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952" yWindow="252" windowWidth="20688" windowHeight="10800"/>
  </bookViews>
  <sheets>
    <sheet name="Appdx Table 1-1" sheetId="4" r:id="rId1"/>
    <sheet name="Appdx Table 1-2" sheetId="12" r:id="rId2"/>
    <sheet name="Appdx Table 1-3" sheetId="8" r:id="rId3"/>
    <sheet name="Appdx Table 1-4" sheetId="5" r:id="rId4"/>
    <sheet name="Appdx Table 1-5" sheetId="10" r:id="rId5"/>
    <sheet name="Appdx Table 1-6" sheetId="9" r:id="rId6"/>
    <sheet name="Appdx Table 1-7" sheetId="13" r:id="rId7"/>
    <sheet name="Appdx Table 1-8" sheetId="1" r:id="rId8"/>
    <sheet name="Appdx Table 1-9" sheetId="2" r:id="rId9"/>
    <sheet name="Appdx Table 1-10" sheetId="6" r:id="rId10"/>
  </sheets>
  <definedNames>
    <definedName name="_xlnm.Print_Area" localSheetId="1">'Appdx Table 1-2'!$A$1:$E$138</definedName>
    <definedName name="_xlnm.Print_Area" localSheetId="6">'Appdx Table 1-7'!$A$1:$I$67</definedName>
    <definedName name="_xlnm.Print_Titles" localSheetId="9">'Appdx Table 1-10'!$1:$4</definedName>
    <definedName name="_xlnm.Print_Titles" localSheetId="1">'Appdx Table 1-2'!$1:$5</definedName>
    <definedName name="_xlnm.Print_Titles" localSheetId="2">'Appdx Table 1-3'!$1:$8</definedName>
    <definedName name="_xlnm.Print_Titles" localSheetId="3">'Appdx Table 1-4'!$1:$5</definedName>
    <definedName name="_xlnm.Print_Titles" localSheetId="6">'Appdx Table 1-7'!$1:$3</definedName>
    <definedName name="_xlnm.Print_Titles" localSheetId="7">'Appdx Table 1-8'!$1:$5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5" l="1"/>
  <c r="F10" i="5"/>
  <c r="D10" i="5"/>
  <c r="G7" i="5"/>
  <c r="F7" i="5"/>
  <c r="D7" i="5"/>
  <c r="C32" i="4" l="1"/>
  <c r="D32" i="4"/>
  <c r="F32" i="4"/>
  <c r="G32" i="4"/>
  <c r="H32" i="4"/>
  <c r="J32" i="4"/>
  <c r="K32" i="4"/>
  <c r="B32" i="4"/>
</calcChain>
</file>

<file path=xl/sharedStrings.xml><?xml version="1.0" encoding="utf-8"?>
<sst xmlns="http://schemas.openxmlformats.org/spreadsheetml/2006/main" count="4066" uniqueCount="2097">
  <si>
    <t>Phylum</t>
  </si>
  <si>
    <t>Class</t>
  </si>
  <si>
    <t>Order</t>
  </si>
  <si>
    <t>Family</t>
  </si>
  <si>
    <t>Taxa</t>
  </si>
  <si>
    <t>Annelida</t>
  </si>
  <si>
    <t>Hirudinea</t>
  </si>
  <si>
    <t>Arhynchobdellida</t>
  </si>
  <si>
    <t>Erpobdellidae</t>
  </si>
  <si>
    <t>Rhynchobdellida</t>
  </si>
  <si>
    <t>Glossiphoniidae</t>
  </si>
  <si>
    <t>Oligochaeta</t>
  </si>
  <si>
    <t>Tubificida</t>
  </si>
  <si>
    <t>Naididae</t>
  </si>
  <si>
    <t>Tubificidae</t>
  </si>
  <si>
    <t>Arthropoda</t>
  </si>
  <si>
    <t>Insecta</t>
  </si>
  <si>
    <t>Coleoptera</t>
  </si>
  <si>
    <t>Carabidae</t>
  </si>
  <si>
    <t>Dytiscidae</t>
  </si>
  <si>
    <t>Elmidae</t>
  </si>
  <si>
    <t>Haliplidae</t>
  </si>
  <si>
    <t>Hydrophilidae</t>
  </si>
  <si>
    <t>Scirtidae</t>
  </si>
  <si>
    <t>Collembola</t>
  </si>
  <si>
    <t>Diptera</t>
  </si>
  <si>
    <t>Ceratopogonidae</t>
  </si>
  <si>
    <t>Chironomidae</t>
  </si>
  <si>
    <t>Chironominae</t>
  </si>
  <si>
    <t>Chironomini</t>
  </si>
  <si>
    <t>Orthocladiinae</t>
  </si>
  <si>
    <t>Tanypodinae</t>
  </si>
  <si>
    <t>Culicidae</t>
  </si>
  <si>
    <t>Simuliidae</t>
  </si>
  <si>
    <t>Tipulidae</t>
  </si>
  <si>
    <t>Ephemeroptera</t>
  </si>
  <si>
    <t>Baetidae</t>
  </si>
  <si>
    <t>Caenidae</t>
  </si>
  <si>
    <t>Heptageniidae</t>
  </si>
  <si>
    <t>Hemiptera</t>
  </si>
  <si>
    <t>Corixidae</t>
  </si>
  <si>
    <t>Gerridae</t>
  </si>
  <si>
    <t>Nepidae</t>
  </si>
  <si>
    <t>Pleidae</t>
  </si>
  <si>
    <t>Veliidae</t>
  </si>
  <si>
    <t>Lepidoptera</t>
  </si>
  <si>
    <t>Odonata</t>
  </si>
  <si>
    <t>Corduliidae/Libellulidae</t>
  </si>
  <si>
    <t>Aeshnidae</t>
  </si>
  <si>
    <t>Calopterygidae</t>
  </si>
  <si>
    <t>Coenagrionidae</t>
  </si>
  <si>
    <t>Libellulidae</t>
  </si>
  <si>
    <t>Trichoptera</t>
  </si>
  <si>
    <t>Hydropsychidae</t>
  </si>
  <si>
    <t>Malacostraca</t>
  </si>
  <si>
    <t>Amphipoda</t>
  </si>
  <si>
    <t>Hyalellidae</t>
  </si>
  <si>
    <t>Decapoda</t>
  </si>
  <si>
    <t>Cambaridae</t>
  </si>
  <si>
    <t>Mollusca</t>
  </si>
  <si>
    <t>Bivalvia</t>
  </si>
  <si>
    <t>Veneroida</t>
  </si>
  <si>
    <t>Corbiculidae</t>
  </si>
  <si>
    <t>Sphaeriidae</t>
  </si>
  <si>
    <t>Gastropoda</t>
  </si>
  <si>
    <t>Basommatophora</t>
  </si>
  <si>
    <t>Ancylidae</t>
  </si>
  <si>
    <t>Lymnaeidae</t>
  </si>
  <si>
    <t>Physidae</t>
  </si>
  <si>
    <t>Platyhelminthes</t>
  </si>
  <si>
    <t>Upstream</t>
  </si>
  <si>
    <t>Downstream</t>
  </si>
  <si>
    <t>Piscicolidae</t>
  </si>
  <si>
    <t>Enchytraeida</t>
  </si>
  <si>
    <t>Enchytraeidae</t>
  </si>
  <si>
    <t>Arachnida</t>
  </si>
  <si>
    <t>Trombidiformes</t>
  </si>
  <si>
    <t>Krendowskiidae</t>
  </si>
  <si>
    <t>Lebertiidae</t>
  </si>
  <si>
    <t>Limnesiidae</t>
  </si>
  <si>
    <t>Mideopsidae</t>
  </si>
  <si>
    <t>Unionicolidae</t>
  </si>
  <si>
    <t>Acari</t>
  </si>
  <si>
    <t>Curculionidae</t>
  </si>
  <si>
    <t>Dryopidae</t>
  </si>
  <si>
    <t>Hydroporinae</t>
  </si>
  <si>
    <t>Gyrinidae</t>
  </si>
  <si>
    <t>Helophoridae</t>
  </si>
  <si>
    <t>Heteroceridae</t>
  </si>
  <si>
    <t>Hydraenidae</t>
  </si>
  <si>
    <t>Hydrochidae</t>
  </si>
  <si>
    <t>Staphylinidae</t>
  </si>
  <si>
    <t>Pentaneurini</t>
  </si>
  <si>
    <t>Dolichopodidae</t>
  </si>
  <si>
    <t>Ephydridae</t>
  </si>
  <si>
    <t>Muscidae</t>
  </si>
  <si>
    <t>Stratiomyidae</t>
  </si>
  <si>
    <t>Tabanidae</t>
  </si>
  <si>
    <t>Limoniinae</t>
  </si>
  <si>
    <t>Ephemeridae</t>
  </si>
  <si>
    <t>Isonychiidae</t>
  </si>
  <si>
    <t>Leptohyphidae</t>
  </si>
  <si>
    <t>Leptophlebiidae</t>
  </si>
  <si>
    <t>Belostomatidae</t>
  </si>
  <si>
    <t>Gelastocoridae</t>
  </si>
  <si>
    <t>Hydrometridae</t>
  </si>
  <si>
    <t>Mesoveliidae</t>
  </si>
  <si>
    <t>Saldidae</t>
  </si>
  <si>
    <t>Gomphidae</t>
  </si>
  <si>
    <t>Macromiidae</t>
  </si>
  <si>
    <t>Plecoptera</t>
  </si>
  <si>
    <t>Perlidae</t>
  </si>
  <si>
    <t>Perlodidae</t>
  </si>
  <si>
    <t>Leptoceridae</t>
  </si>
  <si>
    <t>Polycentropodidae</t>
  </si>
  <si>
    <t>Paleoheterodonta</t>
  </si>
  <si>
    <t>Unionidae</t>
  </si>
  <si>
    <t>Mesogastropoda</t>
  </si>
  <si>
    <t>Hydrobiidae</t>
  </si>
  <si>
    <t>Nematomorpha</t>
  </si>
  <si>
    <r>
      <rPr>
        <i/>
        <sz val="8"/>
        <rFont val="Times New Roman"/>
        <family val="1"/>
      </rPr>
      <t>Erpobdella</t>
    </r>
    <r>
      <rPr>
        <sz val="8"/>
        <rFont val="Times New Roman"/>
        <family val="1"/>
      </rPr>
      <t xml:space="preserve"> sp.</t>
    </r>
  </si>
  <si>
    <r>
      <rPr>
        <i/>
        <sz val="8"/>
        <rFont val="Times New Roman"/>
        <family val="1"/>
      </rPr>
      <t>Helobdella</t>
    </r>
    <r>
      <rPr>
        <sz val="8"/>
        <rFont val="Times New Roman"/>
        <family val="1"/>
      </rPr>
      <t xml:space="preserve"> sp.</t>
    </r>
  </si>
  <si>
    <r>
      <rPr>
        <i/>
        <sz val="8"/>
        <rFont val="Times New Roman"/>
        <family val="1"/>
      </rPr>
      <t xml:space="preserve">Placobdella ornata </t>
    </r>
    <r>
      <rPr>
        <sz val="8"/>
        <rFont val="Times New Roman"/>
        <family val="1"/>
      </rPr>
      <t>(Verrill)</t>
    </r>
  </si>
  <si>
    <r>
      <rPr>
        <i/>
        <sz val="8"/>
        <rFont val="Times New Roman"/>
        <family val="1"/>
      </rPr>
      <t>Placobdella parasitica</t>
    </r>
    <r>
      <rPr>
        <sz val="8"/>
        <rFont val="Times New Roman"/>
        <family val="1"/>
      </rPr>
      <t xml:space="preserve"> (Say)</t>
    </r>
  </si>
  <si>
    <r>
      <rPr>
        <i/>
        <sz val="8"/>
        <rFont val="Times New Roman"/>
        <family val="1"/>
      </rPr>
      <t>Placobdella</t>
    </r>
    <r>
      <rPr>
        <sz val="8"/>
        <rFont val="Times New Roman"/>
        <family val="1"/>
      </rPr>
      <t xml:space="preserve"> sp.</t>
    </r>
  </si>
  <si>
    <r>
      <rPr>
        <i/>
        <sz val="8"/>
        <rFont val="Times New Roman"/>
        <family val="1"/>
      </rPr>
      <t>Myzobdella lugubris</t>
    </r>
    <r>
      <rPr>
        <sz val="8"/>
        <rFont val="Times New Roman"/>
        <family val="1"/>
      </rPr>
      <t xml:space="preserve"> (Leidy)</t>
    </r>
  </si>
  <si>
    <r>
      <rPr>
        <i/>
        <sz val="8"/>
        <rFont val="Times New Roman"/>
        <family val="1"/>
      </rPr>
      <t>Dero</t>
    </r>
    <r>
      <rPr>
        <sz val="8"/>
        <rFont val="Times New Roman"/>
        <family val="1"/>
      </rPr>
      <t xml:space="preserve"> sp.</t>
    </r>
  </si>
  <si>
    <r>
      <rPr>
        <i/>
        <sz val="8"/>
        <rFont val="Times New Roman"/>
        <family val="1"/>
      </rPr>
      <t>Branchiura sowerbyi (</t>
    </r>
    <r>
      <rPr>
        <sz val="8"/>
        <rFont val="Times New Roman"/>
        <family val="1"/>
      </rPr>
      <t>Beddard)</t>
    </r>
  </si>
  <si>
    <r>
      <rPr>
        <i/>
        <sz val="8"/>
        <rFont val="Times New Roman"/>
        <family val="1"/>
      </rPr>
      <t>Geayia</t>
    </r>
    <r>
      <rPr>
        <sz val="8"/>
        <rFont val="Times New Roman"/>
        <family val="1"/>
      </rPr>
      <t xml:space="preserve"> sp.</t>
    </r>
  </si>
  <si>
    <r>
      <rPr>
        <i/>
        <sz val="8"/>
        <rFont val="Times New Roman"/>
        <family val="1"/>
      </rPr>
      <t>Lebertia</t>
    </r>
    <r>
      <rPr>
        <sz val="8"/>
        <rFont val="Times New Roman"/>
        <family val="1"/>
      </rPr>
      <t xml:space="preserve"> sp.</t>
    </r>
  </si>
  <si>
    <r>
      <rPr>
        <i/>
        <sz val="8"/>
        <rFont val="Times New Roman"/>
        <family val="1"/>
      </rPr>
      <t>Limnesia</t>
    </r>
    <r>
      <rPr>
        <sz val="8"/>
        <rFont val="Times New Roman"/>
        <family val="1"/>
      </rPr>
      <t xml:space="preserve"> sp.</t>
    </r>
  </si>
  <si>
    <r>
      <rPr>
        <i/>
        <sz val="8"/>
        <rFont val="Times New Roman"/>
        <family val="1"/>
      </rPr>
      <t xml:space="preserve">Mideopsis </t>
    </r>
    <r>
      <rPr>
        <sz val="8"/>
        <rFont val="Times New Roman"/>
        <family val="1"/>
      </rPr>
      <t>sp.</t>
    </r>
  </si>
  <si>
    <r>
      <rPr>
        <i/>
        <sz val="8"/>
        <rFont val="Times New Roman"/>
        <family val="1"/>
      </rPr>
      <t xml:space="preserve">Neumania </t>
    </r>
    <r>
      <rPr>
        <sz val="8"/>
        <rFont val="Times New Roman"/>
        <family val="1"/>
      </rPr>
      <t>sp.</t>
    </r>
  </si>
  <si>
    <r>
      <rPr>
        <i/>
        <sz val="8"/>
        <rFont val="Times New Roman"/>
        <family val="1"/>
      </rPr>
      <t>Helichus</t>
    </r>
    <r>
      <rPr>
        <sz val="8"/>
        <rFont val="Times New Roman"/>
        <family val="1"/>
      </rPr>
      <t xml:space="preserve"> sp.</t>
    </r>
  </si>
  <si>
    <r>
      <rPr>
        <i/>
        <sz val="8"/>
        <rFont val="Times New Roman"/>
        <family val="1"/>
      </rPr>
      <t>Helichus suturalis</t>
    </r>
    <r>
      <rPr>
        <sz val="8"/>
        <rFont val="Times New Roman"/>
        <family val="1"/>
      </rPr>
      <t xml:space="preserve"> (LeConte)</t>
    </r>
  </si>
  <si>
    <r>
      <rPr>
        <i/>
        <sz val="8"/>
        <rFont val="Times New Roman"/>
        <family val="1"/>
      </rPr>
      <t>Copelatus chevrolati</t>
    </r>
    <r>
      <rPr>
        <sz val="8"/>
        <rFont val="Times New Roman"/>
        <family val="1"/>
      </rPr>
      <t xml:space="preserve"> (Aubé)</t>
    </r>
  </si>
  <si>
    <r>
      <rPr>
        <i/>
        <sz val="8"/>
        <rFont val="Times New Roman"/>
        <family val="1"/>
      </rPr>
      <t>Copelatus</t>
    </r>
    <r>
      <rPr>
        <sz val="8"/>
        <rFont val="Times New Roman"/>
        <family val="1"/>
      </rPr>
      <t xml:space="preserve"> sp.</t>
    </r>
  </si>
  <si>
    <r>
      <rPr>
        <i/>
        <sz val="8"/>
        <rFont val="Times New Roman"/>
        <family val="1"/>
      </rPr>
      <t>Hydroporus</t>
    </r>
    <r>
      <rPr>
        <sz val="8"/>
        <rFont val="Times New Roman"/>
        <family val="1"/>
      </rPr>
      <t xml:space="preserve"> sp.</t>
    </r>
  </si>
  <si>
    <r>
      <rPr>
        <i/>
        <sz val="8"/>
        <rFont val="Times New Roman"/>
        <family val="1"/>
      </rPr>
      <t>Laccophilus</t>
    </r>
    <r>
      <rPr>
        <sz val="8"/>
        <rFont val="Times New Roman"/>
        <family val="1"/>
      </rPr>
      <t xml:space="preserve"> sp.</t>
    </r>
  </si>
  <si>
    <r>
      <rPr>
        <i/>
        <sz val="8"/>
        <rFont val="Times New Roman"/>
        <family val="1"/>
      </rPr>
      <t>Neoporus</t>
    </r>
    <r>
      <rPr>
        <sz val="8"/>
        <rFont val="Times New Roman"/>
        <family val="1"/>
      </rPr>
      <t xml:space="preserve"> sp.</t>
    </r>
  </si>
  <si>
    <r>
      <rPr>
        <i/>
        <sz val="8"/>
        <rFont val="Times New Roman"/>
        <family val="1"/>
      </rPr>
      <t>Uvarus</t>
    </r>
    <r>
      <rPr>
        <sz val="8"/>
        <rFont val="Times New Roman"/>
        <family val="1"/>
      </rPr>
      <t xml:space="preserve"> sp.</t>
    </r>
  </si>
  <si>
    <r>
      <rPr>
        <i/>
        <sz val="8"/>
        <rFont val="Times New Roman"/>
        <family val="1"/>
      </rPr>
      <t xml:space="preserve">Dubiraphia </t>
    </r>
    <r>
      <rPr>
        <sz val="8"/>
        <rFont val="Times New Roman"/>
        <family val="1"/>
      </rPr>
      <t>sp.</t>
    </r>
  </si>
  <si>
    <r>
      <rPr>
        <i/>
        <sz val="8"/>
        <rFont val="Times New Roman"/>
        <family val="1"/>
      </rPr>
      <t>Macronychus glabratus</t>
    </r>
    <r>
      <rPr>
        <sz val="8"/>
        <rFont val="Times New Roman"/>
        <family val="1"/>
      </rPr>
      <t xml:space="preserve"> (Say)</t>
    </r>
  </si>
  <si>
    <r>
      <rPr>
        <i/>
        <sz val="8"/>
        <rFont val="Times New Roman"/>
        <family val="1"/>
      </rPr>
      <t>Stenelmis decorata (</t>
    </r>
    <r>
      <rPr>
        <sz val="8"/>
        <rFont val="Times New Roman"/>
        <family val="1"/>
      </rPr>
      <t>Sanderson)</t>
    </r>
  </si>
  <si>
    <r>
      <rPr>
        <i/>
        <sz val="8"/>
        <rFont val="Times New Roman"/>
        <family val="1"/>
      </rPr>
      <t>Stenelmis grossa</t>
    </r>
    <r>
      <rPr>
        <sz val="8"/>
        <rFont val="Times New Roman"/>
        <family val="1"/>
      </rPr>
      <t xml:space="preserve"> (Sanderson)</t>
    </r>
  </si>
  <si>
    <r>
      <rPr>
        <i/>
        <sz val="8"/>
        <rFont val="Times New Roman"/>
        <family val="1"/>
      </rPr>
      <t>Stenelmis</t>
    </r>
    <r>
      <rPr>
        <sz val="8"/>
        <rFont val="Times New Roman"/>
        <family val="1"/>
      </rPr>
      <t xml:space="preserve"> sp.</t>
    </r>
  </si>
  <si>
    <r>
      <rPr>
        <i/>
        <sz val="8"/>
        <rFont val="Times New Roman"/>
        <family val="1"/>
      </rPr>
      <t>Dineutus assimilis</t>
    </r>
    <r>
      <rPr>
        <sz val="8"/>
        <rFont val="Times New Roman"/>
        <family val="1"/>
      </rPr>
      <t xml:space="preserve"> (Kirby)</t>
    </r>
  </si>
  <si>
    <r>
      <rPr>
        <i/>
        <sz val="8"/>
        <rFont val="Times New Roman"/>
        <family val="1"/>
      </rPr>
      <t>Dineutus</t>
    </r>
    <r>
      <rPr>
        <sz val="8"/>
        <rFont val="Times New Roman"/>
        <family val="1"/>
      </rPr>
      <t xml:space="preserve"> sp.</t>
    </r>
  </si>
  <si>
    <r>
      <rPr>
        <i/>
        <sz val="8"/>
        <rFont val="Times New Roman"/>
        <family val="1"/>
      </rPr>
      <t>Gyrinus analis</t>
    </r>
    <r>
      <rPr>
        <sz val="8"/>
        <rFont val="Times New Roman"/>
        <family val="1"/>
      </rPr>
      <t xml:space="preserve"> (Say)</t>
    </r>
  </si>
  <si>
    <r>
      <rPr>
        <i/>
        <sz val="8"/>
        <rFont val="Times New Roman"/>
        <family val="1"/>
      </rPr>
      <t>Gyrinus</t>
    </r>
    <r>
      <rPr>
        <sz val="8"/>
        <rFont val="Times New Roman"/>
        <family val="1"/>
      </rPr>
      <t xml:space="preserve"> sp.</t>
    </r>
  </si>
  <si>
    <r>
      <rPr>
        <i/>
        <sz val="8"/>
        <rFont val="Times New Roman"/>
        <family val="1"/>
      </rPr>
      <t>Peltodytes</t>
    </r>
    <r>
      <rPr>
        <sz val="8"/>
        <rFont val="Times New Roman"/>
        <family val="1"/>
      </rPr>
      <t xml:space="preserve"> sp.</t>
    </r>
  </si>
  <si>
    <r>
      <rPr>
        <i/>
        <sz val="8"/>
        <rFont val="Times New Roman"/>
        <family val="1"/>
      </rPr>
      <t>Helophorus</t>
    </r>
    <r>
      <rPr>
        <sz val="8"/>
        <rFont val="Times New Roman"/>
        <family val="1"/>
      </rPr>
      <t xml:space="preserve"> sp.</t>
    </r>
  </si>
  <si>
    <r>
      <rPr>
        <i/>
        <sz val="8"/>
        <rFont val="Times New Roman"/>
        <family val="1"/>
      </rPr>
      <t>Ochthebius</t>
    </r>
    <r>
      <rPr>
        <sz val="8"/>
        <rFont val="Times New Roman"/>
        <family val="1"/>
      </rPr>
      <t xml:space="preserve"> sp.</t>
    </r>
  </si>
  <si>
    <r>
      <rPr>
        <i/>
        <sz val="8"/>
        <rFont val="Times New Roman"/>
        <family val="1"/>
      </rPr>
      <t>Hydrochus</t>
    </r>
    <r>
      <rPr>
        <sz val="8"/>
        <rFont val="Times New Roman"/>
        <family val="1"/>
      </rPr>
      <t xml:space="preserve"> sp.</t>
    </r>
  </si>
  <si>
    <r>
      <rPr>
        <i/>
        <sz val="8"/>
        <rFont val="Times New Roman"/>
        <family val="1"/>
      </rPr>
      <t>Berosus</t>
    </r>
    <r>
      <rPr>
        <sz val="8"/>
        <rFont val="Times New Roman"/>
        <family val="1"/>
      </rPr>
      <t xml:space="preserve"> sp.</t>
    </r>
  </si>
  <si>
    <r>
      <rPr>
        <i/>
        <sz val="8"/>
        <rFont val="Times New Roman"/>
        <family val="1"/>
      </rPr>
      <t>Cymbiodyta</t>
    </r>
    <r>
      <rPr>
        <sz val="8"/>
        <rFont val="Times New Roman"/>
        <family val="1"/>
      </rPr>
      <t xml:space="preserve"> sp.</t>
    </r>
  </si>
  <si>
    <r>
      <rPr>
        <i/>
        <sz val="8"/>
        <rFont val="Times New Roman"/>
        <family val="1"/>
      </rPr>
      <t>Enochrus</t>
    </r>
    <r>
      <rPr>
        <sz val="8"/>
        <rFont val="Times New Roman"/>
        <family val="1"/>
      </rPr>
      <t xml:space="preserve"> sp.</t>
    </r>
  </si>
  <si>
    <r>
      <rPr>
        <i/>
        <sz val="8"/>
        <rFont val="Times New Roman"/>
        <family val="1"/>
      </rPr>
      <t xml:space="preserve">Helochares </t>
    </r>
    <r>
      <rPr>
        <sz val="8"/>
        <rFont val="Times New Roman"/>
        <family val="1"/>
      </rPr>
      <t>sp.</t>
    </r>
  </si>
  <si>
    <r>
      <rPr>
        <i/>
        <sz val="8"/>
        <rFont val="Times New Roman"/>
        <family val="1"/>
      </rPr>
      <t>Hydrochara</t>
    </r>
    <r>
      <rPr>
        <sz val="8"/>
        <rFont val="Times New Roman"/>
        <family val="1"/>
      </rPr>
      <t xml:space="preserve"> sp.</t>
    </r>
  </si>
  <si>
    <r>
      <rPr>
        <i/>
        <sz val="8"/>
        <rFont val="Times New Roman"/>
        <family val="1"/>
      </rPr>
      <t xml:space="preserve">Laccobius </t>
    </r>
    <r>
      <rPr>
        <sz val="8"/>
        <rFont val="Times New Roman"/>
        <family val="1"/>
      </rPr>
      <t>sp.</t>
    </r>
  </si>
  <si>
    <r>
      <rPr>
        <i/>
        <sz val="8"/>
        <rFont val="Times New Roman"/>
        <family val="1"/>
      </rPr>
      <t>Tropisternus collaris</t>
    </r>
    <r>
      <rPr>
        <sz val="8"/>
        <rFont val="Times New Roman"/>
        <family val="1"/>
      </rPr>
      <t xml:space="preserve"> (Fabricius)</t>
    </r>
  </si>
  <si>
    <r>
      <rPr>
        <i/>
        <sz val="8"/>
        <rFont val="Times New Roman"/>
        <family val="1"/>
      </rPr>
      <t>Tropisternus</t>
    </r>
    <r>
      <rPr>
        <sz val="8"/>
        <rFont val="Times New Roman"/>
        <family val="1"/>
      </rPr>
      <t xml:space="preserve"> sp.</t>
    </r>
  </si>
  <si>
    <r>
      <rPr>
        <i/>
        <sz val="8"/>
        <rFont val="Times New Roman"/>
        <family val="1"/>
      </rPr>
      <t>Atrichopogon</t>
    </r>
    <r>
      <rPr>
        <sz val="8"/>
        <rFont val="Times New Roman"/>
        <family val="1"/>
      </rPr>
      <t xml:space="preserve"> sp.</t>
    </r>
  </si>
  <si>
    <r>
      <rPr>
        <i/>
        <sz val="8"/>
        <rFont val="Times New Roman"/>
        <family val="1"/>
      </rPr>
      <t>Ceratopogon</t>
    </r>
    <r>
      <rPr>
        <sz val="8"/>
        <rFont val="Times New Roman"/>
        <family val="1"/>
      </rPr>
      <t xml:space="preserve"> sp.</t>
    </r>
  </si>
  <si>
    <r>
      <rPr>
        <i/>
        <sz val="8"/>
        <rFont val="Times New Roman"/>
        <family val="1"/>
      </rPr>
      <t>Dasyhelea</t>
    </r>
    <r>
      <rPr>
        <sz val="8"/>
        <rFont val="Times New Roman"/>
        <family val="1"/>
      </rPr>
      <t xml:space="preserve"> sp.</t>
    </r>
  </si>
  <si>
    <r>
      <rPr>
        <i/>
        <sz val="8"/>
        <rFont val="Times New Roman"/>
        <family val="1"/>
      </rPr>
      <t>Ablabesmyia</t>
    </r>
    <r>
      <rPr>
        <sz val="8"/>
        <rFont val="Times New Roman"/>
        <family val="1"/>
      </rPr>
      <t xml:space="preserve"> sp.</t>
    </r>
  </si>
  <si>
    <r>
      <rPr>
        <i/>
        <sz val="8"/>
        <rFont val="Times New Roman"/>
        <family val="1"/>
      </rPr>
      <t xml:space="preserve">Axarus </t>
    </r>
    <r>
      <rPr>
        <sz val="8"/>
        <rFont val="Times New Roman"/>
        <family val="1"/>
      </rPr>
      <t>sp.</t>
    </r>
  </si>
  <si>
    <r>
      <rPr>
        <i/>
        <sz val="8"/>
        <rFont val="Times New Roman"/>
        <family val="1"/>
      </rPr>
      <t>Chironomus</t>
    </r>
    <r>
      <rPr>
        <sz val="8"/>
        <rFont val="Times New Roman"/>
        <family val="1"/>
      </rPr>
      <t xml:space="preserve"> sp.</t>
    </r>
  </si>
  <si>
    <r>
      <rPr>
        <i/>
        <sz val="8"/>
        <rFont val="Times New Roman"/>
        <family val="1"/>
      </rPr>
      <t>Cladotanytarsus</t>
    </r>
    <r>
      <rPr>
        <sz val="8"/>
        <rFont val="Times New Roman"/>
        <family val="1"/>
      </rPr>
      <t xml:space="preserve"> sp.</t>
    </r>
  </si>
  <si>
    <r>
      <rPr>
        <i/>
        <sz val="8"/>
        <rFont val="Times New Roman"/>
        <family val="1"/>
      </rPr>
      <t xml:space="preserve">Cricotopus </t>
    </r>
    <r>
      <rPr>
        <sz val="8"/>
        <rFont val="Times New Roman"/>
        <family val="1"/>
      </rPr>
      <t>sp.</t>
    </r>
  </si>
  <si>
    <r>
      <rPr>
        <i/>
        <sz val="8"/>
        <rFont val="Times New Roman"/>
        <family val="1"/>
      </rPr>
      <t>Cricotopus</t>
    </r>
    <r>
      <rPr>
        <sz val="8"/>
        <rFont val="Times New Roman"/>
        <family val="1"/>
      </rPr>
      <t>/</t>
    </r>
    <r>
      <rPr>
        <i/>
        <sz val="8"/>
        <rFont val="Times New Roman"/>
        <family val="1"/>
      </rPr>
      <t>Orthocladius</t>
    </r>
    <r>
      <rPr>
        <sz val="8"/>
        <rFont val="Times New Roman"/>
        <family val="1"/>
      </rPr>
      <t xml:space="preserve"> sp.</t>
    </r>
  </si>
  <si>
    <r>
      <rPr>
        <i/>
        <sz val="8"/>
        <rFont val="Times New Roman"/>
        <family val="1"/>
      </rPr>
      <t>Cryptochironomus</t>
    </r>
    <r>
      <rPr>
        <sz val="8"/>
        <rFont val="Times New Roman"/>
        <family val="1"/>
      </rPr>
      <t xml:space="preserve"> sp.</t>
    </r>
  </si>
  <si>
    <r>
      <rPr>
        <i/>
        <sz val="8"/>
        <rFont val="Times New Roman"/>
        <family val="1"/>
      </rPr>
      <t>Cryptotendipes</t>
    </r>
    <r>
      <rPr>
        <sz val="8"/>
        <rFont val="Times New Roman"/>
        <family val="1"/>
      </rPr>
      <t xml:space="preserve"> sp.</t>
    </r>
  </si>
  <si>
    <r>
      <rPr>
        <i/>
        <sz val="8"/>
        <rFont val="Times New Roman"/>
        <family val="1"/>
      </rPr>
      <t>Dicrotendipes</t>
    </r>
    <r>
      <rPr>
        <sz val="8"/>
        <rFont val="Times New Roman"/>
        <family val="1"/>
      </rPr>
      <t xml:space="preserve"> sp.</t>
    </r>
  </si>
  <si>
    <r>
      <rPr>
        <i/>
        <sz val="8"/>
        <rFont val="Times New Roman"/>
        <family val="1"/>
      </rPr>
      <t>Glyptotendipes</t>
    </r>
    <r>
      <rPr>
        <sz val="8"/>
        <rFont val="Times New Roman"/>
        <family val="1"/>
      </rPr>
      <t xml:space="preserve"> sp.</t>
    </r>
  </si>
  <si>
    <r>
      <rPr>
        <i/>
        <sz val="8"/>
        <rFont val="Times New Roman"/>
        <family val="1"/>
      </rPr>
      <t>Goeldichironomus</t>
    </r>
    <r>
      <rPr>
        <sz val="8"/>
        <rFont val="Times New Roman"/>
        <family val="1"/>
      </rPr>
      <t xml:space="preserve"> sp.</t>
    </r>
  </si>
  <si>
    <r>
      <rPr>
        <i/>
        <sz val="8"/>
        <rFont val="Times New Roman"/>
        <family val="1"/>
      </rPr>
      <t>Harnischia</t>
    </r>
    <r>
      <rPr>
        <sz val="8"/>
        <rFont val="Times New Roman"/>
        <family val="1"/>
      </rPr>
      <t xml:space="preserve"> sp.</t>
    </r>
  </si>
  <si>
    <r>
      <rPr>
        <i/>
        <sz val="8"/>
        <rFont val="Times New Roman"/>
        <family val="1"/>
      </rPr>
      <t>Hydrobaenus</t>
    </r>
    <r>
      <rPr>
        <sz val="8"/>
        <rFont val="Times New Roman"/>
        <family val="1"/>
      </rPr>
      <t xml:space="preserve"> sp.</t>
    </r>
  </si>
  <si>
    <r>
      <rPr>
        <i/>
        <sz val="8"/>
        <rFont val="Times New Roman"/>
        <family val="1"/>
      </rPr>
      <t xml:space="preserve">Microchironomus </t>
    </r>
    <r>
      <rPr>
        <sz val="8"/>
        <rFont val="Times New Roman"/>
        <family val="1"/>
      </rPr>
      <t>sp.</t>
    </r>
  </si>
  <si>
    <r>
      <rPr>
        <i/>
        <sz val="8"/>
        <rFont val="Times New Roman"/>
        <family val="1"/>
      </rPr>
      <t>Micropsectra</t>
    </r>
    <r>
      <rPr>
        <sz val="8"/>
        <rFont val="Times New Roman"/>
        <family val="1"/>
      </rPr>
      <t xml:space="preserve"> sp.</t>
    </r>
  </si>
  <si>
    <r>
      <rPr>
        <i/>
        <sz val="8"/>
        <rFont val="Times New Roman"/>
        <family val="1"/>
      </rPr>
      <t>Nanocladius</t>
    </r>
    <r>
      <rPr>
        <sz val="8"/>
        <rFont val="Times New Roman"/>
        <family val="1"/>
      </rPr>
      <t xml:space="preserve"> sp.</t>
    </r>
  </si>
  <si>
    <r>
      <rPr>
        <i/>
        <sz val="8"/>
        <rFont val="Times New Roman"/>
        <family val="1"/>
      </rPr>
      <t>Natarsia</t>
    </r>
    <r>
      <rPr>
        <sz val="8"/>
        <rFont val="Times New Roman"/>
        <family val="1"/>
      </rPr>
      <t xml:space="preserve"> sp.</t>
    </r>
  </si>
  <si>
    <r>
      <rPr>
        <i/>
        <sz val="8"/>
        <rFont val="Times New Roman"/>
        <family val="1"/>
      </rPr>
      <t xml:space="preserve">Parachironomus </t>
    </r>
    <r>
      <rPr>
        <sz val="8"/>
        <rFont val="Times New Roman"/>
        <family val="1"/>
      </rPr>
      <t>sp.</t>
    </r>
  </si>
  <si>
    <r>
      <rPr>
        <i/>
        <sz val="8"/>
        <rFont val="Times New Roman"/>
        <family val="1"/>
      </rPr>
      <t>Paracladopelma</t>
    </r>
    <r>
      <rPr>
        <sz val="8"/>
        <rFont val="Times New Roman"/>
        <family val="1"/>
      </rPr>
      <t xml:space="preserve"> sp.</t>
    </r>
  </si>
  <si>
    <r>
      <rPr>
        <i/>
        <sz val="8"/>
        <rFont val="Times New Roman"/>
        <family val="1"/>
      </rPr>
      <t>Paramerina</t>
    </r>
    <r>
      <rPr>
        <sz val="8"/>
        <rFont val="Times New Roman"/>
        <family val="1"/>
      </rPr>
      <t xml:space="preserve"> sp.</t>
    </r>
  </si>
  <si>
    <r>
      <rPr>
        <i/>
        <sz val="8"/>
        <rFont val="Times New Roman"/>
        <family val="1"/>
      </rPr>
      <t>Paratendipes</t>
    </r>
    <r>
      <rPr>
        <sz val="8"/>
        <rFont val="Times New Roman"/>
        <family val="1"/>
      </rPr>
      <t xml:space="preserve"> sp.</t>
    </r>
  </si>
  <si>
    <r>
      <rPr>
        <i/>
        <sz val="8"/>
        <rFont val="Times New Roman"/>
        <family val="1"/>
      </rPr>
      <t>Phaenopsectra</t>
    </r>
    <r>
      <rPr>
        <sz val="8"/>
        <rFont val="Times New Roman"/>
        <family val="1"/>
      </rPr>
      <t>/</t>
    </r>
    <r>
      <rPr>
        <i/>
        <sz val="8"/>
        <rFont val="Times New Roman"/>
        <family val="1"/>
      </rPr>
      <t>Tribelos</t>
    </r>
    <r>
      <rPr>
        <sz val="8"/>
        <rFont val="Times New Roman"/>
        <family val="1"/>
      </rPr>
      <t xml:space="preserve"> sp.</t>
    </r>
  </si>
  <si>
    <r>
      <rPr>
        <i/>
        <sz val="8"/>
        <rFont val="Times New Roman"/>
        <family val="1"/>
      </rPr>
      <t>Polypedilum</t>
    </r>
    <r>
      <rPr>
        <sz val="8"/>
        <rFont val="Times New Roman"/>
        <family val="1"/>
      </rPr>
      <t xml:space="preserve"> sp.</t>
    </r>
  </si>
  <si>
    <r>
      <rPr>
        <i/>
        <sz val="8"/>
        <rFont val="Times New Roman"/>
        <family val="1"/>
      </rPr>
      <t>Procladius</t>
    </r>
    <r>
      <rPr>
        <sz val="8"/>
        <rFont val="Times New Roman"/>
        <family val="1"/>
      </rPr>
      <t xml:space="preserve"> sp.</t>
    </r>
  </si>
  <si>
    <r>
      <rPr>
        <i/>
        <sz val="8"/>
        <rFont val="Times New Roman"/>
        <family val="1"/>
      </rPr>
      <t>Pseudochironomus</t>
    </r>
    <r>
      <rPr>
        <sz val="8"/>
        <rFont val="Times New Roman"/>
        <family val="1"/>
      </rPr>
      <t xml:space="preserve"> sp.</t>
    </r>
  </si>
  <si>
    <r>
      <rPr>
        <i/>
        <sz val="8"/>
        <rFont val="Times New Roman"/>
        <family val="1"/>
      </rPr>
      <t>Rheotanytarsus</t>
    </r>
    <r>
      <rPr>
        <sz val="8"/>
        <rFont val="Times New Roman"/>
        <family val="1"/>
      </rPr>
      <t xml:space="preserve"> sp.</t>
    </r>
  </si>
  <si>
    <r>
      <rPr>
        <i/>
        <sz val="8"/>
        <rFont val="Times New Roman"/>
        <family val="1"/>
      </rPr>
      <t>Saetheria</t>
    </r>
    <r>
      <rPr>
        <sz val="8"/>
        <rFont val="Times New Roman"/>
        <family val="1"/>
      </rPr>
      <t xml:space="preserve"> sp.</t>
    </r>
  </si>
  <si>
    <r>
      <rPr>
        <i/>
        <sz val="8"/>
        <rFont val="Times New Roman"/>
        <family val="1"/>
      </rPr>
      <t>Saetheria tylus</t>
    </r>
    <r>
      <rPr>
        <sz val="8"/>
        <rFont val="Times New Roman"/>
        <family val="1"/>
      </rPr>
      <t xml:space="preserve"> (Townes)</t>
    </r>
  </si>
  <si>
    <r>
      <rPr>
        <i/>
        <sz val="8"/>
        <rFont val="Times New Roman"/>
        <family val="1"/>
      </rPr>
      <t>Stictochironomus</t>
    </r>
    <r>
      <rPr>
        <sz val="8"/>
        <rFont val="Times New Roman"/>
        <family val="1"/>
      </rPr>
      <t xml:space="preserve"> sp.</t>
    </r>
  </si>
  <si>
    <r>
      <rPr>
        <i/>
        <sz val="8"/>
        <rFont val="Times New Roman"/>
        <family val="1"/>
      </rPr>
      <t>Tanypus</t>
    </r>
    <r>
      <rPr>
        <sz val="8"/>
        <rFont val="Times New Roman"/>
        <family val="1"/>
      </rPr>
      <t xml:space="preserve"> sp.</t>
    </r>
  </si>
  <si>
    <r>
      <rPr>
        <i/>
        <sz val="8"/>
        <rFont val="Times New Roman"/>
        <family val="1"/>
      </rPr>
      <t>Tanytarsus</t>
    </r>
    <r>
      <rPr>
        <sz val="8"/>
        <rFont val="Times New Roman"/>
        <family val="1"/>
      </rPr>
      <t xml:space="preserve"> sp.</t>
    </r>
  </si>
  <si>
    <r>
      <rPr>
        <i/>
        <sz val="8"/>
        <rFont val="Times New Roman"/>
        <family val="1"/>
      </rPr>
      <t>Telopelopia okoboji</t>
    </r>
    <r>
      <rPr>
        <sz val="8"/>
        <rFont val="Times New Roman"/>
        <family val="1"/>
      </rPr>
      <t xml:space="preserve"> (Walley)</t>
    </r>
  </si>
  <si>
    <r>
      <rPr>
        <i/>
        <sz val="8"/>
        <rFont val="Times New Roman"/>
        <family val="1"/>
      </rPr>
      <t>Thienemanniella</t>
    </r>
    <r>
      <rPr>
        <sz val="8"/>
        <rFont val="Times New Roman"/>
        <family val="1"/>
      </rPr>
      <t xml:space="preserve"> sp.</t>
    </r>
  </si>
  <si>
    <r>
      <rPr>
        <i/>
        <sz val="8"/>
        <rFont val="Times New Roman"/>
        <family val="1"/>
      </rPr>
      <t>Tribelos</t>
    </r>
    <r>
      <rPr>
        <sz val="8"/>
        <rFont val="Times New Roman"/>
        <family val="1"/>
      </rPr>
      <t xml:space="preserve"> sp.</t>
    </r>
  </si>
  <si>
    <r>
      <rPr>
        <i/>
        <sz val="8"/>
        <rFont val="Times New Roman"/>
        <family val="1"/>
      </rPr>
      <t xml:space="preserve">Anopheles </t>
    </r>
    <r>
      <rPr>
        <sz val="8"/>
        <rFont val="Times New Roman"/>
        <family val="1"/>
      </rPr>
      <t>sp.</t>
    </r>
  </si>
  <si>
    <r>
      <rPr>
        <i/>
        <sz val="8"/>
        <rFont val="Times New Roman"/>
        <family val="1"/>
      </rPr>
      <t xml:space="preserve">Simulium </t>
    </r>
    <r>
      <rPr>
        <sz val="8"/>
        <rFont val="Times New Roman"/>
        <family val="1"/>
      </rPr>
      <t>sp.</t>
    </r>
  </si>
  <si>
    <r>
      <rPr>
        <i/>
        <sz val="8"/>
        <rFont val="Times New Roman"/>
        <family val="1"/>
      </rPr>
      <t>Stratiomys</t>
    </r>
    <r>
      <rPr>
        <sz val="8"/>
        <rFont val="Times New Roman"/>
        <family val="1"/>
      </rPr>
      <t xml:space="preserve"> sp.</t>
    </r>
  </si>
  <si>
    <r>
      <rPr>
        <i/>
        <sz val="8"/>
        <rFont val="Times New Roman"/>
        <family val="1"/>
      </rPr>
      <t>Tabanus</t>
    </r>
    <r>
      <rPr>
        <sz val="8"/>
        <rFont val="Times New Roman"/>
        <family val="1"/>
      </rPr>
      <t xml:space="preserve"> sp.</t>
    </r>
  </si>
  <si>
    <r>
      <rPr>
        <i/>
        <sz val="8"/>
        <rFont val="Times New Roman"/>
        <family val="1"/>
      </rPr>
      <t>Tipula</t>
    </r>
    <r>
      <rPr>
        <sz val="8"/>
        <rFont val="Times New Roman"/>
        <family val="1"/>
      </rPr>
      <t xml:space="preserve"> sp.</t>
    </r>
  </si>
  <si>
    <r>
      <rPr>
        <i/>
        <sz val="8"/>
        <rFont val="Times New Roman"/>
        <family val="1"/>
      </rPr>
      <t xml:space="preserve">Acerpenna pygmaea </t>
    </r>
    <r>
      <rPr>
        <sz val="8"/>
        <rFont val="Times New Roman"/>
        <family val="1"/>
      </rPr>
      <t>(Hagen)</t>
    </r>
  </si>
  <si>
    <r>
      <rPr>
        <i/>
        <sz val="8"/>
        <rFont val="Times New Roman"/>
        <family val="1"/>
      </rPr>
      <t xml:space="preserve">Apobaetis </t>
    </r>
    <r>
      <rPr>
        <sz val="8"/>
        <rFont val="Times New Roman"/>
        <family val="1"/>
      </rPr>
      <t>sp.</t>
    </r>
  </si>
  <si>
    <r>
      <rPr>
        <i/>
        <sz val="8"/>
        <rFont val="Times New Roman"/>
        <family val="1"/>
      </rPr>
      <t>Baetis intercalaris</t>
    </r>
    <r>
      <rPr>
        <sz val="8"/>
        <rFont val="Times New Roman"/>
        <family val="1"/>
      </rPr>
      <t xml:space="preserve"> (McDunnough)</t>
    </r>
  </si>
  <si>
    <r>
      <rPr>
        <i/>
        <sz val="8"/>
        <rFont val="Times New Roman"/>
        <family val="1"/>
      </rPr>
      <t xml:space="preserve">Baetis </t>
    </r>
    <r>
      <rPr>
        <sz val="8"/>
        <rFont val="Times New Roman"/>
        <family val="1"/>
      </rPr>
      <t>sp.</t>
    </r>
  </si>
  <si>
    <r>
      <rPr>
        <i/>
        <sz val="8"/>
        <rFont val="Times New Roman"/>
        <family val="1"/>
      </rPr>
      <t xml:space="preserve">Callibaetis </t>
    </r>
    <r>
      <rPr>
        <sz val="8"/>
        <rFont val="Times New Roman"/>
        <family val="1"/>
      </rPr>
      <t>sp.</t>
    </r>
  </si>
  <si>
    <r>
      <rPr>
        <i/>
        <sz val="8"/>
        <rFont val="Times New Roman"/>
        <family val="1"/>
      </rPr>
      <t>Centroptilum</t>
    </r>
    <r>
      <rPr>
        <sz val="8"/>
        <rFont val="Times New Roman"/>
        <family val="1"/>
      </rPr>
      <t xml:space="preserve"> sp.</t>
    </r>
  </si>
  <si>
    <r>
      <rPr>
        <i/>
        <sz val="8"/>
        <rFont val="Times New Roman"/>
        <family val="1"/>
      </rPr>
      <t>Centroptilum</t>
    </r>
    <r>
      <rPr>
        <sz val="8"/>
        <rFont val="Times New Roman"/>
        <family val="1"/>
      </rPr>
      <t>/</t>
    </r>
    <r>
      <rPr>
        <i/>
        <sz val="8"/>
        <rFont val="Times New Roman"/>
        <family val="1"/>
      </rPr>
      <t>Procloeon</t>
    </r>
    <r>
      <rPr>
        <sz val="8"/>
        <rFont val="Times New Roman"/>
        <family val="1"/>
      </rPr>
      <t xml:space="preserve"> sp.</t>
    </r>
  </si>
  <si>
    <r>
      <rPr>
        <i/>
        <sz val="8"/>
        <rFont val="Times New Roman"/>
        <family val="1"/>
      </rPr>
      <t>Fallceon quilleri</t>
    </r>
    <r>
      <rPr>
        <sz val="8"/>
        <rFont val="Times New Roman"/>
        <family val="1"/>
      </rPr>
      <t xml:space="preserve"> (Dodds)</t>
    </r>
  </si>
  <si>
    <r>
      <rPr>
        <i/>
        <sz val="8"/>
        <rFont val="Times New Roman"/>
        <family val="1"/>
      </rPr>
      <t>Labiobaetis</t>
    </r>
    <r>
      <rPr>
        <sz val="8"/>
        <rFont val="Times New Roman"/>
        <family val="1"/>
      </rPr>
      <t xml:space="preserve"> sp.</t>
    </r>
  </si>
  <si>
    <r>
      <rPr>
        <i/>
        <sz val="8"/>
        <rFont val="Times New Roman"/>
        <family val="1"/>
      </rPr>
      <t>Paracloeodes minutus</t>
    </r>
    <r>
      <rPr>
        <sz val="8"/>
        <rFont val="Times New Roman"/>
        <family val="1"/>
      </rPr>
      <t xml:space="preserve"> (Daggy)</t>
    </r>
  </si>
  <si>
    <r>
      <rPr>
        <i/>
        <sz val="8"/>
        <rFont val="Times New Roman"/>
        <family val="1"/>
      </rPr>
      <t>Procloeon</t>
    </r>
    <r>
      <rPr>
        <sz val="8"/>
        <rFont val="Times New Roman"/>
        <family val="1"/>
      </rPr>
      <t xml:space="preserve"> sp.</t>
    </r>
  </si>
  <si>
    <r>
      <rPr>
        <i/>
        <sz val="8"/>
        <rFont val="Times New Roman"/>
        <family val="1"/>
      </rPr>
      <t>Pseudocloeon</t>
    </r>
    <r>
      <rPr>
        <sz val="8"/>
        <rFont val="Times New Roman"/>
        <family val="1"/>
      </rPr>
      <t xml:space="preserve"> sp.</t>
    </r>
  </si>
  <si>
    <r>
      <rPr>
        <i/>
        <sz val="8"/>
        <rFont val="Times New Roman"/>
        <family val="1"/>
      </rPr>
      <t>Caenis</t>
    </r>
    <r>
      <rPr>
        <sz val="8"/>
        <rFont val="Times New Roman"/>
        <family val="1"/>
      </rPr>
      <t xml:space="preserve"> sp.</t>
    </r>
  </si>
  <si>
    <r>
      <rPr>
        <i/>
        <sz val="8"/>
        <rFont val="Times New Roman"/>
        <family val="1"/>
      </rPr>
      <t>Cercobrachys</t>
    </r>
    <r>
      <rPr>
        <sz val="8"/>
        <rFont val="Times New Roman"/>
        <family val="1"/>
      </rPr>
      <t xml:space="preserve"> sp.</t>
    </r>
  </si>
  <si>
    <r>
      <rPr>
        <i/>
        <sz val="8"/>
        <rFont val="Times New Roman"/>
        <family val="1"/>
      </rPr>
      <t>Sparbarus</t>
    </r>
    <r>
      <rPr>
        <sz val="8"/>
        <rFont val="Times New Roman"/>
        <family val="1"/>
      </rPr>
      <t xml:space="preserve"> sp.</t>
    </r>
  </si>
  <si>
    <r>
      <rPr>
        <i/>
        <sz val="8"/>
        <rFont val="Times New Roman"/>
        <family val="1"/>
      </rPr>
      <t xml:space="preserve">Ephemera </t>
    </r>
    <r>
      <rPr>
        <sz val="8"/>
        <rFont val="Times New Roman"/>
        <family val="1"/>
      </rPr>
      <t>sp.</t>
    </r>
  </si>
  <si>
    <r>
      <rPr>
        <i/>
        <sz val="8"/>
        <rFont val="Times New Roman"/>
        <family val="1"/>
      </rPr>
      <t>Hexagenia</t>
    </r>
    <r>
      <rPr>
        <sz val="8"/>
        <rFont val="Times New Roman"/>
        <family val="1"/>
      </rPr>
      <t xml:space="preserve"> sp.</t>
    </r>
  </si>
  <si>
    <r>
      <rPr>
        <i/>
        <sz val="8"/>
        <rFont val="Times New Roman"/>
        <family val="1"/>
      </rPr>
      <t>Maccaffertium mexicanum</t>
    </r>
    <r>
      <rPr>
        <sz val="8"/>
        <rFont val="Times New Roman"/>
        <family val="1"/>
      </rPr>
      <t xml:space="preserve"> (Ulmer)</t>
    </r>
  </si>
  <si>
    <r>
      <rPr>
        <i/>
        <sz val="8"/>
        <rFont val="Times New Roman"/>
        <family val="1"/>
      </rPr>
      <t>Stenacron interpunctatum</t>
    </r>
    <r>
      <rPr>
        <sz val="8"/>
        <rFont val="Times New Roman"/>
        <family val="1"/>
      </rPr>
      <t xml:space="preserve"> (Say)</t>
    </r>
  </si>
  <si>
    <r>
      <rPr>
        <i/>
        <sz val="8"/>
        <rFont val="Times New Roman"/>
        <family val="1"/>
      </rPr>
      <t>Stenacron</t>
    </r>
    <r>
      <rPr>
        <sz val="8"/>
        <rFont val="Times New Roman"/>
        <family val="1"/>
      </rPr>
      <t xml:space="preserve"> sp.</t>
    </r>
  </si>
  <si>
    <r>
      <rPr>
        <i/>
        <sz val="8"/>
        <rFont val="Times New Roman"/>
        <family val="1"/>
      </rPr>
      <t xml:space="preserve">Isonychia </t>
    </r>
    <r>
      <rPr>
        <sz val="8"/>
        <rFont val="Times New Roman"/>
        <family val="1"/>
      </rPr>
      <t>sp.</t>
    </r>
  </si>
  <si>
    <r>
      <rPr>
        <i/>
        <sz val="8"/>
        <rFont val="Times New Roman"/>
        <family val="1"/>
      </rPr>
      <t>Tricorythodes</t>
    </r>
    <r>
      <rPr>
        <sz val="8"/>
        <rFont val="Times New Roman"/>
        <family val="1"/>
      </rPr>
      <t xml:space="preserve"> sp.</t>
    </r>
  </si>
  <si>
    <r>
      <rPr>
        <i/>
        <sz val="8"/>
        <rFont val="Times New Roman"/>
        <family val="1"/>
      </rPr>
      <t>Leptophlebia</t>
    </r>
    <r>
      <rPr>
        <sz val="8"/>
        <rFont val="Times New Roman"/>
        <family val="1"/>
      </rPr>
      <t xml:space="preserve"> sp.</t>
    </r>
  </si>
  <si>
    <r>
      <rPr>
        <i/>
        <sz val="8"/>
        <rFont val="Times New Roman"/>
        <family val="1"/>
      </rPr>
      <t>Belostoma flumineum</t>
    </r>
    <r>
      <rPr>
        <sz val="8"/>
        <rFont val="Times New Roman"/>
        <family val="1"/>
      </rPr>
      <t xml:space="preserve"> (Say)</t>
    </r>
  </si>
  <si>
    <r>
      <rPr>
        <i/>
        <sz val="8"/>
        <rFont val="Times New Roman"/>
        <family val="1"/>
      </rPr>
      <t xml:space="preserve">Belostoma </t>
    </r>
    <r>
      <rPr>
        <sz val="8"/>
        <rFont val="Times New Roman"/>
        <family val="1"/>
      </rPr>
      <t>sp.</t>
    </r>
  </si>
  <si>
    <r>
      <rPr>
        <i/>
        <sz val="8"/>
        <rFont val="Times New Roman"/>
        <family val="1"/>
      </rPr>
      <t>Palmacorixa</t>
    </r>
    <r>
      <rPr>
        <sz val="8"/>
        <rFont val="Times New Roman"/>
        <family val="1"/>
      </rPr>
      <t xml:space="preserve"> sp.</t>
    </r>
  </si>
  <si>
    <r>
      <rPr>
        <i/>
        <sz val="8"/>
        <rFont val="Times New Roman"/>
        <family val="1"/>
      </rPr>
      <t>Sigara</t>
    </r>
    <r>
      <rPr>
        <sz val="8"/>
        <rFont val="Times New Roman"/>
        <family val="1"/>
      </rPr>
      <t xml:space="preserve"> sp.</t>
    </r>
  </si>
  <si>
    <r>
      <rPr>
        <i/>
        <sz val="8"/>
        <rFont val="Times New Roman"/>
        <family val="1"/>
      </rPr>
      <t>Trichocorixa</t>
    </r>
    <r>
      <rPr>
        <sz val="8"/>
        <rFont val="Times New Roman"/>
        <family val="1"/>
      </rPr>
      <t xml:space="preserve"> sp.</t>
    </r>
  </si>
  <si>
    <r>
      <rPr>
        <i/>
        <sz val="8"/>
        <rFont val="Times New Roman"/>
        <family val="1"/>
      </rPr>
      <t>Gelastocoris</t>
    </r>
    <r>
      <rPr>
        <sz val="8"/>
        <rFont val="Times New Roman"/>
        <family val="1"/>
      </rPr>
      <t xml:space="preserve"> sp.</t>
    </r>
  </si>
  <si>
    <r>
      <rPr>
        <i/>
        <sz val="8"/>
        <rFont val="Times New Roman"/>
        <family val="1"/>
      </rPr>
      <t>Gerris marginatus (</t>
    </r>
    <r>
      <rPr>
        <sz val="8"/>
        <rFont val="Times New Roman"/>
        <family val="1"/>
      </rPr>
      <t>Say)</t>
    </r>
  </si>
  <si>
    <r>
      <rPr>
        <i/>
        <sz val="8"/>
        <rFont val="Times New Roman"/>
        <family val="1"/>
      </rPr>
      <t xml:space="preserve">Gerris </t>
    </r>
    <r>
      <rPr>
        <sz val="8"/>
        <rFont val="Times New Roman"/>
        <family val="1"/>
      </rPr>
      <t>sp.</t>
    </r>
  </si>
  <si>
    <r>
      <rPr>
        <i/>
        <sz val="8"/>
        <rFont val="Times New Roman"/>
        <family val="1"/>
      </rPr>
      <t>Metrobates</t>
    </r>
    <r>
      <rPr>
        <sz val="8"/>
        <rFont val="Times New Roman"/>
        <family val="1"/>
      </rPr>
      <t xml:space="preserve"> sp.</t>
    </r>
  </si>
  <si>
    <r>
      <rPr>
        <i/>
        <sz val="8"/>
        <rFont val="Times New Roman"/>
        <family val="1"/>
      </rPr>
      <t>Rheumatobates hungerfordi</t>
    </r>
    <r>
      <rPr>
        <sz val="8"/>
        <rFont val="Times New Roman"/>
        <family val="1"/>
      </rPr>
      <t xml:space="preserve"> (Wiley)</t>
    </r>
  </si>
  <si>
    <r>
      <rPr>
        <i/>
        <sz val="8"/>
        <rFont val="Times New Roman"/>
        <family val="1"/>
      </rPr>
      <t xml:space="preserve">Rheumatobates </t>
    </r>
    <r>
      <rPr>
        <sz val="8"/>
        <rFont val="Times New Roman"/>
        <family val="1"/>
      </rPr>
      <t>sp.</t>
    </r>
  </si>
  <si>
    <r>
      <rPr>
        <i/>
        <sz val="8"/>
        <rFont val="Times New Roman"/>
        <family val="1"/>
      </rPr>
      <t>Trepobates</t>
    </r>
    <r>
      <rPr>
        <sz val="8"/>
        <rFont val="Times New Roman"/>
        <family val="1"/>
      </rPr>
      <t xml:space="preserve"> sp.</t>
    </r>
  </si>
  <si>
    <r>
      <rPr>
        <i/>
        <sz val="8"/>
        <rFont val="Times New Roman"/>
        <family val="1"/>
      </rPr>
      <t>Hydrometra</t>
    </r>
    <r>
      <rPr>
        <sz val="8"/>
        <rFont val="Times New Roman"/>
        <family val="1"/>
      </rPr>
      <t xml:space="preserve"> sp.</t>
    </r>
  </si>
  <si>
    <r>
      <rPr>
        <i/>
        <sz val="8"/>
        <rFont val="Times New Roman"/>
        <family val="1"/>
      </rPr>
      <t>Mesovelia mulsanti</t>
    </r>
    <r>
      <rPr>
        <sz val="8"/>
        <rFont val="Times New Roman"/>
        <family val="1"/>
      </rPr>
      <t xml:space="preserve"> (White)</t>
    </r>
  </si>
  <si>
    <r>
      <rPr>
        <i/>
        <sz val="8"/>
        <rFont val="Times New Roman"/>
        <family val="1"/>
      </rPr>
      <t xml:space="preserve">Mesovelia </t>
    </r>
    <r>
      <rPr>
        <sz val="8"/>
        <rFont val="Times New Roman"/>
        <family val="1"/>
      </rPr>
      <t>sp.</t>
    </r>
  </si>
  <si>
    <r>
      <rPr>
        <i/>
        <sz val="8"/>
        <rFont val="Times New Roman"/>
        <family val="1"/>
      </rPr>
      <t>Ranatra australis</t>
    </r>
    <r>
      <rPr>
        <sz val="8"/>
        <rFont val="Times New Roman"/>
        <family val="1"/>
      </rPr>
      <t xml:space="preserve"> (Hungerford)</t>
    </r>
  </si>
  <si>
    <r>
      <rPr>
        <i/>
        <sz val="8"/>
        <rFont val="Times New Roman"/>
        <family val="1"/>
      </rPr>
      <t>Ranatra fusca</t>
    </r>
    <r>
      <rPr>
        <sz val="8"/>
        <rFont val="Times New Roman"/>
        <family val="1"/>
      </rPr>
      <t xml:space="preserve"> (Palisot de Beauvois)</t>
    </r>
  </si>
  <si>
    <r>
      <rPr>
        <i/>
        <sz val="8"/>
        <rFont val="Times New Roman"/>
        <family val="1"/>
      </rPr>
      <t>Ranatra nigra (</t>
    </r>
    <r>
      <rPr>
        <sz val="8"/>
        <rFont val="Times New Roman"/>
        <family val="1"/>
      </rPr>
      <t>Herrich-Schaeffer)</t>
    </r>
  </si>
  <si>
    <r>
      <rPr>
        <i/>
        <sz val="8"/>
        <rFont val="Times New Roman"/>
        <family val="1"/>
      </rPr>
      <t>Ranatra</t>
    </r>
    <r>
      <rPr>
        <sz val="8"/>
        <rFont val="Times New Roman"/>
        <family val="1"/>
      </rPr>
      <t xml:space="preserve"> sp.</t>
    </r>
  </si>
  <si>
    <r>
      <rPr>
        <i/>
        <sz val="8"/>
        <rFont val="Times New Roman"/>
        <family val="1"/>
      </rPr>
      <t xml:space="preserve">Neoplea striola </t>
    </r>
    <r>
      <rPr>
        <sz val="8"/>
        <rFont val="Times New Roman"/>
        <family val="1"/>
      </rPr>
      <t>(Fieber)</t>
    </r>
  </si>
  <si>
    <r>
      <rPr>
        <i/>
        <sz val="8"/>
        <rFont val="Times New Roman"/>
        <family val="1"/>
      </rPr>
      <t xml:space="preserve">Saldula </t>
    </r>
    <r>
      <rPr>
        <sz val="8"/>
        <rFont val="Times New Roman"/>
        <family val="1"/>
      </rPr>
      <t>sp.</t>
    </r>
  </si>
  <si>
    <r>
      <rPr>
        <i/>
        <sz val="8"/>
        <rFont val="Times New Roman"/>
        <family val="1"/>
      </rPr>
      <t>Microvelia</t>
    </r>
    <r>
      <rPr>
        <sz val="8"/>
        <rFont val="Times New Roman"/>
        <family val="1"/>
      </rPr>
      <t xml:space="preserve"> sp.</t>
    </r>
  </si>
  <si>
    <r>
      <rPr>
        <i/>
        <sz val="8"/>
        <rFont val="Times New Roman"/>
        <family val="1"/>
      </rPr>
      <t>Rhagovelia obesa</t>
    </r>
    <r>
      <rPr>
        <sz val="8"/>
        <rFont val="Times New Roman"/>
        <family val="1"/>
      </rPr>
      <t xml:space="preserve"> (Uhler)</t>
    </r>
  </si>
  <si>
    <r>
      <rPr>
        <i/>
        <sz val="8"/>
        <rFont val="Times New Roman"/>
        <family val="1"/>
      </rPr>
      <t>Rhagovelia</t>
    </r>
    <r>
      <rPr>
        <sz val="8"/>
        <rFont val="Times New Roman"/>
        <family val="1"/>
      </rPr>
      <t xml:space="preserve"> sp.</t>
    </r>
  </si>
  <si>
    <r>
      <rPr>
        <i/>
        <sz val="8"/>
        <rFont val="Times New Roman"/>
        <family val="1"/>
      </rPr>
      <t>Aeshna</t>
    </r>
    <r>
      <rPr>
        <sz val="8"/>
        <rFont val="Times New Roman"/>
        <family val="1"/>
      </rPr>
      <t>/</t>
    </r>
    <r>
      <rPr>
        <i/>
        <sz val="8"/>
        <rFont val="Times New Roman"/>
        <family val="1"/>
      </rPr>
      <t>Rhionaeschna</t>
    </r>
    <r>
      <rPr>
        <sz val="8"/>
        <rFont val="Times New Roman"/>
        <family val="1"/>
      </rPr>
      <t xml:space="preserve"> sp.</t>
    </r>
  </si>
  <si>
    <r>
      <rPr>
        <i/>
        <sz val="8"/>
        <rFont val="Times New Roman"/>
        <family val="1"/>
      </rPr>
      <t>Basiaeschna janata</t>
    </r>
    <r>
      <rPr>
        <sz val="8"/>
        <rFont val="Times New Roman"/>
        <family val="1"/>
      </rPr>
      <t xml:space="preserve"> (Say)</t>
    </r>
  </si>
  <si>
    <r>
      <rPr>
        <i/>
        <sz val="8"/>
        <rFont val="Times New Roman"/>
        <family val="1"/>
      </rPr>
      <t>Nasiaeschna pentacantha</t>
    </r>
    <r>
      <rPr>
        <sz val="8"/>
        <rFont val="Times New Roman"/>
        <family val="1"/>
      </rPr>
      <t xml:space="preserve"> (Rambur)</t>
    </r>
  </si>
  <si>
    <r>
      <rPr>
        <i/>
        <sz val="8"/>
        <rFont val="Times New Roman"/>
        <family val="1"/>
      </rPr>
      <t>Hetaerina americana</t>
    </r>
    <r>
      <rPr>
        <sz val="8"/>
        <rFont val="Times New Roman"/>
        <family val="1"/>
      </rPr>
      <t xml:space="preserve"> (Fabricius)</t>
    </r>
  </si>
  <si>
    <r>
      <rPr>
        <i/>
        <sz val="8"/>
        <rFont val="Times New Roman"/>
        <family val="1"/>
      </rPr>
      <t xml:space="preserve">Hetaerina </t>
    </r>
    <r>
      <rPr>
        <sz val="8"/>
        <rFont val="Times New Roman"/>
        <family val="1"/>
      </rPr>
      <t>sp.</t>
    </r>
  </si>
  <si>
    <r>
      <rPr>
        <i/>
        <sz val="8"/>
        <rFont val="Times New Roman"/>
        <family val="1"/>
      </rPr>
      <t>Argia apicalis</t>
    </r>
    <r>
      <rPr>
        <sz val="8"/>
        <rFont val="Times New Roman"/>
        <family val="1"/>
      </rPr>
      <t xml:space="preserve"> (Say)</t>
    </r>
  </si>
  <si>
    <r>
      <rPr>
        <i/>
        <sz val="8"/>
        <rFont val="Times New Roman"/>
        <family val="1"/>
      </rPr>
      <t>Argia</t>
    </r>
    <r>
      <rPr>
        <sz val="8"/>
        <rFont val="Times New Roman"/>
        <family val="1"/>
      </rPr>
      <t xml:space="preserve"> sp.</t>
    </r>
  </si>
  <si>
    <r>
      <rPr>
        <i/>
        <sz val="8"/>
        <rFont val="Times New Roman"/>
        <family val="1"/>
      </rPr>
      <t xml:space="preserve">Enallagma </t>
    </r>
    <r>
      <rPr>
        <sz val="8"/>
        <rFont val="Times New Roman"/>
        <family val="1"/>
      </rPr>
      <t>sp.</t>
    </r>
  </si>
  <si>
    <r>
      <rPr>
        <i/>
        <sz val="8"/>
        <rFont val="Times New Roman"/>
        <family val="1"/>
      </rPr>
      <t xml:space="preserve">Ischnura </t>
    </r>
    <r>
      <rPr>
        <sz val="8"/>
        <rFont val="Times New Roman"/>
        <family val="1"/>
      </rPr>
      <t>sp.</t>
    </r>
  </si>
  <si>
    <r>
      <rPr>
        <i/>
        <sz val="8"/>
        <rFont val="Times New Roman"/>
        <family val="1"/>
      </rPr>
      <t>Arigomphus</t>
    </r>
    <r>
      <rPr>
        <sz val="8"/>
        <rFont val="Times New Roman"/>
        <family val="1"/>
      </rPr>
      <t xml:space="preserve"> sp.</t>
    </r>
  </si>
  <si>
    <r>
      <rPr>
        <i/>
        <sz val="8"/>
        <rFont val="Times New Roman"/>
        <family val="1"/>
      </rPr>
      <t>Erpetogomphus</t>
    </r>
    <r>
      <rPr>
        <sz val="8"/>
        <rFont val="Times New Roman"/>
        <family val="1"/>
      </rPr>
      <t xml:space="preserve"> sp.</t>
    </r>
  </si>
  <si>
    <r>
      <rPr>
        <i/>
        <sz val="8"/>
        <rFont val="Times New Roman"/>
        <family val="1"/>
      </rPr>
      <t>Gomphus</t>
    </r>
    <r>
      <rPr>
        <sz val="8"/>
        <rFont val="Times New Roman"/>
        <family val="1"/>
      </rPr>
      <t xml:space="preserve"> sp.</t>
    </r>
  </si>
  <si>
    <r>
      <rPr>
        <i/>
        <sz val="8"/>
        <rFont val="Times New Roman"/>
        <family val="1"/>
      </rPr>
      <t>Progomphus obscurus</t>
    </r>
    <r>
      <rPr>
        <sz val="8"/>
        <rFont val="Times New Roman"/>
        <family val="1"/>
      </rPr>
      <t xml:space="preserve"> (Rambur)</t>
    </r>
  </si>
  <si>
    <r>
      <rPr>
        <i/>
        <sz val="8"/>
        <rFont val="Times New Roman"/>
        <family val="1"/>
      </rPr>
      <t>Progomphus</t>
    </r>
    <r>
      <rPr>
        <sz val="8"/>
        <rFont val="Times New Roman"/>
        <family val="1"/>
      </rPr>
      <t xml:space="preserve"> sp.</t>
    </r>
  </si>
  <si>
    <r>
      <rPr>
        <i/>
        <sz val="8"/>
        <rFont val="Times New Roman"/>
        <family val="1"/>
      </rPr>
      <t>Stylurus</t>
    </r>
    <r>
      <rPr>
        <sz val="8"/>
        <rFont val="Times New Roman"/>
        <family val="1"/>
      </rPr>
      <t xml:space="preserve"> sp.</t>
    </r>
  </si>
  <si>
    <r>
      <rPr>
        <i/>
        <sz val="8"/>
        <rFont val="Times New Roman"/>
        <family val="1"/>
      </rPr>
      <t>Libellula luctuosa</t>
    </r>
    <r>
      <rPr>
        <sz val="8"/>
        <rFont val="Times New Roman"/>
        <family val="1"/>
      </rPr>
      <t xml:space="preserve"> (Burmeister)</t>
    </r>
  </si>
  <si>
    <r>
      <rPr>
        <i/>
        <sz val="8"/>
        <rFont val="Times New Roman"/>
        <family val="1"/>
      </rPr>
      <t>Libellula pulchella</t>
    </r>
    <r>
      <rPr>
        <sz val="8"/>
        <rFont val="Times New Roman"/>
        <family val="1"/>
      </rPr>
      <t xml:space="preserve"> (Drury)</t>
    </r>
  </si>
  <si>
    <r>
      <rPr>
        <i/>
        <sz val="8"/>
        <rFont val="Times New Roman"/>
        <family val="1"/>
      </rPr>
      <t>Libellula</t>
    </r>
    <r>
      <rPr>
        <sz val="8"/>
        <rFont val="Times New Roman"/>
        <family val="1"/>
      </rPr>
      <t xml:space="preserve"> sp.</t>
    </r>
  </si>
  <si>
    <r>
      <rPr>
        <i/>
        <sz val="8"/>
        <rFont val="Times New Roman"/>
        <family val="1"/>
      </rPr>
      <t>Macromia</t>
    </r>
    <r>
      <rPr>
        <sz val="8"/>
        <rFont val="Times New Roman"/>
        <family val="1"/>
      </rPr>
      <t xml:space="preserve"> sp.</t>
    </r>
  </si>
  <si>
    <r>
      <rPr>
        <i/>
        <sz val="8"/>
        <rFont val="Times New Roman"/>
        <family val="1"/>
      </rPr>
      <t>Perlesta</t>
    </r>
    <r>
      <rPr>
        <sz val="8"/>
        <rFont val="Times New Roman"/>
        <family val="1"/>
      </rPr>
      <t xml:space="preserve"> sp.</t>
    </r>
  </si>
  <si>
    <r>
      <rPr>
        <i/>
        <sz val="8"/>
        <rFont val="Times New Roman"/>
        <family val="1"/>
      </rPr>
      <t xml:space="preserve">Hydroperla </t>
    </r>
    <r>
      <rPr>
        <sz val="8"/>
        <rFont val="Times New Roman"/>
        <family val="1"/>
      </rPr>
      <t>sp.</t>
    </r>
  </si>
  <si>
    <r>
      <rPr>
        <i/>
        <sz val="8"/>
        <rFont val="Times New Roman"/>
        <family val="1"/>
      </rPr>
      <t>Cheumatopsyche</t>
    </r>
    <r>
      <rPr>
        <sz val="8"/>
        <rFont val="Times New Roman"/>
        <family val="1"/>
      </rPr>
      <t xml:space="preserve"> sp.</t>
    </r>
  </si>
  <si>
    <r>
      <rPr>
        <i/>
        <sz val="8"/>
        <rFont val="Times New Roman"/>
        <family val="1"/>
      </rPr>
      <t>Hydropsyche bidens</t>
    </r>
    <r>
      <rPr>
        <sz val="8"/>
        <rFont val="Times New Roman"/>
        <family val="1"/>
      </rPr>
      <t xml:space="preserve"> (Ross)</t>
    </r>
  </si>
  <si>
    <r>
      <rPr>
        <i/>
        <sz val="8"/>
        <rFont val="Times New Roman"/>
        <family val="1"/>
      </rPr>
      <t>Hydropsyche bidens</t>
    </r>
    <r>
      <rPr>
        <sz val="8"/>
        <rFont val="Times New Roman"/>
        <family val="1"/>
      </rPr>
      <t xml:space="preserve"> (Ross)/</t>
    </r>
    <r>
      <rPr>
        <i/>
        <sz val="8"/>
        <rFont val="Times New Roman"/>
        <family val="1"/>
      </rPr>
      <t>orris</t>
    </r>
    <r>
      <rPr>
        <sz val="8"/>
        <rFont val="Times New Roman"/>
        <family val="1"/>
      </rPr>
      <t xml:space="preserve"> (Ross)</t>
    </r>
  </si>
  <si>
    <r>
      <rPr>
        <i/>
        <sz val="8"/>
        <rFont val="Times New Roman"/>
        <family val="1"/>
      </rPr>
      <t>Hydropsyche orris</t>
    </r>
    <r>
      <rPr>
        <sz val="8"/>
        <rFont val="Times New Roman"/>
        <family val="1"/>
      </rPr>
      <t xml:space="preserve"> (Ross)</t>
    </r>
  </si>
  <si>
    <r>
      <rPr>
        <i/>
        <sz val="8"/>
        <rFont val="Times New Roman"/>
        <family val="1"/>
      </rPr>
      <t>Hydropsyche</t>
    </r>
    <r>
      <rPr>
        <sz val="8"/>
        <rFont val="Times New Roman"/>
        <family val="1"/>
      </rPr>
      <t xml:space="preserve"> sp.</t>
    </r>
  </si>
  <si>
    <r>
      <rPr>
        <i/>
        <sz val="8"/>
        <rFont val="Times New Roman"/>
        <family val="1"/>
      </rPr>
      <t>Potamyia flava</t>
    </r>
    <r>
      <rPr>
        <sz val="8"/>
        <rFont val="Times New Roman"/>
        <family val="1"/>
      </rPr>
      <t xml:space="preserve"> (Hagen)</t>
    </r>
  </si>
  <si>
    <r>
      <rPr>
        <i/>
        <sz val="8"/>
        <rFont val="Times New Roman"/>
        <family val="1"/>
      </rPr>
      <t>Nectopsyche candida</t>
    </r>
    <r>
      <rPr>
        <sz val="8"/>
        <rFont val="Times New Roman"/>
        <family val="1"/>
      </rPr>
      <t xml:space="preserve"> (Hagen)</t>
    </r>
  </si>
  <si>
    <r>
      <rPr>
        <i/>
        <sz val="8"/>
        <rFont val="Times New Roman"/>
        <family val="1"/>
      </rPr>
      <t>Nectopsyche diarina</t>
    </r>
    <r>
      <rPr>
        <sz val="8"/>
        <rFont val="Times New Roman"/>
        <family val="1"/>
      </rPr>
      <t xml:space="preserve"> (Ross)</t>
    </r>
  </si>
  <si>
    <r>
      <rPr>
        <i/>
        <sz val="8"/>
        <rFont val="Times New Roman"/>
        <family val="1"/>
      </rPr>
      <t xml:space="preserve">Nectopsyche </t>
    </r>
    <r>
      <rPr>
        <sz val="8"/>
        <rFont val="Times New Roman"/>
        <family val="1"/>
      </rPr>
      <t>sp.</t>
    </r>
  </si>
  <si>
    <r>
      <rPr>
        <i/>
        <sz val="8"/>
        <rFont val="Times New Roman"/>
        <family val="1"/>
      </rPr>
      <t xml:space="preserve">Oecetis </t>
    </r>
    <r>
      <rPr>
        <sz val="8"/>
        <rFont val="Times New Roman"/>
        <family val="1"/>
      </rPr>
      <t>sp.</t>
    </r>
  </si>
  <si>
    <r>
      <rPr>
        <i/>
        <sz val="8"/>
        <rFont val="Times New Roman"/>
        <family val="1"/>
      </rPr>
      <t>Cyrnellus fraternus</t>
    </r>
    <r>
      <rPr>
        <sz val="8"/>
        <rFont val="Times New Roman"/>
        <family val="1"/>
      </rPr>
      <t xml:space="preserve"> (Banks)</t>
    </r>
  </si>
  <si>
    <r>
      <rPr>
        <i/>
        <sz val="8"/>
        <rFont val="Times New Roman"/>
        <family val="1"/>
      </rPr>
      <t xml:space="preserve">Hyalella </t>
    </r>
    <r>
      <rPr>
        <sz val="8"/>
        <rFont val="Times New Roman"/>
        <family val="1"/>
      </rPr>
      <t>sp.</t>
    </r>
  </si>
  <si>
    <r>
      <rPr>
        <i/>
        <sz val="8"/>
        <rFont val="Times New Roman"/>
        <family val="1"/>
      </rPr>
      <t>Orconectes</t>
    </r>
    <r>
      <rPr>
        <sz val="8"/>
        <rFont val="Times New Roman"/>
        <family val="1"/>
      </rPr>
      <t xml:space="preserve"> sp.</t>
    </r>
  </si>
  <si>
    <r>
      <rPr>
        <i/>
        <sz val="8"/>
        <rFont val="Times New Roman"/>
        <family val="1"/>
      </rPr>
      <t>Quadrula quadrula</t>
    </r>
    <r>
      <rPr>
        <sz val="8"/>
        <rFont val="Times New Roman"/>
        <family val="1"/>
      </rPr>
      <t xml:space="preserve"> (Rafinesque)</t>
    </r>
  </si>
  <si>
    <r>
      <rPr>
        <i/>
        <sz val="8"/>
        <rFont val="Times New Roman"/>
        <family val="1"/>
      </rPr>
      <t>Corbicula</t>
    </r>
    <r>
      <rPr>
        <sz val="8"/>
        <rFont val="Times New Roman"/>
        <family val="1"/>
      </rPr>
      <t xml:space="preserve"> sp.</t>
    </r>
  </si>
  <si>
    <r>
      <rPr>
        <i/>
        <sz val="8"/>
        <rFont val="Times New Roman"/>
        <family val="1"/>
      </rPr>
      <t xml:space="preserve">Musculium </t>
    </r>
    <r>
      <rPr>
        <sz val="8"/>
        <rFont val="Times New Roman"/>
        <family val="1"/>
      </rPr>
      <t>sp.</t>
    </r>
  </si>
  <si>
    <r>
      <rPr>
        <i/>
        <sz val="8"/>
        <rFont val="Times New Roman"/>
        <family val="1"/>
      </rPr>
      <t xml:space="preserve">Pisidium </t>
    </r>
    <r>
      <rPr>
        <sz val="8"/>
        <rFont val="Times New Roman"/>
        <family val="1"/>
      </rPr>
      <t>sp.</t>
    </r>
  </si>
  <si>
    <r>
      <rPr>
        <i/>
        <sz val="8"/>
        <rFont val="Times New Roman"/>
        <family val="1"/>
      </rPr>
      <t>Ferrissia</t>
    </r>
    <r>
      <rPr>
        <sz val="8"/>
        <rFont val="Times New Roman"/>
        <family val="1"/>
      </rPr>
      <t xml:space="preserve"> sp.</t>
    </r>
  </si>
  <si>
    <r>
      <rPr>
        <i/>
        <sz val="8"/>
        <rFont val="Times New Roman"/>
        <family val="1"/>
      </rPr>
      <t>Fossaria</t>
    </r>
    <r>
      <rPr>
        <sz val="8"/>
        <rFont val="Times New Roman"/>
        <family val="1"/>
      </rPr>
      <t xml:space="preserve"> sp.</t>
    </r>
  </si>
  <si>
    <r>
      <rPr>
        <i/>
        <sz val="8"/>
        <rFont val="Times New Roman"/>
        <family val="1"/>
      </rPr>
      <t>Pseudosuccinea columella</t>
    </r>
    <r>
      <rPr>
        <sz val="8"/>
        <rFont val="Times New Roman"/>
        <family val="1"/>
      </rPr>
      <t xml:space="preserve"> (Say)</t>
    </r>
  </si>
  <si>
    <r>
      <rPr>
        <i/>
        <sz val="8"/>
        <rFont val="Times New Roman"/>
        <family val="1"/>
      </rPr>
      <t>Physa</t>
    </r>
    <r>
      <rPr>
        <sz val="8"/>
        <rFont val="Times New Roman"/>
        <family val="1"/>
      </rPr>
      <t xml:space="preserve"> sp.</t>
    </r>
  </si>
  <si>
    <t>July 7, 2011</t>
  </si>
  <si>
    <t>August 2‒3, 2011</t>
  </si>
  <si>
    <t>June 12, 2012</t>
  </si>
  <si>
    <t>April 22, 2013</t>
  </si>
  <si>
    <t>September 12, 2013</t>
  </si>
  <si>
    <t>June 3, 2014</t>
  </si>
  <si>
    <t>August 4, 2014</t>
  </si>
  <si>
    <t>September 11, 2012</t>
  </si>
  <si>
    <r>
      <t>April 6</t>
    </r>
    <r>
      <rPr>
        <b/>
        <sz val="8"/>
        <color theme="1"/>
        <rFont val="Calibri"/>
        <family val="2"/>
      </rPr>
      <t>‒</t>
    </r>
    <r>
      <rPr>
        <b/>
        <sz val="8"/>
        <color theme="1"/>
        <rFont val="Arial"/>
        <family val="2"/>
      </rPr>
      <t>7, 2011</t>
    </r>
  </si>
  <si>
    <r>
      <t>August 30</t>
    </r>
    <r>
      <rPr>
        <b/>
        <sz val="8"/>
        <color theme="1"/>
        <rFont val="Calibri"/>
        <family val="2"/>
      </rPr>
      <t>‒</t>
    </r>
    <r>
      <rPr>
        <b/>
        <sz val="8"/>
        <color theme="1"/>
        <rFont val="Arial"/>
        <family val="2"/>
      </rPr>
      <t>31, 2011</t>
    </r>
  </si>
  <si>
    <r>
      <t>May 8</t>
    </r>
    <r>
      <rPr>
        <b/>
        <sz val="8"/>
        <color theme="1"/>
        <rFont val="Calibri"/>
        <family val="2"/>
      </rPr>
      <t>‒</t>
    </r>
    <r>
      <rPr>
        <b/>
        <sz val="8"/>
        <color theme="1"/>
        <rFont val="Arial"/>
        <family val="2"/>
      </rPr>
      <t>9, 2012</t>
    </r>
  </si>
  <si>
    <r>
      <rPr>
        <i/>
        <sz val="8"/>
        <rFont val="Times New Roman"/>
        <family val="1"/>
      </rPr>
      <t xml:space="preserve">Gyretes sinuatus </t>
    </r>
    <r>
      <rPr>
        <sz val="8"/>
        <rFont val="Times New Roman"/>
        <family val="1"/>
      </rPr>
      <t>(LeConte)</t>
    </r>
  </si>
  <si>
    <r>
      <rPr>
        <i/>
        <sz val="8"/>
        <rFont val="Times New Roman"/>
        <family val="1"/>
      </rPr>
      <t>Heptagenia</t>
    </r>
    <r>
      <rPr>
        <sz val="8"/>
        <rFont val="Times New Roman"/>
        <family val="1"/>
      </rPr>
      <t xml:space="preserve"> sp.</t>
    </r>
  </si>
  <si>
    <r>
      <rPr>
        <i/>
        <sz val="8"/>
        <rFont val="Times New Roman"/>
        <family val="1"/>
      </rPr>
      <t>Paracymus</t>
    </r>
    <r>
      <rPr>
        <sz val="8"/>
        <rFont val="Times New Roman"/>
        <family val="1"/>
      </rPr>
      <t xml:space="preserve"> sp.</t>
    </r>
  </si>
  <si>
    <r>
      <rPr>
        <i/>
        <sz val="8"/>
        <rFont val="Times New Roman"/>
        <family val="1"/>
      </rPr>
      <t>Rheocricotopus</t>
    </r>
    <r>
      <rPr>
        <sz val="8"/>
        <rFont val="Times New Roman"/>
        <family val="1"/>
      </rPr>
      <t xml:space="preserve"> sp.</t>
    </r>
  </si>
  <si>
    <r>
      <rPr>
        <i/>
        <sz val="8"/>
        <rFont val="Times New Roman"/>
        <family val="1"/>
      </rPr>
      <t>Tropisternus lateralis</t>
    </r>
    <r>
      <rPr>
        <sz val="8"/>
        <rFont val="Times New Roman"/>
        <family val="1"/>
      </rPr>
      <t xml:space="preserve"> (Fabricius)</t>
    </r>
  </si>
  <si>
    <t>--</t>
  </si>
  <si>
    <t>[--, not applicable]</t>
  </si>
  <si>
    <t>Metric</t>
  </si>
  <si>
    <t>Pre-ASR</t>
  </si>
  <si>
    <t>Post-ASR</t>
  </si>
  <si>
    <t>Relative abundance metrics (percentage)</t>
  </si>
  <si>
    <t>Taxa richness metrics</t>
  </si>
  <si>
    <r>
      <t>EPT richness</t>
    </r>
    <r>
      <rPr>
        <vertAlign val="superscript"/>
        <sz val="10"/>
        <color theme="1"/>
        <rFont val="Times New Roman"/>
        <family val="1"/>
      </rPr>
      <t>1</t>
    </r>
  </si>
  <si>
    <t>Ephemeroptera richness</t>
  </si>
  <si>
    <t>Trichoptera richness</t>
  </si>
  <si>
    <t>2.43 (0.98)</t>
  </si>
  <si>
    <t>Odonata richness</t>
  </si>
  <si>
    <t>Coleoptera richness</t>
  </si>
  <si>
    <t>Diptera richness</t>
  </si>
  <si>
    <t>Chironomidae richness</t>
  </si>
  <si>
    <t>Orthocladinae Chironomidae richness</t>
  </si>
  <si>
    <t>Tanytarsini Chironomidae richness</t>
  </si>
  <si>
    <t>Non-Chironomidae Diptera richness</t>
  </si>
  <si>
    <t>Mollusca and crustacea richness</t>
  </si>
  <si>
    <t>4.00 (0.82)</t>
  </si>
  <si>
    <t>Gastropoda richness</t>
  </si>
  <si>
    <t>Bivalvia richness</t>
  </si>
  <si>
    <t>1.43 (0.53)</t>
  </si>
  <si>
    <t>Oligochaeta richness</t>
  </si>
  <si>
    <t>1.00 (1.00)</t>
  </si>
  <si>
    <t>1.14 (1.07)</t>
  </si>
  <si>
    <t>Diversity and evenness indices</t>
  </si>
  <si>
    <t>Margalef's diversity index</t>
  </si>
  <si>
    <t>Manhinick's diversity index</t>
  </si>
  <si>
    <t>Simpson's diversity index</t>
  </si>
  <si>
    <t>0.96 (0.01)</t>
  </si>
  <si>
    <t>0.95 (0.01)</t>
  </si>
  <si>
    <t>Shannon's diversity index</t>
  </si>
  <si>
    <t>1.46 (0.07)</t>
  </si>
  <si>
    <t>Brillouin's diversity index</t>
  </si>
  <si>
    <t>1.27 (0.05)</t>
  </si>
  <si>
    <t>Simpson's evenness index</t>
  </si>
  <si>
    <t>0.97 (0.01)</t>
  </si>
  <si>
    <t>Brillouin's evenness index</t>
  </si>
  <si>
    <t>0.89 (0.03)</t>
  </si>
  <si>
    <t>Shannon's evenness index</t>
  </si>
  <si>
    <t>0.89 (0.02)</t>
  </si>
  <si>
    <t>0.88 (0.03)</t>
  </si>
  <si>
    <t>Functional feeding and behavioral groups</t>
  </si>
  <si>
    <t>Tolerance metrics</t>
  </si>
  <si>
    <r>
      <t>Kansas Biotic Index (NO)</t>
    </r>
    <r>
      <rPr>
        <vertAlign val="superscript"/>
        <sz val="10"/>
        <color theme="1"/>
        <rFont val="Times New Roman"/>
        <family val="1"/>
      </rPr>
      <t>1</t>
    </r>
  </si>
  <si>
    <t>Kansas Biotic Index (AP)</t>
  </si>
  <si>
    <t>Kansas Biotic Index (HM)</t>
  </si>
  <si>
    <t>Kansas Biotic Index (POC)</t>
  </si>
  <si>
    <t>Kansas Biotic Index (SA)</t>
  </si>
  <si>
    <t>Kansas Biotic Index (SSS)</t>
  </si>
  <si>
    <r>
      <t>Macroinvertebrate Biotic Index</t>
    </r>
    <r>
      <rPr>
        <vertAlign val="superscript"/>
        <sz val="10"/>
        <color theme="1"/>
        <rFont val="Times New Roman"/>
        <family val="1"/>
      </rPr>
      <t>1</t>
    </r>
  </si>
  <si>
    <t>Other metrics</t>
  </si>
  <si>
    <t>EPT/Chironomidae ratio</t>
  </si>
  <si>
    <t>Orthocladinae Chironomidae/Chironomidae ratio</t>
  </si>
  <si>
    <t>0.03 (0.04)</t>
  </si>
  <si>
    <t>Tanytarsini Chironomidae/Chironomidae ratio</t>
  </si>
  <si>
    <t>0.05 (0.07)</t>
  </si>
  <si>
    <t>Scraper/filtering collector ratio</t>
  </si>
  <si>
    <t>EPT richness/Chironomidae richness ratio</t>
  </si>
  <si>
    <t>Orthocladinae Chironomidae richness/Chironomidae richness ratio</t>
  </si>
  <si>
    <t>0.08 (0.07)</t>
  </si>
  <si>
    <t>Tanytarsini Chironomidae richness/Chironomidae richness ratio</t>
  </si>
  <si>
    <t>April/May</t>
  </si>
  <si>
    <t>June/July</t>
  </si>
  <si>
    <t>August/September</t>
  </si>
  <si>
    <t>June</t>
  </si>
  <si>
    <t>14.45 (3.93)</t>
  </si>
  <si>
    <t>41.60 (6.03)</t>
  </si>
  <si>
    <t>12.99 (0.20)</t>
  </si>
  <si>
    <t>39.05 (1.66)</t>
  </si>
  <si>
    <t>9.03 (1.55)</t>
  </si>
  <si>
    <t>34.71 (3.88)</t>
  </si>
  <si>
    <t>12.15 (3.38)</t>
  </si>
  <si>
    <t>39.13 (3.22)</t>
  </si>
  <si>
    <t>15.01 (4.78)</t>
  </si>
  <si>
    <t>42.40 (6.55)</t>
  </si>
  <si>
    <t>15.78 (5.12)</t>
  </si>
  <si>
    <t>43.82 (5.37)</t>
  </si>
  <si>
    <t>8.93 (3.02)</t>
  </si>
  <si>
    <t>34.83 (12.18)</t>
  </si>
  <si>
    <t>9.29 (1.64)</t>
  </si>
  <si>
    <t>35.53 (4.47)</t>
  </si>
  <si>
    <t>13.89 (2.69)</t>
  </si>
  <si>
    <t>46.94 (11.60)</t>
  </si>
  <si>
    <t>11.94 (3.71)</t>
  </si>
  <si>
    <t>41.00 (5.06)</t>
  </si>
  <si>
    <t>19.76 (10.16)</t>
  </si>
  <si>
    <t>32.00 (2.60)</t>
  </si>
  <si>
    <t>12.71 (4.59)</t>
  </si>
  <si>
    <t>19.09 (8.43)</t>
  </si>
  <si>
    <t>27.55 (5.29)</t>
  </si>
  <si>
    <t>23.13 (9.47)</t>
  </si>
  <si>
    <t>37.79 (10.89)</t>
  </si>
  <si>
    <t>16.18 (5.65)</t>
  </si>
  <si>
    <t>18.72 (12.78)</t>
  </si>
  <si>
    <t>37.89 (7.54)</t>
  </si>
  <si>
    <t>13.27 (7.21)</t>
  </si>
  <si>
    <t>14.90 (6.07)</t>
  </si>
  <si>
    <t>7.08 (3.41)</t>
  </si>
  <si>
    <t>9.23 (4.36)</t>
  </si>
  <si>
    <t>20.95 (2.85)</t>
  </si>
  <si>
    <t>13.41 (6.13)</t>
  </si>
  <si>
    <t>18.25 (10.71)</t>
  </si>
  <si>
    <t>12.01 (4.51)</t>
  </si>
  <si>
    <t>4.63 (2.32)</t>
  </si>
  <si>
    <t>23.11 (4.12)</t>
  </si>
  <si>
    <t>5.74 (4.54)</t>
  </si>
  <si>
    <t>17.10 (3.47)</t>
  </si>
  <si>
    <t>5.64 (2.90)</t>
  </si>
  <si>
    <t>9.86 (4.14)</t>
  </si>
  <si>
    <t>6.60 (5.75)</t>
  </si>
  <si>
    <t>9.27 (4.19)</t>
  </si>
  <si>
    <t>19.54 (0.18)</t>
  </si>
  <si>
    <t>4.17 (2.52)</t>
  </si>
  <si>
    <t>14.09 (12.25)</t>
  </si>
  <si>
    <t>14.78 (10.58)</t>
  </si>
  <si>
    <t>4.89 (3.14)</t>
  </si>
  <si>
    <t>4.00 (0.66)</t>
  </si>
  <si>
    <t>11.28 (4.76)</t>
  </si>
  <si>
    <t>7.49 (2.44)</t>
  </si>
  <si>
    <t>12.51 (3.49)</t>
  </si>
  <si>
    <t>3.96 (2.03)</t>
  </si>
  <si>
    <t>7.30 (6.84)</t>
  </si>
  <si>
    <t>17.06 (5.82)</t>
  </si>
  <si>
    <t>8.29 (2.83)</t>
  </si>
  <si>
    <t>11.66 (4.80)</t>
  </si>
  <si>
    <t>5.81 (2.27)</t>
  </si>
  <si>
    <t>9.65 (2.94)</t>
  </si>
  <si>
    <t>14.91 (5.20)</t>
  </si>
  <si>
    <t>4.19 (0.40)</t>
  </si>
  <si>
    <t>6.41 (2.59)</t>
  </si>
  <si>
    <t>7.92 (3.69)</t>
  </si>
  <si>
    <t>13.53 (6.96)</t>
  </si>
  <si>
    <t>16.68 (3.64)</t>
  </si>
  <si>
    <t>5.87 (0.86)</t>
  </si>
  <si>
    <t>5.87 (2.21)</t>
  </si>
  <si>
    <t>42.65 (6.86)</t>
  </si>
  <si>
    <t>23.64 (6.57)</t>
  </si>
  <si>
    <t>28.19 (5.72)</t>
  </si>
  <si>
    <t>26.58 (3.24)</t>
  </si>
  <si>
    <t>31.93 (7.83)</t>
  </si>
  <si>
    <t>44.92 (12.84)</t>
  </si>
  <si>
    <t>22.67 (7.35)</t>
  </si>
  <si>
    <t>21.48 (9.94)</t>
  </si>
  <si>
    <t>35.88 (5.58)</t>
  </si>
  <si>
    <t>23.48 (6.84)</t>
  </si>
  <si>
    <t>32.78 (7.91)</t>
  </si>
  <si>
    <t>21.01 (6.01)</t>
  </si>
  <si>
    <t>26.33 (4.85)</t>
  </si>
  <si>
    <t>25.01 (2.84)</t>
  </si>
  <si>
    <t>31.08 (7.67)</t>
  </si>
  <si>
    <t>36.18 (9.46)</t>
  </si>
  <si>
    <t>21.20 (5.95)</t>
  </si>
  <si>
    <t>21.16 (10.03)</t>
  </si>
  <si>
    <t>34.27 (4.71)</t>
  </si>
  <si>
    <t>22.27 (6.89)</t>
  </si>
  <si>
    <t>10.13 (9.60)</t>
  </si>
  <si>
    <t>0.51 (0.71)</t>
  </si>
  <si>
    <t>0.20 (0.34)</t>
  </si>
  <si>
    <t>1.78 (0.87)</t>
  </si>
  <si>
    <t>0.15 (0.30)</t>
  </si>
  <si>
    <t>12.52 (11.69)</t>
  </si>
  <si>
    <t>1.59 (0.50)</t>
  </si>
  <si>
    <t>0.11 (0.29)</t>
  </si>
  <si>
    <t>3.09 (3.45)</t>
  </si>
  <si>
    <t>0.79 (0.12)</t>
  </si>
  <si>
    <t>0.97 (1.04)</t>
  </si>
  <si>
    <t>0.84 (1.19)</t>
  </si>
  <si>
    <t>1.73 (1.91)</t>
  </si>
  <si>
    <t>0.22 (0.38)</t>
  </si>
  <si>
    <t>2.07 (2.56)</t>
  </si>
  <si>
    <t>2.14 (1.61)</t>
  </si>
  <si>
    <t>3.97 (4.24)</t>
  </si>
  <si>
    <t>3.10 (2.00)</t>
  </si>
  <si>
    <t>0.00 (0.00)</t>
  </si>
  <si>
    <t>3.85 (4.69)</t>
  </si>
  <si>
    <t>9.88 (3.58)</t>
  </si>
  <si>
    <t>2.63 (0.56)</t>
  </si>
  <si>
    <t>1.86 (1.69)</t>
  </si>
  <si>
    <t>1.57 (0.64)</t>
  </si>
  <si>
    <t>0.86 (0.25)</t>
  </si>
  <si>
    <t>8.74 (5.39)</t>
  </si>
  <si>
    <t>1.47 (1.40)</t>
  </si>
  <si>
    <t>0.32 (0.41)</t>
  </si>
  <si>
    <t>1.61 (0.87)</t>
  </si>
  <si>
    <t>1.21 (0.55)</t>
  </si>
  <si>
    <t>10.99 (10.51)</t>
  </si>
  <si>
    <t>16.57 (3.43)</t>
  </si>
  <si>
    <t>13.89 (3.19)</t>
  </si>
  <si>
    <t>20.30 (6.75)</t>
  </si>
  <si>
    <t>7.28 (3.26)</t>
  </si>
  <si>
    <t>8.60 (5.93)</t>
  </si>
  <si>
    <t>10.05 (0.89)</t>
  </si>
  <si>
    <t>14.92 (3.51)</t>
  </si>
  <si>
    <t>14.70 (2.69)</t>
  </si>
  <si>
    <t>10.06 (3.14)</t>
  </si>
  <si>
    <t>20.87 (11.42)</t>
  </si>
  <si>
    <t>19.20 (2.87)</t>
  </si>
  <si>
    <t>15.76 (3.69)</t>
  </si>
  <si>
    <t>21.87 (7.39)</t>
  </si>
  <si>
    <t>8.14 (3.29)</t>
  </si>
  <si>
    <t>17.34 (4.91)</t>
  </si>
  <si>
    <t>11.53 (0.51)</t>
  </si>
  <si>
    <t>15.25 (3.63)</t>
  </si>
  <si>
    <t>16.31 (3.56)</t>
  </si>
  <si>
    <t>11.27 (3.54)</t>
  </si>
  <si>
    <t>8.89 (8.59)</t>
  </si>
  <si>
    <t>11.58 (4.95)</t>
  </si>
  <si>
    <t>10.07 (3.26)</t>
  </si>
  <si>
    <t>14.98 (5.21)</t>
  </si>
  <si>
    <t>5.66 (3.42)</t>
  </si>
  <si>
    <t>5.09 (5.04)</t>
  </si>
  <si>
    <t>8.34 (1.94)</t>
  </si>
  <si>
    <t>13.07 (4.70)</t>
  </si>
  <si>
    <t>12.40 (1.92)</t>
  </si>
  <si>
    <t>7.40 (2.27)</t>
  </si>
  <si>
    <t>5.14 (5.02)</t>
  </si>
  <si>
    <t>6.57 (5.72)</t>
  </si>
  <si>
    <t>6.69 (2.65)</t>
  </si>
  <si>
    <t>6.29 (2.94)</t>
  </si>
  <si>
    <t>1.47 (0.77)</t>
  </si>
  <si>
    <t>2.66 (2.84)</t>
  </si>
  <si>
    <t>3.62 (1.06)</t>
  </si>
  <si>
    <t>5.25 (2.67)</t>
  </si>
  <si>
    <t>3.83 (0.86)</t>
  </si>
  <si>
    <t>2.76 (0.50)</t>
  </si>
  <si>
    <t>1.48 (1.59)</t>
  </si>
  <si>
    <t>2.71 (1.69)</t>
  </si>
  <si>
    <t>3.14 (2.03)</t>
  </si>
  <si>
    <t>2.21 (1.22)</t>
  </si>
  <si>
    <t>0.36 (0.42)</t>
  </si>
  <si>
    <t>0.83 (0.87)</t>
  </si>
  <si>
    <t>7.04 (4.23)</t>
  </si>
  <si>
    <t>0.64 (0.61)</t>
  </si>
  <si>
    <t>1.06 (0.23)</t>
  </si>
  <si>
    <t>1.92 (2.59)</t>
  </si>
  <si>
    <t>4.20 (1.20)</t>
  </si>
  <si>
    <t>3.22 (2.31)</t>
  </si>
  <si>
    <t>3.80 (3.34)</t>
  </si>
  <si>
    <t>2.39 (1.95)</t>
  </si>
  <si>
    <t>0.86 (0.53)</t>
  </si>
  <si>
    <t>0.63 (0.98)</t>
  </si>
  <si>
    <t>1.38 (1.79)</t>
  </si>
  <si>
    <t>0.61 (0.30)</t>
  </si>
  <si>
    <t>1.57 (0.33)</t>
  </si>
  <si>
    <t>0.52 (0.32)</t>
  </si>
  <si>
    <t>0.79 (0.40)</t>
  </si>
  <si>
    <t>0.93 (0.33)</t>
  </si>
  <si>
    <t>0.71 (0.37)</t>
  </si>
  <si>
    <t>1.78 (0.01)</t>
  </si>
  <si>
    <t>0.97 (0.58)</t>
  </si>
  <si>
    <t>0.59 (0.49)</t>
  </si>
  <si>
    <t>1.79 (0.45)</t>
  </si>
  <si>
    <t>0.28 (0.27)</t>
  </si>
  <si>
    <t>0.02 (0.03)</t>
  </si>
  <si>
    <t>0.01 (0.02)</t>
  </si>
  <si>
    <t>0.07 (0.04)</t>
  </si>
  <si>
    <t>0.00 (0.01)</t>
  </si>
  <si>
    <t>0.30 (0.24)</t>
  </si>
  <si>
    <t>0.08 (0.05)</t>
  </si>
  <si>
    <t>0.09 (0.09)</t>
  </si>
  <si>
    <t>0.04 (0.02)</t>
  </si>
  <si>
    <t>0.03 (0.03)</t>
  </si>
  <si>
    <t>0.08 (0.10)</t>
  </si>
  <si>
    <t>0.01 (0.01)</t>
  </si>
  <si>
    <t>0.06 (0.07)</t>
  </si>
  <si>
    <t>0.05 (0.03)</t>
  </si>
  <si>
    <t>0.17 (0.15)</t>
  </si>
  <si>
    <t>0.15 (0.06)</t>
  </si>
  <si>
    <t>0.14 (0.14)</t>
  </si>
  <si>
    <t>7.00 (4.28)</t>
  </si>
  <si>
    <t>11.00 (1.41)</t>
  </si>
  <si>
    <t>5.57 (2.07)</t>
  </si>
  <si>
    <t>8.33 (2.89)</t>
  </si>
  <si>
    <t>9.75 (3.50)</t>
  </si>
  <si>
    <t>9.00 (3.65)</t>
  </si>
  <si>
    <t>13.00 (1.41)</t>
  </si>
  <si>
    <t>5.29 (2.14)</t>
  </si>
  <si>
    <t>5.67 (2.31)</t>
  </si>
  <si>
    <t>11.25 (3.59)</t>
  </si>
  <si>
    <t>0.52 (0.24)</t>
  </si>
  <si>
    <t>0.88 (0.18)</t>
  </si>
  <si>
    <t>0.52 (0.21)</t>
  </si>
  <si>
    <t>0.78 (0.46)</t>
  </si>
  <si>
    <t>1.10 (0.35)</t>
  </si>
  <si>
    <t>0.54 (0.13)</t>
  </si>
  <si>
    <t>0.87 (0.07)</t>
  </si>
  <si>
    <t>0.52 (0.19)</t>
  </si>
  <si>
    <t>0.57 (0.25)</t>
  </si>
  <si>
    <t>1.12 (0.34)</t>
  </si>
  <si>
    <t>4.00 (2.45)</t>
  </si>
  <si>
    <t>8.50 (2.12)</t>
  </si>
  <si>
    <t>3.86 (1.86)</t>
  </si>
  <si>
    <t>6.00 (2.65)</t>
  </si>
  <si>
    <t>7.50 (2.52)</t>
  </si>
  <si>
    <t>5.43 (2.57)</t>
  </si>
  <si>
    <t>9.00 (1.41)</t>
  </si>
  <si>
    <t>3.29 (1.38)</t>
  </si>
  <si>
    <t>4.00 (1.73)</t>
  </si>
  <si>
    <t>7.75 (2.36)</t>
  </si>
  <si>
    <t>2.29 (1.38)</t>
  </si>
  <si>
    <t>2.50 (0.71)</t>
  </si>
  <si>
    <t>1.71 (0.49)</t>
  </si>
  <si>
    <t>2.33 (0.58)</t>
  </si>
  <si>
    <t>2.25 (1.50)</t>
  </si>
  <si>
    <t>3.00 (1.41)</t>
  </si>
  <si>
    <t>4.00 (2.83)</t>
  </si>
  <si>
    <t>2.00 (1.15)</t>
  </si>
  <si>
    <t>1.67 (0.58)</t>
  </si>
  <si>
    <t>3.50 (1.29)</t>
  </si>
  <si>
    <t>2.86 (1.21)</t>
  </si>
  <si>
    <t>3.50 (0.71)</t>
  </si>
  <si>
    <t>4.14 (1.07)</t>
  </si>
  <si>
    <t>3.67 (1.53)</t>
  </si>
  <si>
    <t>2.71 (1.38)</t>
  </si>
  <si>
    <t>5.00 (0.00)</t>
  </si>
  <si>
    <t>5.57 (1.72)</t>
  </si>
  <si>
    <t>2.67 (0.58)</t>
  </si>
  <si>
    <t>5.29 (1.80)</t>
  </si>
  <si>
    <t>9.50 (0.71)</t>
  </si>
  <si>
    <t>8.86 (3.02)</t>
  </si>
  <si>
    <t>3.00 (1.00)</t>
  </si>
  <si>
    <t>5.25 (0.50)</t>
  </si>
  <si>
    <t>6.00 (1.53)</t>
  </si>
  <si>
    <t>11.50 (0.71)</t>
  </si>
  <si>
    <t>9.71 (2.50)</t>
  </si>
  <si>
    <t>4.67 (0.58)</t>
  </si>
  <si>
    <t>3.75 (1.26)</t>
  </si>
  <si>
    <t>16.29 (3.86)</t>
  </si>
  <si>
    <t>16.50 (3.54)</t>
  </si>
  <si>
    <t>12.14 (2.27)</t>
  </si>
  <si>
    <t>13.67 (4.16)</t>
  </si>
  <si>
    <t>10.00 (2.45)</t>
  </si>
  <si>
    <t>18.00 (5.35)</t>
  </si>
  <si>
    <t>17.00 (1.41)</t>
  </si>
  <si>
    <t>10.71 (2.50)</t>
  </si>
  <si>
    <t>11.67 (2.08)</t>
  </si>
  <si>
    <t>11.25 (0.96)</t>
  </si>
  <si>
    <t>13.00 (4.93)</t>
  </si>
  <si>
    <t>13.00 (4.24)</t>
  </si>
  <si>
    <t>10.86 (1.68)</t>
  </si>
  <si>
    <t>12.00 (3.61)</t>
  </si>
  <si>
    <t>9.00 (2.45)</t>
  </si>
  <si>
    <t>16.29 (5.22)</t>
  </si>
  <si>
    <t>15.00 (2.83)</t>
  </si>
  <si>
    <t>10.29 (2.50)</t>
  </si>
  <si>
    <t>10.00 (1.00)</t>
  </si>
  <si>
    <t>10.00 (0.82)</t>
  </si>
  <si>
    <t>1.57 (1.40)</t>
  </si>
  <si>
    <t>1.00 (1.41)</t>
  </si>
  <si>
    <t>0.29 (0.49)</t>
  </si>
  <si>
    <t>0.25 (0.50)</t>
  </si>
  <si>
    <t>0.14 (0.38)</t>
  </si>
  <si>
    <t>1.67 (1.53)</t>
  </si>
  <si>
    <t>1.00 (0.00)</t>
  </si>
  <si>
    <t>0.11 (0.11)</t>
  </si>
  <si>
    <t>0.06 (0.09)</t>
  </si>
  <si>
    <t>0.14 (0.01)</t>
  </si>
  <si>
    <t>0.02 (0.04)</t>
  </si>
  <si>
    <t>0.16 (0.07)</t>
  </si>
  <si>
    <t>0.17 (0.02)</t>
  </si>
  <si>
    <t>0.01 (0.03)</t>
  </si>
  <si>
    <t>0.17 (0.17)</t>
  </si>
  <si>
    <t>0.10 (0.01)</t>
  </si>
  <si>
    <t>0.86 (0.69)</t>
  </si>
  <si>
    <t>0.50 (0.71)</t>
  </si>
  <si>
    <t>0.33 (0.58)</t>
  </si>
  <si>
    <t>1.00 (1.15)</t>
  </si>
  <si>
    <t>1.86 (1.21)</t>
  </si>
  <si>
    <t>2.00 (1.41)</t>
  </si>
  <si>
    <t>2.00 (0.82)</t>
  </si>
  <si>
    <t>0.06 (0.05)</t>
  </si>
  <si>
    <t>0.09 (0.11)</t>
  </si>
  <si>
    <t>0.11 (0.05)</t>
  </si>
  <si>
    <t>0.14 (0.12)</t>
  </si>
  <si>
    <t>0.14 (0.05)</t>
  </si>
  <si>
    <t>0.20 (0.08)</t>
  </si>
  <si>
    <t>3.29 (1.80)</t>
  </si>
  <si>
    <t>1.29 (0.76)</t>
  </si>
  <si>
    <t>0.43 (0.53)</t>
  </si>
  <si>
    <t>1.67 (1.15)</t>
  </si>
  <si>
    <t>1.25 (0.50)</t>
  </si>
  <si>
    <t>4.43 (2.99)</t>
  </si>
  <si>
    <t>8.00 (1.41)</t>
  </si>
  <si>
    <t>5.29 (0.95)</t>
  </si>
  <si>
    <t>9.00 (3.00)</t>
  </si>
  <si>
    <t>4.75 (2.06)</t>
  </si>
  <si>
    <t>5.14 (3.08)</t>
  </si>
  <si>
    <t>7.50 (3.54)</t>
  </si>
  <si>
    <t>5.00 (1.15)</t>
  </si>
  <si>
    <t>7.33 (0.58)</t>
  </si>
  <si>
    <t>5.50 (1.00)</t>
  </si>
  <si>
    <t>7.71 (4.61)</t>
  </si>
  <si>
    <t>6.57 (1.27)</t>
  </si>
  <si>
    <t>10.67 (3.51)</t>
  </si>
  <si>
    <t>5.75 (2.06)</t>
  </si>
  <si>
    <t>6.86 (2.85)</t>
  </si>
  <si>
    <t>9.50 (4.95)</t>
  </si>
  <si>
    <t>5.43 (1.51)</t>
  </si>
  <si>
    <t>9.00 (1.00)</t>
  </si>
  <si>
    <t>6.75 (0.50)</t>
  </si>
  <si>
    <t>3.00 (2.16)</t>
  </si>
  <si>
    <t>4.00 (0.00)</t>
  </si>
  <si>
    <t>3.14 (0.38)</t>
  </si>
  <si>
    <t>5.67 (1.15)</t>
  </si>
  <si>
    <t>2.43 (2.15)</t>
  </si>
  <si>
    <t>5.00 (2.83)</t>
  </si>
  <si>
    <t>3.71 (0.95)</t>
  </si>
  <si>
    <t>5.00 (1.00)</t>
  </si>
  <si>
    <t>3.00 (0.82)</t>
  </si>
  <si>
    <t>1.57 (1.13)</t>
  </si>
  <si>
    <t>1.29 (0.49)</t>
  </si>
  <si>
    <t>0.86 (0.90)</t>
  </si>
  <si>
    <t>1.50 (0.71)</t>
  </si>
  <si>
    <t>2.00 (1.00)</t>
  </si>
  <si>
    <t>1.57 (0.98)</t>
  </si>
  <si>
    <t>1.33 (0.58)</t>
  </si>
  <si>
    <t>0.50 (0.58)</t>
  </si>
  <si>
    <t>2.00 (0.00)</t>
  </si>
  <si>
    <t>0.67 (0.58)</t>
  </si>
  <si>
    <t>1.43 (0.98)</t>
  </si>
  <si>
    <t>1.14 (0.90)</t>
  </si>
  <si>
    <t>0.71 (0.95)</t>
  </si>
  <si>
    <t>18.50 (2.36)</t>
  </si>
  <si>
    <t>24.38 (3.09)</t>
  </si>
  <si>
    <t>19.94 (1.60)</t>
  </si>
  <si>
    <t>19.91 (2.79)</t>
  </si>
  <si>
    <t>17.96 (2.80)</t>
  </si>
  <si>
    <t>19.53 (2.68)</t>
  </si>
  <si>
    <t>24.67 (0.06)</t>
  </si>
  <si>
    <t>19.55 (1.72)</t>
  </si>
  <si>
    <t>17.19 (1.11)</t>
  </si>
  <si>
    <t>19.24 (1.80)</t>
  </si>
  <si>
    <t>3.43 (0.19)</t>
  </si>
  <si>
    <t>4.11 (0.42)</t>
  </si>
  <si>
    <t>3.62 (0.27)</t>
  </si>
  <si>
    <t>3.67 (0.35)</t>
  </si>
  <si>
    <t>3.32 (0.45)</t>
  </si>
  <si>
    <t>3.33 (0.28)</t>
  </si>
  <si>
    <t>3.94 (0.14)</t>
  </si>
  <si>
    <t>3.61 (0.24)</t>
  </si>
  <si>
    <t>3.14 (0.21)</t>
  </si>
  <si>
    <t>3.68 (0.35)</t>
  </si>
  <si>
    <t>0.96 (0.00)</t>
  </si>
  <si>
    <t>0.94 (0.01)</t>
  </si>
  <si>
    <t>0.94 (0.02)</t>
  </si>
  <si>
    <t>1.42 (0.08)</t>
  </si>
  <si>
    <t>1.53 (0.04)</t>
  </si>
  <si>
    <t>1.49 (0.04)</t>
  </si>
  <si>
    <t>1.41 (0.06)</t>
  </si>
  <si>
    <t>1.41 (0.08)</t>
  </si>
  <si>
    <t>1.56 (0.08)</t>
  </si>
  <si>
    <t>1.48 (0.04)</t>
  </si>
  <si>
    <t>1.35 (0.09)</t>
  </si>
  <si>
    <t>1.44 (0.06)</t>
  </si>
  <si>
    <t>1.26 (0.08)</t>
  </si>
  <si>
    <t>1.37 (0.04)</t>
  </si>
  <si>
    <t>1.33 (0.04)</t>
  </si>
  <si>
    <t>1.29 (0.06)</t>
  </si>
  <si>
    <t>1.25 (0.04)</t>
  </si>
  <si>
    <t>1.28 (0.08)</t>
  </si>
  <si>
    <t>1.31 (0.05)</t>
  </si>
  <si>
    <t>1.21 (0.08)</t>
  </si>
  <si>
    <t>0.97 (0.00)</t>
  </si>
  <si>
    <t>0.98 (0.00)</t>
  </si>
  <si>
    <t>0.98 (0.01)</t>
  </si>
  <si>
    <t>0.96 (0.02)</t>
  </si>
  <si>
    <t>0.88 (0.01)</t>
  </si>
  <si>
    <t>0.91 (0.02)</t>
  </si>
  <si>
    <t>0.89 (0.00)</t>
  </si>
  <si>
    <t>0.86 (0.02)</t>
  </si>
  <si>
    <t>0.88 (0.05)</t>
  </si>
  <si>
    <t>0.86 (0.04)</t>
  </si>
  <si>
    <t>0.90 (0.03)</t>
  </si>
  <si>
    <t>0.87 (0.01)</t>
  </si>
  <si>
    <t>0.89 (0.01)</t>
  </si>
  <si>
    <t>0.90 (0.01)</t>
  </si>
  <si>
    <t>0.85 (0.04)</t>
  </si>
  <si>
    <t>29.96 (5.83)</t>
  </si>
  <si>
    <t>26.88 (6.43)</t>
  </si>
  <si>
    <t>45.45 (8.00)</t>
  </si>
  <si>
    <t>37.85 (2.92)</t>
  </si>
  <si>
    <t>36.32 (8.21)</t>
  </si>
  <si>
    <t>21.08 (5.62)</t>
  </si>
  <si>
    <t>24.89 (9.17)</t>
  </si>
  <si>
    <t>45.29 (12.82)</t>
  </si>
  <si>
    <t>35.72 (10.53)</t>
  </si>
  <si>
    <t>32.89 (11.46)</t>
  </si>
  <si>
    <t>6.52 (4.49)</t>
  </si>
  <si>
    <t>17.37 (0.49)</t>
  </si>
  <si>
    <t>6.14 (4.25)</t>
  </si>
  <si>
    <t>10.65 (6.61)</t>
  </si>
  <si>
    <t>4.96 (2.65)</t>
  </si>
  <si>
    <t>6.10 (5.60)</t>
  </si>
  <si>
    <t>11.18 (1.94)</t>
  </si>
  <si>
    <t>2.47 (2.38)</t>
  </si>
  <si>
    <t>12.14 (4.45)</t>
  </si>
  <si>
    <t>8.55 (4.83)</t>
  </si>
  <si>
    <t>33.94 (8.00)</t>
  </si>
  <si>
    <t>22.32 (10.56)</t>
  </si>
  <si>
    <t>15.73 (3.76)</t>
  </si>
  <si>
    <t>27.33 (6.25)</t>
  </si>
  <si>
    <t>28.15 (2.90)</t>
  </si>
  <si>
    <t>30.77 (10.98)</t>
  </si>
  <si>
    <t>19.67 (3.55)</t>
  </si>
  <si>
    <t>17.25 (5.56)</t>
  </si>
  <si>
    <t>15.78 (3.46)</t>
  </si>
  <si>
    <t>27.23 (6.71)</t>
  </si>
  <si>
    <t>11.55 (6.99)</t>
  </si>
  <si>
    <t>13.04 (7.13)</t>
  </si>
  <si>
    <t>9.66 (3.07)</t>
  </si>
  <si>
    <t>9.30 (2.94)</t>
  </si>
  <si>
    <t>6.97 (1.82)</t>
  </si>
  <si>
    <t>19.18 (4.47)</t>
  </si>
  <si>
    <t>19.45 (7.40)</t>
  </si>
  <si>
    <t>10.61 (5.12)</t>
  </si>
  <si>
    <t>19.98 (7.63)</t>
  </si>
  <si>
    <t>14.10 (12.78)</t>
  </si>
  <si>
    <t>10.17 (4.69)</t>
  </si>
  <si>
    <t>11.46 (6.42)</t>
  </si>
  <si>
    <t>12.66 (7.41)</t>
  </si>
  <si>
    <t>7.72 (2.30)</t>
  </si>
  <si>
    <t>10.43 (5.48)</t>
  </si>
  <si>
    <t>12.39 (7.24)</t>
  </si>
  <si>
    <t>13.62 (2.63)</t>
  </si>
  <si>
    <t>13.72 (3.74)</t>
  </si>
  <si>
    <t>5.06 (1.79)</t>
  </si>
  <si>
    <t>6.04 (1.59)</t>
  </si>
  <si>
    <t>7.75 (5.84)</t>
  </si>
  <si>
    <t>8.93 (4.35)</t>
  </si>
  <si>
    <t>10.27 (2.84)</t>
  </si>
  <si>
    <t>6.92 (2.22)</t>
  </si>
  <si>
    <t>12.30 (3.47)</t>
  </si>
  <si>
    <t>10.26 (10.77)</t>
  </si>
  <si>
    <t>10.77 (6.95)</t>
  </si>
  <si>
    <t>10.66 (5.91)</t>
  </si>
  <si>
    <t>11.07 (2.87)</t>
  </si>
  <si>
    <t>11.19 (0.94)</t>
  </si>
  <si>
    <t>14.39 (15.05)</t>
  </si>
  <si>
    <t>4.39 (6.20)</t>
  </si>
  <si>
    <t>6.30 (6.69)</t>
  </si>
  <si>
    <t>13.68 (2.07)</t>
  </si>
  <si>
    <t>20.05 (11.25)</t>
  </si>
  <si>
    <t>7.67 (1.82)</t>
  </si>
  <si>
    <t>1.55 (1.65)</t>
  </si>
  <si>
    <t>1.92 (1.68)</t>
  </si>
  <si>
    <t>1.61 (1.87)</t>
  </si>
  <si>
    <t>4.55 (5.61)</t>
  </si>
  <si>
    <t>5.63 (0.52)</t>
  </si>
  <si>
    <t>8.63 (7.68)</t>
  </si>
  <si>
    <t>3.29 (2.85)</t>
  </si>
  <si>
    <t>7.37 (5.80)</t>
  </si>
  <si>
    <t>10.42 (11.91)</t>
  </si>
  <si>
    <t>14.07 (13.88)</t>
  </si>
  <si>
    <t>16.88 (9.49)</t>
  </si>
  <si>
    <t>5.34 (2.39)</t>
  </si>
  <si>
    <t>10.16 (8.01)</t>
  </si>
  <si>
    <t>27.64 (10.41)</t>
  </si>
  <si>
    <t>28.77 (15.88)</t>
  </si>
  <si>
    <t>29.48 (14.89)</t>
  </si>
  <si>
    <t>22.33 (6.28)</t>
  </si>
  <si>
    <t>35.08 (17.26)</t>
  </si>
  <si>
    <t>18.90 (10.66)</t>
  </si>
  <si>
    <t>40.90 (9.70)</t>
  </si>
  <si>
    <t>26.15 (21.29)</t>
  </si>
  <si>
    <t>20.28 (7.10)</t>
  </si>
  <si>
    <t>38.23 (13.85)</t>
  </si>
  <si>
    <t>18.30 (10.46)</t>
  </si>
  <si>
    <t>19.40 (4.81)</t>
  </si>
  <si>
    <t>16.32 (10.28)</t>
  </si>
  <si>
    <t>7.53 (6.72)</t>
  </si>
  <si>
    <t>7.23 (13.16)</t>
  </si>
  <si>
    <t>19.31 (11.87)</t>
  </si>
  <si>
    <t>8.51 (12.04)</t>
  </si>
  <si>
    <t>23.54 (11.16)</t>
  </si>
  <si>
    <t>18.33 (22.95)</t>
  </si>
  <si>
    <t>8.28 (6.44)</t>
  </si>
  <si>
    <t>33.26 (14.01)</t>
  </si>
  <si>
    <t>39.05 (4.32)</t>
  </si>
  <si>
    <t>37.79 (17.70)</t>
  </si>
  <si>
    <t>66.04 (3.27)</t>
  </si>
  <si>
    <t>36.64 (17.25)</t>
  </si>
  <si>
    <t>31.32 (19.52)</t>
  </si>
  <si>
    <t>25.23 (12.46)</t>
  </si>
  <si>
    <t>31.68 (24.86)</t>
  </si>
  <si>
    <t>54.13 (20.44)</t>
  </si>
  <si>
    <t>41.72 (5.48)</t>
  </si>
  <si>
    <t>11.01 (3.14)</t>
  </si>
  <si>
    <t>13.80 (3.26)</t>
  </si>
  <si>
    <t>5.71 (1.67)</t>
  </si>
  <si>
    <t>4.94 (2.73)</t>
  </si>
  <si>
    <t>14.08 (3.04)</t>
  </si>
  <si>
    <t>11.08 (6.60)</t>
  </si>
  <si>
    <t>11.74 (5.58)</t>
  </si>
  <si>
    <t>8.07 (5.83)</t>
  </si>
  <si>
    <t>4.30 (2.72)</t>
  </si>
  <si>
    <t>16.03 (9.71)</t>
  </si>
  <si>
    <t>63.12 (10.56)</t>
  </si>
  <si>
    <t>51.53 (10.02)</t>
  </si>
  <si>
    <t>54.95 (8.29)</t>
  </si>
  <si>
    <t>49.70 (4.97)</t>
  </si>
  <si>
    <t>52.85 (9.18)</t>
  </si>
  <si>
    <t>69.51 (11.17)</t>
  </si>
  <si>
    <t>65.28 (0.12)</t>
  </si>
  <si>
    <t>56.90 (11.11)</t>
  </si>
  <si>
    <t>55.45 (12.23)</t>
  </si>
  <si>
    <t>54.64 (11.99)</t>
  </si>
  <si>
    <t>25.87 (11.74)</t>
  </si>
  <si>
    <t>34.66 (6.76)</t>
  </si>
  <si>
    <t>39.34 (8.17)</t>
  </si>
  <si>
    <t>45.35 (7.69)</t>
  </si>
  <si>
    <t>33.07 (8.00)</t>
  </si>
  <si>
    <t>19.40 (11.58)</t>
  </si>
  <si>
    <t>22.98 (5.46)</t>
  </si>
  <si>
    <t>35.03 (14.75)</t>
  </si>
  <si>
    <t>40.25 (11.08)</t>
  </si>
  <si>
    <t>29.32 (15.35)</t>
  </si>
  <si>
    <t>3.13 (0.14)</t>
  </si>
  <si>
    <t>3.03 (0.09)</t>
  </si>
  <si>
    <t>3.01 (0.14)</t>
  </si>
  <si>
    <t>3.12 (0.14)</t>
  </si>
  <si>
    <t>3.06 (0.20)</t>
  </si>
  <si>
    <t>3.10 (0.14)</t>
  </si>
  <si>
    <t>2.96 (0.11)</t>
  </si>
  <si>
    <t>2.92 (0.10)</t>
  </si>
  <si>
    <t>3.23 (0.06)</t>
  </si>
  <si>
    <t>2.96 (0.06)</t>
  </si>
  <si>
    <t>3.13 (0.26)</t>
  </si>
  <si>
    <t>2.77 (0.21)</t>
  </si>
  <si>
    <t>3.15 (0.14)</t>
  </si>
  <si>
    <t>3.18 (0.25)</t>
  </si>
  <si>
    <t>2.88 (0.16)</t>
  </si>
  <si>
    <t>3.05 (0.18)</t>
  </si>
  <si>
    <t>2.68 (0.35)</t>
  </si>
  <si>
    <t>2.92 (0.18)</t>
  </si>
  <si>
    <t>3.14 (0.20)</t>
  </si>
  <si>
    <t>2.62 (0.19)</t>
  </si>
  <si>
    <t>2.50 (0.23)</t>
  </si>
  <si>
    <t>2.10 (0.22)</t>
  </si>
  <si>
    <t>2.14 (0.11)</t>
  </si>
  <si>
    <t>2.46 (0.13)</t>
  </si>
  <si>
    <t>2.33 (0.15)</t>
  </si>
  <si>
    <t>2.33 (0.23)</t>
  </si>
  <si>
    <t>2.14 (0.03)</t>
  </si>
  <si>
    <t>2.01 (0.12)</t>
  </si>
  <si>
    <t>2.31 (0.08)</t>
  </si>
  <si>
    <t>2.16 (0.16)</t>
  </si>
  <si>
    <t>2.60 (0.11)</t>
  </si>
  <si>
    <t>2.30 (0.09)</t>
  </si>
  <si>
    <t>2.68 (0.12)</t>
  </si>
  <si>
    <t>2.52 (0.22)</t>
  </si>
  <si>
    <t>2.36 (0.11)</t>
  </si>
  <si>
    <t>2.59 (0.17)</t>
  </si>
  <si>
    <t>2.15 (0.17)</t>
  </si>
  <si>
    <t>2.58 (0.14)</t>
  </si>
  <si>
    <t>2.63 (0.22)</t>
  </si>
  <si>
    <t>2.06 (0.18)</t>
  </si>
  <si>
    <t>3.19 (0.17)</t>
  </si>
  <si>
    <t>3.19 (0.06)</t>
  </si>
  <si>
    <t>3.20 (0.13)</t>
  </si>
  <si>
    <t>3.41 (0.05)</t>
  </si>
  <si>
    <t>3.23 (0.05)</t>
  </si>
  <si>
    <t>3.11 (0.12)</t>
  </si>
  <si>
    <t>3.12 (0.02)</t>
  </si>
  <si>
    <t>3.13 (0.12)</t>
  </si>
  <si>
    <t>3.35 (0.13)</t>
  </si>
  <si>
    <t>3.12 (0.04)</t>
  </si>
  <si>
    <t>3.23 (0.11)</t>
  </si>
  <si>
    <t>3.21 (0.02)</t>
  </si>
  <si>
    <t>3.34 (0.12)</t>
  </si>
  <si>
    <t>3.37 (0.24)</t>
  </si>
  <si>
    <t>3.22 (0.17)</t>
  </si>
  <si>
    <t>3.21 (0.16)</t>
  </si>
  <si>
    <t>3.16 (0.06)</t>
  </si>
  <si>
    <t>3.22 (0.15)</t>
  </si>
  <si>
    <t>3.39 (0.20)</t>
  </si>
  <si>
    <t>3.05 (0.10)</t>
  </si>
  <si>
    <t>0.19 (0.08)</t>
  </si>
  <si>
    <t>0.18 (0.03)</t>
  </si>
  <si>
    <t>0.18 (0.05)</t>
  </si>
  <si>
    <t>0.12 (0.02)</t>
  </si>
  <si>
    <t>0.19 (0.09)</t>
  </si>
  <si>
    <t>0.19 (0.04)</t>
  </si>
  <si>
    <t>0.18 (0.02)</t>
  </si>
  <si>
    <t>0.22 (0.03)</t>
  </si>
  <si>
    <t>0.12 (0.06)</t>
  </si>
  <si>
    <t>0.13 (0.04)</t>
  </si>
  <si>
    <t>6.19 (1.04)</t>
  </si>
  <si>
    <t>5.33 (0.08)</t>
  </si>
  <si>
    <t>5.78 (0.36)</t>
  </si>
  <si>
    <t>6.17 (0.63)</t>
  </si>
  <si>
    <t>5.40 (0.85)</t>
  </si>
  <si>
    <t>5.62 (0.26)</t>
  </si>
  <si>
    <t>4.75 (0.20)</t>
  </si>
  <si>
    <t>5.30 (0.24)</t>
  </si>
  <si>
    <t>5.74 (0.62)</t>
  </si>
  <si>
    <t>5.22 (0.31)</t>
  </si>
  <si>
    <t>1.32 (1.34)</t>
  </si>
  <si>
    <t>1.17 (0.61)</t>
  </si>
  <si>
    <t>1.34 (0.64)</t>
  </si>
  <si>
    <t>0.97 (0.47)</t>
  </si>
  <si>
    <t>1.23 (0.71)</t>
  </si>
  <si>
    <t>0.65 (0.34)</t>
  </si>
  <si>
    <t>0.70 (0.27)</t>
  </si>
  <si>
    <t>1.70 (1.07)</t>
  </si>
  <si>
    <t>0.72 (0.65)</t>
  </si>
  <si>
    <t>1.02 (1.23)</t>
  </si>
  <si>
    <t>n</t>
  </si>
  <si>
    <t>Mean</t>
  </si>
  <si>
    <t>Median</t>
  </si>
  <si>
    <t>&lt;1</t>
  </si>
  <si>
    <t>Dissolved oxygen (mg/L)</t>
  </si>
  <si>
    <t>Turbidity (FNU)</t>
  </si>
  <si>
    <t>&lt;0.01</t>
  </si>
  <si>
    <t>Water-quality constituent (unit of measure)</t>
  </si>
  <si>
    <t>Dissolved solids (mg/L)</t>
  </si>
  <si>
    <t>Total suspended solids (mg/L)</t>
  </si>
  <si>
    <t>Total solids (mg/L)</t>
  </si>
  <si>
    <t>Calcium (mg/L)</t>
  </si>
  <si>
    <t>Magnesium (mg/L)</t>
  </si>
  <si>
    <t>Potassium (mg/L)</t>
  </si>
  <si>
    <t>Sodium (mg/L)</t>
  </si>
  <si>
    <t>Bromide (mg/L)</t>
  </si>
  <si>
    <t>&lt;0.04</t>
  </si>
  <si>
    <t>Chloride (mg/L)</t>
  </si>
  <si>
    <t>Total residual chlorine (µg/L)</t>
  </si>
  <si>
    <t>Flouride (mg/L)</t>
  </si>
  <si>
    <r>
      <t>Silica (mg/L as SiO</t>
    </r>
    <r>
      <rPr>
        <vertAlign val="subscript"/>
        <sz val="10"/>
        <color theme="1"/>
        <rFont val="Times New Roman"/>
        <family val="1"/>
      </rPr>
      <t>2</t>
    </r>
    <r>
      <rPr>
        <sz val="10"/>
        <color theme="1"/>
        <rFont val="Times New Roman"/>
        <family val="1"/>
      </rPr>
      <t>)</t>
    </r>
  </si>
  <si>
    <t>Sulfate (mg/L)</t>
  </si>
  <si>
    <t>&lt;5</t>
  </si>
  <si>
    <r>
      <t>Hardness (mg/L as CaCO</t>
    </r>
    <r>
      <rPr>
        <vertAlign val="subscript"/>
        <sz val="10"/>
        <color theme="1"/>
        <rFont val="Times New Roman"/>
        <family val="1"/>
      </rPr>
      <t>3</t>
    </r>
    <r>
      <rPr>
        <sz val="10"/>
        <color theme="1"/>
        <rFont val="Times New Roman"/>
        <family val="1"/>
      </rPr>
      <t>)</t>
    </r>
  </si>
  <si>
    <r>
      <t>Alkalinity (mg/L as CaCO</t>
    </r>
    <r>
      <rPr>
        <vertAlign val="subscript"/>
        <sz val="10"/>
        <color theme="1"/>
        <rFont val="Times New Roman"/>
        <family val="1"/>
      </rPr>
      <t>3</t>
    </r>
    <r>
      <rPr>
        <sz val="10"/>
        <color theme="1"/>
        <rFont val="Times New Roman"/>
        <family val="1"/>
      </rPr>
      <t>)</t>
    </r>
  </si>
  <si>
    <t>Bicarbonate (mg/L)</t>
  </si>
  <si>
    <t>Suspended-sediment concentration (mg/L)</t>
  </si>
  <si>
    <t>Total Kjeldahl nitrogen (mg/L as N)</t>
  </si>
  <si>
    <t>Ammonia (mg/L as N)</t>
  </si>
  <si>
    <t>&lt;0.03</t>
  </si>
  <si>
    <t>Nitrate plus nitrite (mg/L as N)</t>
  </si>
  <si>
    <t>&lt;0.02</t>
  </si>
  <si>
    <t>Nitrate (mg/L as N)</t>
  </si>
  <si>
    <t>Nitrite (mg/L as N)</t>
  </si>
  <si>
    <r>
      <t>Total nitrogen (mg/L as N)</t>
    </r>
    <r>
      <rPr>
        <vertAlign val="superscript"/>
        <sz val="10"/>
        <color theme="1"/>
        <rFont val="Times New Roman"/>
        <family val="1"/>
      </rPr>
      <t>1</t>
    </r>
  </si>
  <si>
    <t>Orthophosphate (mg/L as P)</t>
  </si>
  <si>
    <t>Dissolved phosphorus (mg/L as P)</t>
  </si>
  <si>
    <t>Total phosphorus (mg/L as P)</t>
  </si>
  <si>
    <t>Dissolved organic carbon (mg/L)</t>
  </si>
  <si>
    <t>Total organic carbon (mg/L)</t>
  </si>
  <si>
    <t>Total copper (µg/L)</t>
  </si>
  <si>
    <t>&lt;10</t>
  </si>
  <si>
    <t>Iron (µg/L)</t>
  </si>
  <si>
    <t>&lt;100</t>
  </si>
  <si>
    <t>Lead (µg/L)</t>
  </si>
  <si>
    <t>&lt;0.1</t>
  </si>
  <si>
    <t>Manganese (µg/L)</t>
  </si>
  <si>
    <t>Nickel (µg/L)</t>
  </si>
  <si>
    <t>Strontium (µg/L)</t>
  </si>
  <si>
    <t>Arsenic (µg/L)</t>
  </si>
  <si>
    <t>Arsenate (µg/L as As)</t>
  </si>
  <si>
    <t>Arsenite (µg/L as As)</t>
  </si>
  <si>
    <t>&lt;0.4</t>
  </si>
  <si>
    <t>&lt;0.2</t>
  </si>
  <si>
    <t>Dimethylarsinate (µg/L as As)</t>
  </si>
  <si>
    <t>&lt;0.6</t>
  </si>
  <si>
    <t>&lt;0.3</t>
  </si>
  <si>
    <t>Monomethylarsonate (µg/L as As)</t>
  </si>
  <si>
    <t>&lt;0.8</t>
  </si>
  <si>
    <t>&lt;3.2</t>
  </si>
  <si>
    <t>Selenium (µg/L)</t>
  </si>
  <si>
    <t>&lt;0.5</t>
  </si>
  <si>
    <r>
      <rPr>
        <i/>
        <sz val="10"/>
        <color theme="1"/>
        <rFont val="Times New Roman"/>
        <family val="1"/>
      </rPr>
      <t>E. coli</t>
    </r>
    <r>
      <rPr>
        <sz val="10"/>
        <color theme="1"/>
        <rFont val="Times New Roman"/>
        <family val="1"/>
      </rPr>
      <t xml:space="preserve"> bacteria (col/100 mL)</t>
    </r>
  </si>
  <si>
    <t>Fecal coliform bacteria (col/100 mL)</t>
  </si>
  <si>
    <t>Total coliform bacteria (mpn/100 mL)</t>
  </si>
  <si>
    <r>
      <rPr>
        <i/>
        <sz val="10"/>
        <color theme="1"/>
        <rFont val="Times New Roman"/>
        <family val="1"/>
      </rPr>
      <t>E. coli</t>
    </r>
    <r>
      <rPr>
        <sz val="10"/>
        <color theme="1"/>
        <rFont val="Times New Roman"/>
        <family val="1"/>
      </rPr>
      <t xml:space="preserve"> coliphage (pfu/100 mL)</t>
    </r>
  </si>
  <si>
    <t>Iron-related bacteria (cfu/mL)</t>
  </si>
  <si>
    <t>Slime-forming bacteria (cfu/mL)</t>
  </si>
  <si>
    <t>Sulfate-reducing bacteria (cfu/mL)</t>
  </si>
  <si>
    <t>Acetochlor (µg/L)</t>
  </si>
  <si>
    <t>Atrazine (µg/L)</t>
  </si>
  <si>
    <t>Alachlor (µg/L)</t>
  </si>
  <si>
    <t>&lt;0.008</t>
  </si>
  <si>
    <t>Chlordane (µg/L)</t>
  </si>
  <si>
    <t>Desulfinylfipronil (µg/L)</t>
  </si>
  <si>
    <t>&lt;0.012</t>
  </si>
  <si>
    <t>Fipronil sulfide (µg/L)</t>
  </si>
  <si>
    <t>Metolachlor (µg/L)</t>
  </si>
  <si>
    <t>Prometon (µg/L)</t>
  </si>
  <si>
    <t>&lt;0.006</t>
  </si>
  <si>
    <t>Triazines (µg/L as atrazine)</t>
  </si>
  <si>
    <r>
      <rPr>
        <vertAlign val="superscript"/>
        <sz val="9"/>
        <color theme="1"/>
        <rFont val="Times New Roman"/>
        <family val="1"/>
      </rPr>
      <t>1</t>
    </r>
    <r>
      <rPr>
        <sz val="9"/>
        <color theme="1"/>
        <rFont val="Times New Roman"/>
        <family val="1"/>
      </rPr>
      <t>Calculated as the sum of total Kjeldahl nitrogen plus nitrate plus nitrite.</t>
    </r>
  </si>
  <si>
    <t>&lt;4</t>
  </si>
  <si>
    <t>E2</t>
  </si>
  <si>
    <t>E2.3</t>
  </si>
  <si>
    <t>E11</t>
  </si>
  <si>
    <t>E9</t>
  </si>
  <si>
    <t>E1</t>
  </si>
  <si>
    <t>Simazine (µg/L)</t>
  </si>
  <si>
    <t>pH</t>
  </si>
  <si>
    <t>Water temperature (ºC)</t>
  </si>
  <si>
    <t xml:space="preserve">Taxa richness  </t>
  </si>
  <si>
    <t>40.86 (6.96)</t>
  </si>
  <si>
    <t>56.50 (7.78)</t>
  </si>
  <si>
    <t>44.43 (4.35)</t>
  </si>
  <si>
    <t>44.00 (7.21)</t>
  </si>
  <si>
    <t>45.29 (7.83)</t>
  </si>
  <si>
    <t>59.00 (1.41)</t>
  </si>
  <si>
    <t>43.14 (5.05)</t>
  </si>
  <si>
    <t>38.33 (2.52)</t>
  </si>
  <si>
    <t>39.75 (6.70)</t>
  </si>
  <si>
    <t>41.50 (4.12)</t>
  </si>
  <si>
    <t>Regression model</t>
  </si>
  <si>
    <r>
      <t xml:space="preserve">Multiple </t>
    </r>
    <r>
      <rPr>
        <b/>
        <i/>
        <sz val="10"/>
        <rFont val="Arial Narrow"/>
        <family val="2"/>
      </rPr>
      <t>R</t>
    </r>
    <r>
      <rPr>
        <b/>
        <sz val="10"/>
        <rFont val="Arial Narrow"/>
        <family val="2"/>
      </rPr>
      <t>²</t>
    </r>
  </si>
  <si>
    <r>
      <t xml:space="preserve">Adjusted </t>
    </r>
    <r>
      <rPr>
        <b/>
        <i/>
        <sz val="10"/>
        <rFont val="Arial Narrow"/>
        <family val="2"/>
      </rPr>
      <t>R</t>
    </r>
    <r>
      <rPr>
        <b/>
        <vertAlign val="superscript"/>
        <sz val="10"/>
        <rFont val="Arial Narrow"/>
        <family val="2"/>
      </rPr>
      <t>2</t>
    </r>
  </si>
  <si>
    <t>MSE</t>
  </si>
  <si>
    <t>RMSE</t>
  </si>
  <si>
    <t>Bias correction factor (Duan, 1983)</t>
  </si>
  <si>
    <t>Discrete data</t>
  </si>
  <si>
    <t>Range of values in variable measurements</t>
  </si>
  <si>
    <t>Standard deviation</t>
  </si>
  <si>
    <t>DOC: 2.3–12.8</t>
  </si>
  <si>
    <t xml:space="preserve">CDOM: 32–194 </t>
  </si>
  <si>
    <t>TOC: 4.4–17.7</t>
  </si>
  <si>
    <t xml:space="preserve">TBY: 9.4–160 </t>
  </si>
  <si>
    <t>Number of groundwater samples</t>
  </si>
  <si>
    <t>Censoring Levels</t>
  </si>
  <si>
    <t>Shallow</t>
  </si>
  <si>
    <t>Deep</t>
  </si>
  <si>
    <t>Total residual chlorine (mg/L)</t>
  </si>
  <si>
    <r>
      <rPr>
        <i/>
        <sz val="9"/>
        <color theme="1"/>
        <rFont val="Times New Roman"/>
        <family val="1"/>
      </rPr>
      <t>E. coli</t>
    </r>
    <r>
      <rPr>
        <sz val="9"/>
        <color theme="1"/>
        <rFont val="Times New Roman"/>
        <family val="1"/>
      </rPr>
      <t xml:space="preserve"> coliphage, C13 host (pfu/100 mL)</t>
    </r>
  </si>
  <si>
    <r>
      <rPr>
        <i/>
        <sz val="9"/>
        <color theme="1"/>
        <rFont val="Times New Roman"/>
        <family val="1"/>
      </rPr>
      <t>E. coli</t>
    </r>
    <r>
      <rPr>
        <sz val="9"/>
        <color theme="1"/>
        <rFont val="Times New Roman"/>
        <family val="1"/>
      </rPr>
      <t xml:space="preserve"> bacteria (col/100 mL)</t>
    </r>
  </si>
  <si>
    <t>Beryllium (µg/L)</t>
  </si>
  <si>
    <t>Chromium (µg/L)</t>
  </si>
  <si>
    <t>Copper (µg/L)</t>
  </si>
  <si>
    <t>Mercury (µg/L)</t>
  </si>
  <si>
    <t>Silver (µg/L)</t>
  </si>
  <si>
    <t>Arsenite (ug/L as As)</t>
  </si>
  <si>
    <t>Cyanide (mg/L)</t>
  </si>
  <si>
    <t>1,2,3-Trichloropropane (µg/L)</t>
  </si>
  <si>
    <t>1,2-Dibromo-3-chloropropane (µg/L)</t>
  </si>
  <si>
    <t>1,2-Dibromoethane (µg/L)</t>
  </si>
  <si>
    <t>1,2-Dichloroethane (µg/L)</t>
  </si>
  <si>
    <t>1,2-Dichloropropane (µg/L)</t>
  </si>
  <si>
    <t>1,3-Dichloropropane (µg/L)</t>
  </si>
  <si>
    <t>1,4-Dichlorobenzene (µg/L)</t>
  </si>
  <si>
    <t>1-Naphthol (µg/L)</t>
  </si>
  <si>
    <t>2,4,6-Trichlorophenol (µg/L)</t>
  </si>
  <si>
    <t>2,4-D methyl ester (µg/L)</t>
  </si>
  <si>
    <t>2,4-D (µg/L)</t>
  </si>
  <si>
    <t>2,4-DB (µg/L)</t>
  </si>
  <si>
    <t>2,4-Dichlorophenol (µg/L)</t>
  </si>
  <si>
    <t>2,4-Dimethylphenol (µg/L)</t>
  </si>
  <si>
    <t>2,6-Diethylaniline (µg/L)</t>
  </si>
  <si>
    <t>2-Chloro-2',6'-diethylacetanilide (µg/L)</t>
  </si>
  <si>
    <t>2-Ethyl-6-methylaniline (µg/L)</t>
  </si>
  <si>
    <t>2-Methyl-4,6-dinitrophenol (µg/L)</t>
  </si>
  <si>
    <t>3,4-Dichloroaniline (µg/L)</t>
  </si>
  <si>
    <t>3-Hydroxy carbofuran (µg/L)</t>
  </si>
  <si>
    <t>4-Chloro-2-methylphenol (µg/L)</t>
  </si>
  <si>
    <t>4-Chloro-3-methylphenol (µg/L)</t>
  </si>
  <si>
    <t>4-Nitrophenol (µg/L)</t>
  </si>
  <si>
    <t>Acifluorfen (µg/L)</t>
  </si>
  <si>
    <t>Acrylonitrile (µg/L)</t>
  </si>
  <si>
    <t>Aldicarb sulfone (µg/L)</t>
  </si>
  <si>
    <t>Aldicarb sulfoxide (µg/L)</t>
  </si>
  <si>
    <t>Aldicarb (µg/L)</t>
  </si>
  <si>
    <t>Aldrin (µg/L)</t>
  </si>
  <si>
    <t>Aminomethylphosphonic acid (µg/L)</t>
  </si>
  <si>
    <t>Azinphos-methyl oxygen analog (µg/L)</t>
  </si>
  <si>
    <t>Azinphos-methyl (µg/L)</t>
  </si>
  <si>
    <t>Bendiocarb (µg/L)</t>
  </si>
  <si>
    <t>Benfluralin (µg/L)</t>
  </si>
  <si>
    <t>Benomyl (µg/L)</t>
  </si>
  <si>
    <t>Bensulfuron-methyl (µg/L)</t>
  </si>
  <si>
    <t>Bentazon (µg/L)</t>
  </si>
  <si>
    <t>Bromacil (µg/L)</t>
  </si>
  <si>
    <t>Bromomethane (µg/L)</t>
  </si>
  <si>
    <t>Bromoxynil (µg/L)</t>
  </si>
  <si>
    <t>Carbaryl (µg/L)</t>
  </si>
  <si>
    <t>Carbofuran (µg/L)</t>
  </si>
  <si>
    <t>Chloramben methyl ester (µg/L)</t>
  </si>
  <si>
    <t>Chlordane (technical) (µg/L)</t>
  </si>
  <si>
    <t>Chlorimuron-ethyl (µg/L)</t>
  </si>
  <si>
    <t>Chlorpyrifos oxygen analog (µg/L)</t>
  </si>
  <si>
    <t>Chlorpyrifos (µg/L)</t>
  </si>
  <si>
    <t>Clopyralid (µg/L)</t>
  </si>
  <si>
    <t>Cycloate (µg/L)</t>
  </si>
  <si>
    <t>Cyfluthrin (µg/L)</t>
  </si>
  <si>
    <t>Cypermethrin (µg/L)</t>
  </si>
  <si>
    <t>DCPA monoacid (µg/L)</t>
  </si>
  <si>
    <t>DCPA (µg/L)</t>
  </si>
  <si>
    <t>Desulfinylfipronil amide (µg/L)</t>
  </si>
  <si>
    <t>Diazinon (µg/L)</t>
  </si>
  <si>
    <t>Dicamba (µg/L)</t>
  </si>
  <si>
    <t>Dichlorprop (µg/L)</t>
  </si>
  <si>
    <t>Dichlorvos (µg/L)</t>
  </si>
  <si>
    <t>Dicrotophos (µg/L)</t>
  </si>
  <si>
    <t>Dieldrin (µg/L)</t>
  </si>
  <si>
    <t>Dimethoate (µg/L)</t>
  </si>
  <si>
    <t>Dinoseb (µg/L)</t>
  </si>
  <si>
    <t>Diphenamid (µg/L)</t>
  </si>
  <si>
    <t>Diuron (µg/L)</t>
  </si>
  <si>
    <t>Endosulfan sulfate (µg/L)</t>
  </si>
  <si>
    <t>Endrin aldehyde (µg/L)</t>
  </si>
  <si>
    <t>Endrin (µg/L)</t>
  </si>
  <si>
    <t>Ethion monoxon (µg/L)</t>
  </si>
  <si>
    <t>Ethion (µg/L)</t>
  </si>
  <si>
    <t>Fenamiphos sulfone (µg/L)</t>
  </si>
  <si>
    <t>Fenamiphos sulfoxide (µg/L)</t>
  </si>
  <si>
    <t>Fenamiphos (µg/L)</t>
  </si>
  <si>
    <t>Fenuron (µg/L)</t>
  </si>
  <si>
    <t>Fipronil sulfone (µg/L)</t>
  </si>
  <si>
    <t>Fipronil (µg/L)</t>
  </si>
  <si>
    <t>Flumetsulam (µg/L)</t>
  </si>
  <si>
    <t>Fluometuron (µg/L)</t>
  </si>
  <si>
    <t>Fonofos (µg/L)</t>
  </si>
  <si>
    <t>Glufosinate (µg/L)</t>
  </si>
  <si>
    <t>Glyphosate (µg/L)</t>
  </si>
  <si>
    <t>Heptachlor epoxide (µg/L)</t>
  </si>
  <si>
    <t>Heptachlor (µg/L)</t>
  </si>
  <si>
    <t>Hexachlorobenzene (µg/L)</t>
  </si>
  <si>
    <t>Hexazinone (µg/L)</t>
  </si>
  <si>
    <t>Imazaquin (µg/L)</t>
  </si>
  <si>
    <t>Imazethapyr (µg/L)</t>
  </si>
  <si>
    <t>Imidacloprid (µg/L)</t>
  </si>
  <si>
    <t>Iprodione (µg/L)</t>
  </si>
  <si>
    <t>Isofenphos (µg/L)</t>
  </si>
  <si>
    <t>Lindane (µg/L)</t>
  </si>
  <si>
    <t>Linuron (µg/L)</t>
  </si>
  <si>
    <t>Malaoxon (µg/L)</t>
  </si>
  <si>
    <t>Malathion (µg/L)</t>
  </si>
  <si>
    <t>MCPA (µg/L)</t>
  </si>
  <si>
    <t>MCPB (µg/L)</t>
  </si>
  <si>
    <t>Metalaxyl (µg/L)</t>
  </si>
  <si>
    <t>Methidathion (µg/L)</t>
  </si>
  <si>
    <t>Methiocarb (µg/L)</t>
  </si>
  <si>
    <t>Methomyl (µg/L)</t>
  </si>
  <si>
    <t>Methyl paraoxon (µg/L)</t>
  </si>
  <si>
    <t>Methyl parathion (µg/L)</t>
  </si>
  <si>
    <t>Metsulfuron-methyl (µg/L)</t>
  </si>
  <si>
    <t>Myclobutanil (µg/L)</t>
  </si>
  <si>
    <t>Neburon (µg/L)</t>
  </si>
  <si>
    <t>Nicosulfuron (µg/L)</t>
  </si>
  <si>
    <t>Norflurazon (µg/L)</t>
  </si>
  <si>
    <t>Oryzalin (µg/L)</t>
  </si>
  <si>
    <t>Oxamyl (µg/L)</t>
  </si>
  <si>
    <t>Pendimethalin (µg/L)</t>
  </si>
  <si>
    <t>Pentachlorophenol (µg/L)</t>
  </si>
  <si>
    <t>Phorate oxygen analog (µg/L)</t>
  </si>
  <si>
    <t>Phorate (µg/L)</t>
  </si>
  <si>
    <t>Phosmet oxygen analog (µg/L)</t>
  </si>
  <si>
    <t>Phosmet (µg/L)</t>
  </si>
  <si>
    <t>Picloram (µg/L)</t>
  </si>
  <si>
    <t>Prometryn (µg/L)</t>
  </si>
  <si>
    <t>Propham (µg/L)</t>
  </si>
  <si>
    <t>Propiconazole (µg/L)</t>
  </si>
  <si>
    <t>Propoxur (µg/L)</t>
  </si>
  <si>
    <t>Propyzamide (µg/L)</t>
  </si>
  <si>
    <t>Siduron (µg/L)</t>
  </si>
  <si>
    <t>Sulfometuron-methyl (µg/L)</t>
  </si>
  <si>
    <t>Tebuthiuron (µg/L)</t>
  </si>
  <si>
    <t>Terbacil (µg/L)</t>
  </si>
  <si>
    <t>Terbufos oxygen analog sulfone (µg/L)</t>
  </si>
  <si>
    <t>Terbufos (µg/L)</t>
  </si>
  <si>
    <t>Terbuthylazine (µg/L)</t>
  </si>
  <si>
    <t>Toxaphene (µg/L)</t>
  </si>
  <si>
    <t>Tribufos (µg/L)</t>
  </si>
  <si>
    <t>Triclopyr (µg/L)</t>
  </si>
  <si>
    <t>Trifluralin (µg/L)</t>
  </si>
  <si>
    <t>2,4-D plus 2,4-D methyl ester (µg/L as 2,4-D)</t>
  </si>
  <si>
    <t>Aroclor 1016 plus Aroclor 1242 (µg/L)</t>
  </si>
  <si>
    <t>Aroclor 1221 (µg/L)</t>
  </si>
  <si>
    <t>Aroclor 1232 (µg/L)</t>
  </si>
  <si>
    <t>Aroclor 1248 (µg/L)</t>
  </si>
  <si>
    <t>Aroclor 1254 (µg/L)</t>
  </si>
  <si>
    <t>Aroclor 1260 (µg/L)</t>
  </si>
  <si>
    <t>1,1,1,2-Tetrachloroethane (µg/L)</t>
  </si>
  <si>
    <t>1,1,1-Trichloroethane (µg/L)</t>
  </si>
  <si>
    <t>1,1,2,2-Tetrachloroethane (µg/L)</t>
  </si>
  <si>
    <t>1,1,2-Trichloro-1,2,2-trifluoroethane (µg/L)</t>
  </si>
  <si>
    <t>1,1,2-Trichloroethane (µg/L)</t>
  </si>
  <si>
    <t>1,1-Dichloroethane (µg/L)</t>
  </si>
  <si>
    <t>1,1-Dichloroethene (µg/L)</t>
  </si>
  <si>
    <t>1,1-Dichloropropene (µg/L)</t>
  </si>
  <si>
    <t>1,2,3-Trichlorobenzene (µg/L)</t>
  </si>
  <si>
    <t>1,2,4-Trichlorobenzene (µg/L)</t>
  </si>
  <si>
    <t>1,2,4-Trimethylbenzene (µg/L)</t>
  </si>
  <si>
    <t>1,2-Dichlorobenzene (µg/L)</t>
  </si>
  <si>
    <t>1,2-Diphenylhydrazine (µg/L)</t>
  </si>
  <si>
    <t>1,3,5-Trimethylbenzene (µg/L)</t>
  </si>
  <si>
    <t>1,3-Dichlorobenzene (µg/L)</t>
  </si>
  <si>
    <t>2,2-Dichloropropane (µg/L)</t>
  </si>
  <si>
    <t>2,4-Dinitrophenol (µg/L)</t>
  </si>
  <si>
    <t>2,4-Dinitrotoluene (µg/L)</t>
  </si>
  <si>
    <t>2,6-Dinitrotoluene (µg/L)</t>
  </si>
  <si>
    <t>2-Chloronaphthalene (µg/L)</t>
  </si>
  <si>
    <t>2-Chlorophenol (µg/L)</t>
  </si>
  <si>
    <t>2-Chlorotoluene (µg/L)</t>
  </si>
  <si>
    <t>2-Nitrophenol (µg/L)</t>
  </si>
  <si>
    <t>3,3'-Dichlorobenzidine (µg/L)</t>
  </si>
  <si>
    <t>4-Bromophenyl phenyl ether (µg/L)</t>
  </si>
  <si>
    <t>4-Chlorophenyl phenyl ether (µg/L)</t>
  </si>
  <si>
    <t>4-Chlorotoluene (µg/L)</t>
  </si>
  <si>
    <t>4-Isopropyltoluene (µg/L)</t>
  </si>
  <si>
    <t>Acenaphthene (µg/L)</t>
  </si>
  <si>
    <t>Acenaphthylene (µg/L)</t>
  </si>
  <si>
    <t>Anthracene (µg/L)</t>
  </si>
  <si>
    <t>Benzene (µg/L)</t>
  </si>
  <si>
    <t>Bis(2-chloroethoxy)methane (µg/L)</t>
  </si>
  <si>
    <t>Bis(2-chloroethyl) ether (µg/L)</t>
  </si>
  <si>
    <t>Bis(2-chloroisopropyl) ether (µg/L)</t>
  </si>
  <si>
    <t>Bis(2-ethylhexyl) phthalate (µg/L)</t>
  </si>
  <si>
    <t>Bromobenzene (µg/L)</t>
  </si>
  <si>
    <t>Bromochloromethane (µg/L)</t>
  </si>
  <si>
    <t>Caffeine (µg/L)</t>
  </si>
  <si>
    <t>Chlorobenzene (µg/L)</t>
  </si>
  <si>
    <t>Chloroethane (µg/L)</t>
  </si>
  <si>
    <t>Chloromethane (µg/L)</t>
  </si>
  <si>
    <t>Chrysene (µg/L)</t>
  </si>
  <si>
    <t>Dibromomethane (µg/L)</t>
  </si>
  <si>
    <t>Dichlorodifluoromethane (µg/L)</t>
  </si>
  <si>
    <t>Dichloromethane (µg/L)</t>
  </si>
  <si>
    <t>Diethyl phthalate (µg/L)</t>
  </si>
  <si>
    <t>Dimethyl phthalate (µg/L)</t>
  </si>
  <si>
    <t>Ethylbenzene (µg/L)</t>
  </si>
  <si>
    <t>Fluoranthene (µg/L)</t>
  </si>
  <si>
    <t>Hexachlorobutadiene (µg/L)</t>
  </si>
  <si>
    <t>Hexachlorocyclopentadiene (µg/L)</t>
  </si>
  <si>
    <t>Hexachloroethane (µg/L)</t>
  </si>
  <si>
    <t>Isophorone (µg/L)</t>
  </si>
  <si>
    <t>Isopropylbenzene (µg/L)</t>
  </si>
  <si>
    <t>Monomethylarsonate ((CH3)HAsO3-) (µg/L as As)</t>
  </si>
  <si>
    <t>Naphthalene (µg/L)</t>
  </si>
  <si>
    <t>Nitrobenzene (µg/L)</t>
  </si>
  <si>
    <t>Phenanthrene (µg/L)</t>
  </si>
  <si>
    <t>Phenol (µg/L)</t>
  </si>
  <si>
    <t>Pyrene (µg/L)</t>
  </si>
  <si>
    <t>Styrene (µg/L)</t>
  </si>
  <si>
    <t>Tetrachloroethene (µg/L)</t>
  </si>
  <si>
    <t>Tetrachloromethane (µg/L)</t>
  </si>
  <si>
    <t>Trichloroethene (µg/L)</t>
  </si>
  <si>
    <t>Trichlorofluoromethane (µg/L)</t>
  </si>
  <si>
    <t>Toluene (µg/L)</t>
  </si>
  <si>
    <t>Vinyl chloride (µg/L)</t>
  </si>
  <si>
    <t>Xylene (all isomers) (µg/L)</t>
  </si>
  <si>
    <t>Site number</t>
  </si>
  <si>
    <t>Site name</t>
  </si>
  <si>
    <t>09:00</t>
  </si>
  <si>
    <t>09:05</t>
  </si>
  <si>
    <t>07144100</t>
  </si>
  <si>
    <t>09:20</t>
  </si>
  <si>
    <t>09:30</t>
  </si>
  <si>
    <t>09:50</t>
  </si>
  <si>
    <t>08:30</t>
  </si>
  <si>
    <t>08:00</t>
  </si>
  <si>
    <t>08:40</t>
  </si>
  <si>
    <t>08:20</t>
  </si>
  <si>
    <t>08:50</t>
  </si>
  <si>
    <t>08:15</t>
  </si>
  <si>
    <t>08:55</t>
  </si>
  <si>
    <t>09:45</t>
  </si>
  <si>
    <t>09:15</t>
  </si>
  <si>
    <t>09:35</t>
  </si>
  <si>
    <t>09:55</t>
  </si>
  <si>
    <t>09:40</t>
  </si>
  <si>
    <t>11.79 (4.32)</t>
  </si>
  <si>
    <t>36.51 (6.18)</t>
  </si>
  <si>
    <t>11.87 (3.68)</t>
  </si>
  <si>
    <t>39.52 (4.97)</t>
  </si>
  <si>
    <t>15.77 (3.84)</t>
  </si>
  <si>
    <t>45.01 (2.26)</t>
  </si>
  <si>
    <t>11.59 (2.97)</t>
  </si>
  <si>
    <t>37.61 (4.02)</t>
  </si>
  <si>
    <t>11.58 (5.54)</t>
  </si>
  <si>
    <t>36.78 (7.58)</t>
  </si>
  <si>
    <t>11.27 (2.45)</t>
  </si>
  <si>
    <t>40.54 (5.77)</t>
  </si>
  <si>
    <t>13.10 (5.95)</t>
  </si>
  <si>
    <t>40.98 (5.03)</t>
  </si>
  <si>
    <t>14.72 (2.75)</t>
  </si>
  <si>
    <t>46.99 (9.47)</t>
  </si>
  <si>
    <t>21.29 (9.48)</t>
  </si>
  <si>
    <t>15.97 (9.48)</t>
  </si>
  <si>
    <t>21.58 (9.11)</t>
  </si>
  <si>
    <t>22.58 (9.80)</t>
  </si>
  <si>
    <t>20.52 (8.45)</t>
  </si>
  <si>
    <t>25.34 (10.09)</t>
  </si>
  <si>
    <t>26.42 (16.17)</t>
  </si>
  <si>
    <t>26.15 (18.14)</t>
  </si>
  <si>
    <t>0.74 (0.47)</t>
  </si>
  <si>
    <t>0.70 (0.47)</t>
  </si>
  <si>
    <t>0.65 (0.24)</t>
  </si>
  <si>
    <t>0.95 (0.46)</t>
  </si>
  <si>
    <t>0.76 (0.52)</t>
  </si>
  <si>
    <t>1.27 (0.36)</t>
  </si>
  <si>
    <t>1.27 (0.90)</t>
  </si>
  <si>
    <t>0.97 (0.86)</t>
  </si>
  <si>
    <t>11.68 (7.92)</t>
  </si>
  <si>
    <t>10.27 (4.64)</t>
  </si>
  <si>
    <t>18.12 (7.81)</t>
  </si>
  <si>
    <t>11.47 (5.72)</t>
  </si>
  <si>
    <t>12.06 (5.24)</t>
  </si>
  <si>
    <t>15.72 (5.21)</t>
  </si>
  <si>
    <t>18.86 (12.20)</t>
  </si>
  <si>
    <t>7.93 (6.87)</t>
  </si>
  <si>
    <t>9.12 (5.14)</t>
  </si>
  <si>
    <t>5.51 (5.09)</t>
  </si>
  <si>
    <t>3.46 (1.81)</t>
  </si>
  <si>
    <t>11.11 (4.21)</t>
  </si>
  <si>
    <t>8.31 (5.04)</t>
  </si>
  <si>
    <t>9.37 (6.68)</t>
  </si>
  <si>
    <t>7.56 (4.06)</t>
  </si>
  <si>
    <t>18.21 (12.96)</t>
  </si>
  <si>
    <t>8.80 (5.21)</t>
  </si>
  <si>
    <t>3.12 (0.11)</t>
  </si>
  <si>
    <t>6.48 (5.03)</t>
  </si>
  <si>
    <t>9.92 (4.11)</t>
  </si>
  <si>
    <t>9.54 (4.56)</t>
  </si>
  <si>
    <t>11.30 (7.49)</t>
  </si>
  <si>
    <t>9.33 (7.71)</t>
  </si>
  <si>
    <t>9.64 (7.36)</t>
  </si>
  <si>
    <t>8.45 (2.33)</t>
  </si>
  <si>
    <t>11.85 (4.48)</t>
  </si>
  <si>
    <t>9.60 (6.65)</t>
  </si>
  <si>
    <t>4.50 (1.85)</t>
  </si>
  <si>
    <t>5.62 (2.88)</t>
  </si>
  <si>
    <t>12.63 (6.64)</t>
  </si>
  <si>
    <t>12.92 (4.88)</t>
  </si>
  <si>
    <t>6.90 (3.74)</t>
  </si>
  <si>
    <t>6.31 (1.13)</t>
  </si>
  <si>
    <t>35.52 (10.32)</t>
  </si>
  <si>
    <t>30.35 (8.96)</t>
  </si>
  <si>
    <t>37.58 (8.31)</t>
  </si>
  <si>
    <t>25.93 (2.95)</t>
  </si>
  <si>
    <t>36.43 (15.78)</t>
  </si>
  <si>
    <t>23.33 (9.92)</t>
  </si>
  <si>
    <t>31.04 (16.63)</t>
  </si>
  <si>
    <t>32.80 (7.66)</t>
  </si>
  <si>
    <t>30.83 (7.50)</t>
  </si>
  <si>
    <t>25.29 (7.12)</t>
  </si>
  <si>
    <t>33.31 (5.61)</t>
  </si>
  <si>
    <t>24.55 (2.50)</t>
  </si>
  <si>
    <t>31.20 (10.32)</t>
  </si>
  <si>
    <t>20.99 (8.40)</t>
  </si>
  <si>
    <t>28.31 (14.27)</t>
  </si>
  <si>
    <t>31.43 (6.85)</t>
  </si>
  <si>
    <t>6.24 (8.73)</t>
  </si>
  <si>
    <t>0.39 (0.50)</t>
  </si>
  <si>
    <t>5.30 (10.21)</t>
  </si>
  <si>
    <t>1.33 (1.14)</t>
  </si>
  <si>
    <t>6.15 (9.05)</t>
  </si>
  <si>
    <t>0.85 (1.02)</t>
  </si>
  <si>
    <t>8.20 (14.70)</t>
  </si>
  <si>
    <t>2.47 (3.07)</t>
  </si>
  <si>
    <t>0.17 (0.23)</t>
  </si>
  <si>
    <t>0.02 (0.02)</t>
  </si>
  <si>
    <t>0.06 (0.04)</t>
  </si>
  <si>
    <t>0.16 (0.32)</t>
  </si>
  <si>
    <t>0.05 (0.05)</t>
  </si>
  <si>
    <t>0.16 (0.21)</t>
  </si>
  <si>
    <t>0.19 (0.30)</t>
  </si>
  <si>
    <t>0.07 (0.08)</t>
  </si>
  <si>
    <t>1.17 (1.24)</t>
  </si>
  <si>
    <t>1.28 (1.85)</t>
  </si>
  <si>
    <t>2.65 (2.17)</t>
  </si>
  <si>
    <t>0.16 (0.33)</t>
  </si>
  <si>
    <t>2.96 (2.00)</t>
  </si>
  <si>
    <t>2.04 (2.27)</t>
  </si>
  <si>
    <t>4.42 (4.51)</t>
  </si>
  <si>
    <t>0.48 (0.96)</t>
  </si>
  <si>
    <t>0.04 (0.05)</t>
  </si>
  <si>
    <t>0.10 (0.16)</t>
  </si>
  <si>
    <t>0.07 (0.10)</t>
  </si>
  <si>
    <t>0.08 (0.06)</t>
  </si>
  <si>
    <t>0.10 (0.07)</t>
  </si>
  <si>
    <t>0.11 (0.09)</t>
  </si>
  <si>
    <t>0.15 (0.14)</t>
  </si>
  <si>
    <t>4.69 (3.81)</t>
  </si>
  <si>
    <t>5.05 (4.97)</t>
  </si>
  <si>
    <t>4.28 (6.82)</t>
  </si>
  <si>
    <t>1.38 (0.64)</t>
  </si>
  <si>
    <t>5.24 (6.80)</t>
  </si>
  <si>
    <t>2.34 (2.30)</t>
  </si>
  <si>
    <t>2.73 (2.69)</t>
  </si>
  <si>
    <t>1.37 (0.86)</t>
  </si>
  <si>
    <t>10.82 (8.14)</t>
  </si>
  <si>
    <t>15.51 (6.44)</t>
  </si>
  <si>
    <t>7.44 (3.55)</t>
  </si>
  <si>
    <t>18.12 (7.03)</t>
  </si>
  <si>
    <t>11.53 (6.49)</t>
  </si>
  <si>
    <t>12.07 (4.50)</t>
  </si>
  <si>
    <t>11.88 (2.88)</t>
  </si>
  <si>
    <t>12.77 (4.43)</t>
  </si>
  <si>
    <t>15.52 (5.34)</t>
  </si>
  <si>
    <t>20.56 (9.98)</t>
  </si>
  <si>
    <t>11.72 (10.14)</t>
  </si>
  <si>
    <t>19.50 (7.67)</t>
  </si>
  <si>
    <t>16.76 (3.81)</t>
  </si>
  <si>
    <t>14.40 (4.96)</t>
  </si>
  <si>
    <t>14.62 (4.98)</t>
  </si>
  <si>
    <t>14.14 (5.22)</t>
  </si>
  <si>
    <t>7.98 (6.41)</t>
  </si>
  <si>
    <t>11.95 (5.70)</t>
  </si>
  <si>
    <t>5.07 (2.26)</t>
  </si>
  <si>
    <t>13.92 (4.75)</t>
  </si>
  <si>
    <t>9.24 (7.14)</t>
  </si>
  <si>
    <t>9.12 (4.50)</t>
  </si>
  <si>
    <t>8.49 (2.24)</t>
  </si>
  <si>
    <t>10.73 (3.68)</t>
  </si>
  <si>
    <t>5.06 (4.51)</t>
  </si>
  <si>
    <t>6.95 (3.62)</t>
  </si>
  <si>
    <t>2.56 (2.90)</t>
  </si>
  <si>
    <t>5.34 (3.06)</t>
  </si>
  <si>
    <t>3.72 (3.25)</t>
  </si>
  <si>
    <t>4.55 (2.90)</t>
  </si>
  <si>
    <t>3.80 (2.01)</t>
  </si>
  <si>
    <t>3.51 (0.95)</t>
  </si>
  <si>
    <t>2.72 (2.40)</t>
  </si>
  <si>
    <t>2.07 (1.29)</t>
  </si>
  <si>
    <t>0.53 (0.72)</t>
  </si>
  <si>
    <t>5.24 (4.87)</t>
  </si>
  <si>
    <t>2.40 (1.91)</t>
  </si>
  <si>
    <t>1.00 (1.19)</t>
  </si>
  <si>
    <t>0.95 (0.81)</t>
  </si>
  <si>
    <t>2.47 (2.22)</t>
  </si>
  <si>
    <t>3.09 (2.84)</t>
  </si>
  <si>
    <t>0.91 (1.45)</t>
  </si>
  <si>
    <t>3.06 (3.10)</t>
  </si>
  <si>
    <t>1.66 (1.93)</t>
  </si>
  <si>
    <t>1.24 (1.42)</t>
  </si>
  <si>
    <t>0.63 (1.26)</t>
  </si>
  <si>
    <t>1.03 (1.62)</t>
  </si>
  <si>
    <t>46.88 (3.31)</t>
  </si>
  <si>
    <t>42.29 (10.48)</t>
  </si>
  <si>
    <t>42.75 (6.40)</t>
  </si>
  <si>
    <t>47.63 (7.61)</t>
  </si>
  <si>
    <t>46.14 (7.36)</t>
  </si>
  <si>
    <t>39.25 (5.85)</t>
  </si>
  <si>
    <t>39.25 (2.75)</t>
  </si>
  <si>
    <t>8.13 (3.23)</t>
  </si>
  <si>
    <t>6.14 (3.44)</t>
  </si>
  <si>
    <t>7.50 (5.00)</t>
  </si>
  <si>
    <t>9.00 (2.71)</t>
  </si>
  <si>
    <t>9.38 (4.07)</t>
  </si>
  <si>
    <t>6.86 (2.97)</t>
  </si>
  <si>
    <t>9.00 (5.35)</t>
  </si>
  <si>
    <t>7.25 (3.69)</t>
  </si>
  <si>
    <t>0.60 (0.20)</t>
  </si>
  <si>
    <t>0.59 (0.26)</t>
  </si>
  <si>
    <t>0.75 (0.42)</t>
  </si>
  <si>
    <t>0.98 (0.54)</t>
  </si>
  <si>
    <t>0.59 (0.20)</t>
  </si>
  <si>
    <t>0.60 (0.17)</t>
  </si>
  <si>
    <t>0.93 (0.54)</t>
  </si>
  <si>
    <t>0.70 (0.33)</t>
  </si>
  <si>
    <t>5.00 (2.00)</t>
  </si>
  <si>
    <t>2.00 (2.00)</t>
  </si>
  <si>
    <t>4.43 (3.05)</t>
  </si>
  <si>
    <t>6.00 (4.16)</t>
  </si>
  <si>
    <t>6.25 (2.22)</t>
  </si>
  <si>
    <t>5.63 (2.62)</t>
  </si>
  <si>
    <t>4.71 (2.56)</t>
  </si>
  <si>
    <t>6.00 (4.08)</t>
  </si>
  <si>
    <t>5.00 (2.45)</t>
  </si>
  <si>
    <t>2.63 (1.06)</t>
  </si>
  <si>
    <t>1.57 (0.53)</t>
  </si>
  <si>
    <t>0.50 (1.00)</t>
  </si>
  <si>
    <t>1.50 (1.00)</t>
  </si>
  <si>
    <t>2.75 (0.96)</t>
  </si>
  <si>
    <t>3.63 (1.60)</t>
  </si>
  <si>
    <t>1.71 (0.76)</t>
  </si>
  <si>
    <t>2.25 (1.26)</t>
  </si>
  <si>
    <t>3.63 (1.06)</t>
  </si>
  <si>
    <t>3.14 (1.35)</t>
  </si>
  <si>
    <t>4.00 (1.41)</t>
  </si>
  <si>
    <t>4.63 (1.30)</t>
  </si>
  <si>
    <t>4.29 (2.43)</t>
  </si>
  <si>
    <t>3.00 (1.83)</t>
  </si>
  <si>
    <t>2.75 (0.50)</t>
  </si>
  <si>
    <t>8.75 (2.76)</t>
  </si>
  <si>
    <t>6.43 (2.44)</t>
  </si>
  <si>
    <t>4.75 (1.26)</t>
  </si>
  <si>
    <t>9.75 (0.50)</t>
  </si>
  <si>
    <t>8.13 (3.18)</t>
  </si>
  <si>
    <t>9.14 (2.19)</t>
  </si>
  <si>
    <t>4.50 (0.58)</t>
  </si>
  <si>
    <t>15.50 (3.89)</t>
  </si>
  <si>
    <t>13.00 (3.32)</t>
  </si>
  <si>
    <t>12.25 (3.77)</t>
  </si>
  <si>
    <t>12.25 (4.43)</t>
  </si>
  <si>
    <t>16.88 (6.13)</t>
  </si>
  <si>
    <t>12.57 (3.41)</t>
  </si>
  <si>
    <t>11.75 (1.71)</t>
  </si>
  <si>
    <t>13.63 (3.89)</t>
  </si>
  <si>
    <t>10.29 (2.93)</t>
  </si>
  <si>
    <t>10.25 (2.36)</t>
  </si>
  <si>
    <t>10.75 (3.86)</t>
  </si>
  <si>
    <t>15.88 (5.30)</t>
  </si>
  <si>
    <t>11.29 (2.93)</t>
  </si>
  <si>
    <t>10.25 (0.96)</t>
  </si>
  <si>
    <t>0.88 (0.99)</t>
  </si>
  <si>
    <t>0.57 (0.79)</t>
  </si>
  <si>
    <t>1.25 (1.89)</t>
  </si>
  <si>
    <t>1.25 (0.96)</t>
  </si>
  <si>
    <t>1.63 (1.60)</t>
  </si>
  <si>
    <t>1.50 (0.58)</t>
  </si>
  <si>
    <t>1.50 (1.29)</t>
  </si>
  <si>
    <t>0.05 (0.06)</t>
  </si>
  <si>
    <t>0.08 (0.08)</t>
  </si>
  <si>
    <t>0.07 (0.07)</t>
  </si>
  <si>
    <t>0.15 (0.10)</t>
  </si>
  <si>
    <t>0.88 (0.64)</t>
  </si>
  <si>
    <t>0.71 (0.76)</t>
  </si>
  <si>
    <t>2.00 (0.93)</t>
  </si>
  <si>
    <t>1.75 (0.96)</t>
  </si>
  <si>
    <t>0.12 (0.03)</t>
  </si>
  <si>
    <t>0.13 (0.09)</t>
  </si>
  <si>
    <t>0.18 (0.09)</t>
  </si>
  <si>
    <t>0.05 (0.09)</t>
  </si>
  <si>
    <t>1.88 (1.13)</t>
  </si>
  <si>
    <t>2.71 (1.89)</t>
  </si>
  <si>
    <t>1.00 (0.93)</t>
  </si>
  <si>
    <t>1.29 (0.95)</t>
  </si>
  <si>
    <t>4.25 (2.25)</t>
  </si>
  <si>
    <t>6.14 (2.19)</t>
  </si>
  <si>
    <t>5.00 (2.31)</t>
  </si>
  <si>
    <t>8.25 (2.87)</t>
  </si>
  <si>
    <t>3.75 (1.58)</t>
  </si>
  <si>
    <t>6.71 (1.98)</t>
  </si>
  <si>
    <t>6.25 (2.06)</t>
  </si>
  <si>
    <t>7.00 (0.82)</t>
  </si>
  <si>
    <t>6.13 (2.75)</t>
  </si>
  <si>
    <t>8.86 (3.53)</t>
  </si>
  <si>
    <t>7.00 (3.83)</t>
  </si>
  <si>
    <t>9.75 (3.40)</t>
  </si>
  <si>
    <t>4.75 (1.28)</t>
  </si>
  <si>
    <t>8.00 (2.65)</t>
  </si>
  <si>
    <t>7.75 (2.22)</t>
  </si>
  <si>
    <t>8.50 (1.29)</t>
  </si>
  <si>
    <t>2.50 (1.41)</t>
  </si>
  <si>
    <t>3.86 (1.21)</t>
  </si>
  <si>
    <t>3.25 (0.96)</t>
  </si>
  <si>
    <t>2.25 (1.75)</t>
  </si>
  <si>
    <t>4.29 (1.50)</t>
  </si>
  <si>
    <t>3.25 (1.26)</t>
  </si>
  <si>
    <t>4.75 (0.96)</t>
  </si>
  <si>
    <t>0.88 (0.35)</t>
  </si>
  <si>
    <t>1.75 (0.50)</t>
  </si>
  <si>
    <t>0.63 (0.52)</t>
  </si>
  <si>
    <t>1.38 (1.19)</t>
  </si>
  <si>
    <t>1.14 (0.69)</t>
  </si>
  <si>
    <t>1.25 (0.89)</t>
  </si>
  <si>
    <t>0.75 (0.96)</t>
  </si>
  <si>
    <t>0.75 (0.50)</t>
  </si>
  <si>
    <t>1.25 (0.71)</t>
  </si>
  <si>
    <t>0.75 (0.71)</t>
  </si>
  <si>
    <t>20.60 (1.31)</t>
  </si>
  <si>
    <t>19.30 (3.87)</t>
  </si>
  <si>
    <t>17.88 (2.80)</t>
  </si>
  <si>
    <t>19.50 (2.43)</t>
  </si>
  <si>
    <t>20.62 (2.58)</t>
  </si>
  <si>
    <t>20.36 (2.44)</t>
  </si>
  <si>
    <t>18.43 (2.67)</t>
  </si>
  <si>
    <t>17.56 (1.17)</t>
  </si>
  <si>
    <t>3.61 (0.25)</t>
  </si>
  <si>
    <t>3.61 (0.43)</t>
  </si>
  <si>
    <t>3.28 (0.43)</t>
  </si>
  <si>
    <t>3.64 (0.29)</t>
  </si>
  <si>
    <t>0.95 (0.02)</t>
  </si>
  <si>
    <t>3.53 (0.28)</t>
  </si>
  <si>
    <t>3.60 (0.33)</t>
  </si>
  <si>
    <t>3.60 (0.47)</t>
  </si>
  <si>
    <t>3.20 (0.20)</t>
  </si>
  <si>
    <t>0.97 (0.02)</t>
  </si>
  <si>
    <t>1.42 (0.09)</t>
  </si>
  <si>
    <t>0.89 (0.04)</t>
  </si>
  <si>
    <t>1.49 (0.05)</t>
  </si>
  <si>
    <t>1.44 (0.08)</t>
  </si>
  <si>
    <t>0.90 (0.02)</t>
  </si>
  <si>
    <t>1.39 (0.04)</t>
  </si>
  <si>
    <t>1.46 (0.05)</t>
  </si>
  <si>
    <t>1.48 (0.07)</t>
  </si>
  <si>
    <t>1.46 (0.06)</t>
  </si>
  <si>
    <t>1.36 (0.07)</t>
  </si>
  <si>
    <t>1.33 (0.05)</t>
  </si>
  <si>
    <t>1.24 (0.03)</t>
  </si>
  <si>
    <t>1.29 (0.05)</t>
  </si>
  <si>
    <t>1.33 (0.07)</t>
  </si>
  <si>
    <t>1.30 (0.06)</t>
  </si>
  <si>
    <t>1.24 (0.08)</t>
  </si>
  <si>
    <t>1.22 (0.06)</t>
  </si>
  <si>
    <t>0.88 (0.02)</t>
  </si>
  <si>
    <t>0.87 (0.02)</t>
  </si>
  <si>
    <t>35.82 (9.85)</t>
  </si>
  <si>
    <t>37.25 (12.80)</t>
  </si>
  <si>
    <t>36.50 (8.14)</t>
  </si>
  <si>
    <t>36.79 (3.19)</t>
  </si>
  <si>
    <t>29.43 (12.66)</t>
  </si>
  <si>
    <t>37.31 (17.60)</t>
  </si>
  <si>
    <t>32.37 (12.27)</t>
  </si>
  <si>
    <t>31.76 (11.69)</t>
  </si>
  <si>
    <t>10.76 (3.35)</t>
  </si>
  <si>
    <t>5.22 (5.76)</t>
  </si>
  <si>
    <t>3.85 (3.36)</t>
  </si>
  <si>
    <t>9.28 (6.05)</t>
  </si>
  <si>
    <t>7.41 (4.69)</t>
  </si>
  <si>
    <t>3.18 (4.38)</t>
  </si>
  <si>
    <t>5.87 (5.53)</t>
  </si>
  <si>
    <t>11.99 (3.65)</t>
  </si>
  <si>
    <t>23.40 (12.99)</t>
  </si>
  <si>
    <t>25.17 (9.46)</t>
  </si>
  <si>
    <t>28.51 (2.89)</t>
  </si>
  <si>
    <t>27.40 (5.11)</t>
  </si>
  <si>
    <t>28.07 (11.88)</t>
  </si>
  <si>
    <t>18.29 (6.44)</t>
  </si>
  <si>
    <t>27.50 (6.43)</t>
  </si>
  <si>
    <t>17.29 (4.12)</t>
  </si>
  <si>
    <t>11.11 (4.08)</t>
  </si>
  <si>
    <t>11.04 (7.07)</t>
  </si>
  <si>
    <t>6.70 (1.34)</t>
  </si>
  <si>
    <t>9.34 (2.41)</t>
  </si>
  <si>
    <t>15.54 (3.07)</t>
  </si>
  <si>
    <t>15.89 (9.53)</t>
  </si>
  <si>
    <t>9.69 (7.76)</t>
  </si>
  <si>
    <t>22.36 (7.83)</t>
  </si>
  <si>
    <t>10.59 (5.33)</t>
  </si>
  <si>
    <t>13.01 (6.85)</t>
  </si>
  <si>
    <t>8.91 (5.39)</t>
  </si>
  <si>
    <t>9.02 (3.21)</t>
  </si>
  <si>
    <t>9.65 (3.79)</t>
  </si>
  <si>
    <t>17.15 (4.11)</t>
  </si>
  <si>
    <t>7.45 (3.79)</t>
  </si>
  <si>
    <t>5.56 (1.77)</t>
  </si>
  <si>
    <t>8.25 (3.44)</t>
  </si>
  <si>
    <t>8.32 (3.79)</t>
  </si>
  <si>
    <t>14.46 (4.94)</t>
  </si>
  <si>
    <t>7.99 (2.81)</t>
  </si>
  <si>
    <t>9.78 (6.32)</t>
  </si>
  <si>
    <t>7.97 (3.60)</t>
  </si>
  <si>
    <t>17.10 (11.22)</t>
  </si>
  <si>
    <t>10.87 (2.38)</t>
  </si>
  <si>
    <t>15.13 (12.87)</t>
  </si>
  <si>
    <t>4.64 (6.92)</t>
  </si>
  <si>
    <t>10.74 (7.34)</t>
  </si>
  <si>
    <t>2.94 (5.88)</t>
  </si>
  <si>
    <t>10.45 (12.98)</t>
  </si>
  <si>
    <t>11.02 (11.49)</t>
  </si>
  <si>
    <t>2.30 (2.86)</t>
  </si>
  <si>
    <t>2.22 (1.50)</t>
  </si>
  <si>
    <t>5.16 (4.65)</t>
  </si>
  <si>
    <t>6.85 (7.91)</t>
  </si>
  <si>
    <t>8.74 (6.81)</t>
  </si>
  <si>
    <t>4.68 (3.62)</t>
  </si>
  <si>
    <t>13.98 (10.15)</t>
  </si>
  <si>
    <t>10.30 (8.76)</t>
  </si>
  <si>
    <t>18.20 (13.12)</t>
  </si>
  <si>
    <t>4.79 (2.24)</t>
  </si>
  <si>
    <t>36.14 (11.16)</t>
  </si>
  <si>
    <t>20.53 (8.63)</t>
  </si>
  <si>
    <t>26.50 (7.02)</t>
  </si>
  <si>
    <t>31.45 (18.96)</t>
  </si>
  <si>
    <t>32.12 (15.90)</t>
  </si>
  <si>
    <t>20.03 (14.72)</t>
  </si>
  <si>
    <t>24.17 (17.52)</t>
  </si>
  <si>
    <t>29.27 (18.90)</t>
  </si>
  <si>
    <t>16.19 (8.72)</t>
  </si>
  <si>
    <t>19.33 (11.29)</t>
  </si>
  <si>
    <t>11.31 (12.70)</t>
  </si>
  <si>
    <t>5.65 (6.66)</t>
  </si>
  <si>
    <t>26.71 (9.86)</t>
  </si>
  <si>
    <t>14.77 (8.76)</t>
  </si>
  <si>
    <t>7.50 (7.39)</t>
  </si>
  <si>
    <t>14.53 (20.23)</t>
  </si>
  <si>
    <t>26.12 (7.49)</t>
  </si>
  <si>
    <t>45.94 (14.28)</t>
  </si>
  <si>
    <t>42.72 (13.61)</t>
  </si>
  <si>
    <t>54.67 (22.88)</t>
  </si>
  <si>
    <t>16.06 (10.13)</t>
  </si>
  <si>
    <t>43.45 (17.60)</t>
  </si>
  <si>
    <t>47.83 (7.73)</t>
  </si>
  <si>
    <t>49.19 (19.39)</t>
  </si>
  <si>
    <t>1.10 (0.66)</t>
  </si>
  <si>
    <t>1.62 (1.31)</t>
  </si>
  <si>
    <t>1.35 (0.81)</t>
  </si>
  <si>
    <t>1.05 (0.51)</t>
  </si>
  <si>
    <t>0.66 (0.32)</t>
  </si>
  <si>
    <t>1.65 (1.11)</t>
  </si>
  <si>
    <t>1.40 (1.43)</t>
  </si>
  <si>
    <t>0.27 (0.14)</t>
  </si>
  <si>
    <t>9.52 (3.85)</t>
  </si>
  <si>
    <t>9.00 (4.44)</t>
  </si>
  <si>
    <t>11.31 (4.67)</t>
  </si>
  <si>
    <t>7.84 (6.20)</t>
  </si>
  <si>
    <t>12.45 (4.78)</t>
  </si>
  <si>
    <t>8.04 (6.24)</t>
  </si>
  <si>
    <t>9.21 (6.64)</t>
  </si>
  <si>
    <t>10.49 (12.56)</t>
  </si>
  <si>
    <t>61.35 (10.73)</t>
  </si>
  <si>
    <t>53.08 (7.78)</t>
  </si>
  <si>
    <t>55.09 (11.68)</t>
  </si>
  <si>
    <t>51.84 (5.89)</t>
  </si>
  <si>
    <t>69.95 (8.82)</t>
  </si>
  <si>
    <t>54.28 (8.44)</t>
  </si>
  <si>
    <t>58.12 (16.13)</t>
  </si>
  <si>
    <t>57.07 (10.50)</t>
  </si>
  <si>
    <t>29.13 (13.76)</t>
  </si>
  <si>
    <t>37.92 (6.71)</t>
  </si>
  <si>
    <t>33.60 (7.35)</t>
  </si>
  <si>
    <t>40.32 (11.87)</t>
  </si>
  <si>
    <t>17.60 (9.49)</t>
  </si>
  <si>
    <t>37.68 (12.04)</t>
  </si>
  <si>
    <t>32.67 (9.96)</t>
  </si>
  <si>
    <t>32.44 (18.04)</t>
  </si>
  <si>
    <t>3.07 (0.17)</t>
  </si>
  <si>
    <t>3.17 (0.17)</t>
  </si>
  <si>
    <t>3.06 (0.17)</t>
  </si>
  <si>
    <t>2.99 (0.10)</t>
  </si>
  <si>
    <t>2.97 (0.12)</t>
  </si>
  <si>
    <t>3.07 (0.20)</t>
  </si>
  <si>
    <t>3.15 (0.17)</t>
  </si>
  <si>
    <t>3.01 (0.17)</t>
  </si>
  <si>
    <t>3.18 (0.28)</t>
  </si>
  <si>
    <t>2.99 (0.55)</t>
  </si>
  <si>
    <t>3.06 (0.31)</t>
  </si>
  <si>
    <t>2.87 (0.14)</t>
  </si>
  <si>
    <t>2.98 (0.25)</t>
  </si>
  <si>
    <t>2.81 (0.40)</t>
  </si>
  <si>
    <t>3.00 (0.33)</t>
  </si>
  <si>
    <t>2.18 (0.14)</t>
  </si>
  <si>
    <t>2.38 (0.31)</t>
  </si>
  <si>
    <t>2.47 (0.15)</t>
  </si>
  <si>
    <t>2.36 (0.24)</t>
  </si>
  <si>
    <t>2.08 (0.18)</t>
  </si>
  <si>
    <t>2.21 (0.14)</t>
  </si>
  <si>
    <t>2.32 (0.17)</t>
  </si>
  <si>
    <t>2.21 (0.20)</t>
  </si>
  <si>
    <t>2.56 (0.14)</t>
  </si>
  <si>
    <t>2.62 (0.20)</t>
  </si>
  <si>
    <t>2.48 (0.17)</t>
  </si>
  <si>
    <t>2.45 (0.23)</t>
  </si>
  <si>
    <t>2.53 (0.17)</t>
  </si>
  <si>
    <t>3.29 (0.16)</t>
  </si>
  <si>
    <t>2.48 (0.21)</t>
  </si>
  <si>
    <t>2.34 (0.40)</t>
  </si>
  <si>
    <t>2.43 (0.44)</t>
  </si>
  <si>
    <t>3.11 (0.10)</t>
  </si>
  <si>
    <t>3.29 (0.12)</t>
  </si>
  <si>
    <t>3.24 (0.05)</t>
  </si>
  <si>
    <t>3.36 (0.11)</t>
  </si>
  <si>
    <t>3.05 (0.04)</t>
  </si>
  <si>
    <t>3.20 (0.10)</t>
  </si>
  <si>
    <t>3.13 (0.04)</t>
  </si>
  <si>
    <t>3.28 (0.14)</t>
  </si>
  <si>
    <t>3.27 (0.11)</t>
  </si>
  <si>
    <t>3.36 (0.20)</t>
  </si>
  <si>
    <t>3.25 (0.10)</t>
  </si>
  <si>
    <t>3.13 (0.24)</t>
  </si>
  <si>
    <t>3.33 (0.20)</t>
  </si>
  <si>
    <t>5.61 (0.36)</t>
  </si>
  <si>
    <t>6.19 (1.02)</t>
  </si>
  <si>
    <t>5.72 (0.86)</t>
  </si>
  <si>
    <t>5.86 (0.80)</t>
  </si>
  <si>
    <t>5.25 (0.34)</t>
  </si>
  <si>
    <t>5.42 (0.33)</t>
  </si>
  <si>
    <t>5.55 (0.34)</t>
  </si>
  <si>
    <t>5.50 (0.70)</t>
  </si>
  <si>
    <t>0.19 (0.05)</t>
  </si>
  <si>
    <t>0.12 (0.07)</t>
  </si>
  <si>
    <t>0.17 (0.10)</t>
  </si>
  <si>
    <t>0.20 (0.03)</t>
  </si>
  <si>
    <t>0.21 (0.03)</t>
  </si>
  <si>
    <t>0.11 (0.02)</t>
  </si>
  <si>
    <t>0.13 (0.06)</t>
  </si>
  <si>
    <r>
      <t>log(DOC) = 0.797log(CDOM</t>
    </r>
    <r>
      <rPr>
        <vertAlign val="superscript"/>
        <sz val="10"/>
        <color theme="1"/>
        <rFont val="Times New Roman"/>
        <family val="1"/>
      </rPr>
      <t>1</t>
    </r>
    <r>
      <rPr>
        <sz val="10"/>
        <color theme="1"/>
        <rFont val="Times New Roman"/>
        <family val="1"/>
      </rPr>
      <t xml:space="preserve">) - 0.789 </t>
    </r>
  </si>
  <si>
    <r>
      <t>TOC = 0.063(TBY) + 8.84log(CDOM</t>
    </r>
    <r>
      <rPr>
        <vertAlign val="superscript"/>
        <sz val="10"/>
        <color theme="1"/>
        <rFont val="Times New Roman"/>
        <family val="1"/>
      </rPr>
      <t>1</t>
    </r>
    <r>
      <rPr>
        <sz val="10"/>
        <color theme="1"/>
        <rFont val="Times New Roman"/>
        <family val="1"/>
      </rPr>
      <t xml:space="preserve">) - 12.4 </t>
    </r>
  </si>
  <si>
    <r>
      <rPr>
        <vertAlign val="superscript"/>
        <sz val="9"/>
        <color theme="1"/>
        <rFont val="Times New Roman"/>
        <family val="1"/>
      </rPr>
      <t>1</t>
    </r>
    <r>
      <rPr>
        <sz val="9"/>
        <color theme="1"/>
        <rFont val="Times New Roman"/>
        <family val="1"/>
      </rPr>
      <t>Data temperature- and turbidity-corrected following Downing and others (2012).</t>
    </r>
  </si>
  <si>
    <r>
      <t>Downstream</t>
    </r>
    <r>
      <rPr>
        <vertAlign val="superscript"/>
        <sz val="10"/>
        <color theme="1"/>
        <rFont val="Times New Roman"/>
        <family val="1"/>
      </rPr>
      <t>3</t>
    </r>
  </si>
  <si>
    <r>
      <t>Downstream</t>
    </r>
    <r>
      <rPr>
        <vertAlign val="superscript"/>
        <sz val="10"/>
        <color theme="1"/>
        <rFont val="Times New Roman"/>
        <family val="1"/>
      </rPr>
      <t>2</t>
    </r>
  </si>
  <si>
    <r>
      <t>Downstream</t>
    </r>
    <r>
      <rPr>
        <vertAlign val="superscript"/>
        <sz val="10"/>
        <color theme="1"/>
        <rFont val="Times New Roman"/>
        <family val="1"/>
      </rPr>
      <t>1</t>
    </r>
  </si>
  <si>
    <r>
      <t>All data</t>
    </r>
    <r>
      <rPr>
        <vertAlign val="superscript"/>
        <sz val="10"/>
        <color theme="1"/>
        <rFont val="Arial Narrow"/>
        <family val="2"/>
      </rPr>
      <t>1</t>
    </r>
  </si>
  <si>
    <r>
      <t>NO</t>
    </r>
    <r>
      <rPr>
        <b/>
        <vertAlign val="subscript"/>
        <sz val="10"/>
        <color theme="1"/>
        <rFont val="Arial Narrow"/>
        <family val="2"/>
      </rPr>
      <t>3</t>
    </r>
    <r>
      <rPr>
        <b/>
        <sz val="10"/>
        <color theme="1"/>
        <rFont val="Arial Narrow"/>
        <family val="2"/>
      </rPr>
      <t>NO</t>
    </r>
    <r>
      <rPr>
        <b/>
        <vertAlign val="subscript"/>
        <sz val="10"/>
        <color theme="1"/>
        <rFont val="Arial Narrow"/>
        <family val="2"/>
      </rPr>
      <t>2</t>
    </r>
    <r>
      <rPr>
        <b/>
        <sz val="10"/>
        <color theme="1"/>
        <rFont val="Arial Narrow"/>
        <family val="2"/>
      </rPr>
      <t xml:space="preserve"> (mg/L) as N</t>
    </r>
  </si>
  <si>
    <r>
      <t>Upstream</t>
    </r>
    <r>
      <rPr>
        <vertAlign val="superscript"/>
        <sz val="10"/>
        <color theme="1"/>
        <rFont val="Times New Roman"/>
        <family val="1"/>
      </rPr>
      <t>3</t>
    </r>
  </si>
  <si>
    <r>
      <t>Post-ASR Facility Operation</t>
    </r>
    <r>
      <rPr>
        <vertAlign val="superscript"/>
        <sz val="10"/>
        <color theme="1"/>
        <rFont val="Arial Narrow"/>
        <family val="2"/>
      </rPr>
      <t>3</t>
    </r>
  </si>
  <si>
    <r>
      <t>Upstream</t>
    </r>
    <r>
      <rPr>
        <vertAlign val="superscript"/>
        <sz val="10"/>
        <color theme="1"/>
        <rFont val="Times New Roman"/>
        <family val="1"/>
      </rPr>
      <t>4</t>
    </r>
  </si>
  <si>
    <r>
      <t>Pre-ASR Facility Operation</t>
    </r>
    <r>
      <rPr>
        <vertAlign val="superscript"/>
        <sz val="10"/>
        <color theme="1"/>
        <rFont val="Arial Narrow"/>
        <family val="2"/>
      </rPr>
      <t>2</t>
    </r>
  </si>
  <si>
    <t>Chlorophyll (mg/L)</t>
  </si>
  <si>
    <t>Water temperature (°C)</t>
  </si>
  <si>
    <r>
      <t>Streamflow (ft</t>
    </r>
    <r>
      <rPr>
        <b/>
        <vertAlign val="superscript"/>
        <sz val="10"/>
        <color theme="1"/>
        <rFont val="Arial Narrow"/>
        <family val="2"/>
      </rPr>
      <t>3</t>
    </r>
    <r>
      <rPr>
        <b/>
        <sz val="10"/>
        <color theme="1"/>
        <rFont val="Arial Narrow"/>
        <family val="2"/>
      </rPr>
      <t>/s)</t>
    </r>
  </si>
  <si>
    <t>Percent missing or deleted data</t>
  </si>
  <si>
    <t>Maximum</t>
  </si>
  <si>
    <t>Minimum</t>
  </si>
  <si>
    <t>Pesticides</t>
  </si>
  <si>
    <t>Viruses and bacteria</t>
  </si>
  <si>
    <t>&lt;2</t>
  </si>
  <si>
    <t>&lt;1.6</t>
  </si>
  <si>
    <t>Trace elements and associated compounds</t>
  </si>
  <si>
    <t>Nutrients and carbon</t>
  </si>
  <si>
    <r>
      <t>Carbonate hardness (mg/L as CaCO</t>
    </r>
    <r>
      <rPr>
        <vertAlign val="subscript"/>
        <sz val="10"/>
        <color theme="1"/>
        <rFont val="Times New Roman"/>
        <family val="1"/>
      </rPr>
      <t>3</t>
    </r>
    <r>
      <rPr>
        <sz val="10"/>
        <color theme="1"/>
        <rFont val="Times New Roman"/>
        <family val="1"/>
      </rPr>
      <t>)</t>
    </r>
  </si>
  <si>
    <t>&lt;50</t>
  </si>
  <si>
    <t>&lt;0.05</t>
  </si>
  <si>
    <t>Dissolved and suspended solids, major ions, and suspended sediment</t>
  </si>
  <si>
    <r>
      <t>Streamflow at time of sample collection (ft</t>
    </r>
    <r>
      <rPr>
        <vertAlign val="superscript"/>
        <sz val="10"/>
        <color theme="1"/>
        <rFont val="Times New Roman"/>
        <family val="1"/>
      </rPr>
      <t>3</t>
    </r>
    <r>
      <rPr>
        <sz val="10"/>
        <color theme="1"/>
        <rFont val="Times New Roman"/>
        <family val="1"/>
      </rPr>
      <t>/s)</t>
    </r>
  </si>
  <si>
    <t>Residuals return</t>
  </si>
  <si>
    <t>Date</t>
  </si>
  <si>
    <t>Time (hh:mm)</t>
  </si>
  <si>
    <t>19:30</t>
  </si>
  <si>
    <t>09:10</t>
  </si>
  <si>
    <t>09:25</t>
  </si>
  <si>
    <r>
      <t>2</t>
    </r>
    <r>
      <rPr>
        <sz val="9"/>
        <color theme="1"/>
        <rFont val="Times New Roman"/>
        <family val="1"/>
      </rPr>
      <t>Data point removed from final analysis because of atypically large heterogeneity in channel cross-sectional data during sample collection.</t>
    </r>
  </si>
  <si>
    <r>
      <t>Streamflow at site 07144100 (ft</t>
    </r>
    <r>
      <rPr>
        <b/>
        <vertAlign val="superscript"/>
        <sz val="10"/>
        <color theme="1"/>
        <rFont val="Arial Narrow"/>
        <family val="2"/>
      </rPr>
      <t>3</t>
    </r>
    <r>
      <rPr>
        <b/>
        <sz val="10"/>
        <color theme="1"/>
        <rFont val="Arial Narrow"/>
        <family val="2"/>
      </rPr>
      <t>/s)</t>
    </r>
  </si>
  <si>
    <t>L Arkansas R nr Sedgwick, KS (site 07144100)</t>
  </si>
  <si>
    <r>
      <rPr>
        <b/>
        <sz val="10"/>
        <color theme="1"/>
        <rFont val="Arial Narrow"/>
        <family val="2"/>
      </rPr>
      <t>Table 1</t>
    </r>
    <r>
      <rPr>
        <b/>
        <sz val="10"/>
        <color theme="1"/>
        <rFont val="Calibri"/>
        <family val="2"/>
      </rPr>
      <t>–</t>
    </r>
    <r>
      <rPr>
        <b/>
        <sz val="10"/>
        <color theme="1"/>
        <rFont val="Arial Narrow"/>
        <family val="2"/>
      </rPr>
      <t>4.</t>
    </r>
    <r>
      <rPr>
        <sz val="10"/>
        <color theme="1"/>
        <rFont val="Arial Narrow"/>
        <family val="2"/>
      </rPr>
      <t xml:space="preserve"> Regression models and summary statistics for continuous dissolved and total organic carbon concentration computations for the Little Arkansas River near Sedgwick, Kansas (downstream surface-water site 07144100), March 2012 through September 2014.</t>
    </r>
  </si>
  <si>
    <r>
      <t>Table 1</t>
    </r>
    <r>
      <rPr>
        <b/>
        <sz val="10"/>
        <color theme="1"/>
        <rFont val="Calibri"/>
        <family val="2"/>
      </rPr>
      <t>–</t>
    </r>
    <r>
      <rPr>
        <b/>
        <sz val="10"/>
        <color theme="1"/>
        <rFont val="Arial Narrow"/>
        <family val="2"/>
      </rPr>
      <t xml:space="preserve">10. </t>
    </r>
    <r>
      <rPr>
        <sz val="10"/>
        <color theme="1"/>
        <rFont val="Arial Narrow"/>
        <family val="2"/>
      </rPr>
      <t>Constituents analyzed but not detected in groundwater samples for sites near the recharge basin near Sedgwick, Kansas, January 2011 to December 2014.</t>
    </r>
  </si>
  <si>
    <r>
      <t>[mg/L, milligrams per liter at 25 ºC; ºC, degrees Celsius; mg/L, milligrams per liter; FNU, formazin nephelometric units; --, not applicable; µg/L, micrograms per liter; SiO</t>
    </r>
    <r>
      <rPr>
        <vertAlign val="subscript"/>
        <sz val="9"/>
        <color theme="1"/>
        <rFont val="Times New Roman"/>
        <family val="1"/>
      </rPr>
      <t>2</t>
    </r>
    <r>
      <rPr>
        <sz val="9"/>
        <color theme="1"/>
        <rFont val="Times New Roman"/>
        <family val="1"/>
      </rPr>
      <t>, silicon dioxide; CaCO</t>
    </r>
    <r>
      <rPr>
        <vertAlign val="subscript"/>
        <sz val="9"/>
        <color theme="1"/>
        <rFont val="Times New Roman"/>
        <family val="1"/>
      </rPr>
      <t>3</t>
    </r>
    <r>
      <rPr>
        <sz val="9"/>
        <color theme="1"/>
        <rFont val="Times New Roman"/>
        <family val="1"/>
      </rPr>
      <t xml:space="preserve">, calcium carbonate; N, nitrogen; P, phosphorus; As, arsenic; E, estimated; </t>
    </r>
    <r>
      <rPr>
        <i/>
        <sz val="9"/>
        <color theme="1"/>
        <rFont val="Times New Roman"/>
        <family val="1"/>
      </rPr>
      <t>E. coli</t>
    </r>
    <r>
      <rPr>
        <sz val="9"/>
        <color theme="1"/>
        <rFont val="Times New Roman"/>
        <family val="1"/>
      </rPr>
      <t xml:space="preserve">, </t>
    </r>
    <r>
      <rPr>
        <i/>
        <sz val="9"/>
        <color theme="1"/>
        <rFont val="Times New Roman"/>
        <family val="1"/>
      </rPr>
      <t>Escherichia coli</t>
    </r>
    <r>
      <rPr>
        <sz val="9"/>
        <color theme="1"/>
        <rFont val="Times New Roman"/>
        <family val="1"/>
      </rPr>
      <t xml:space="preserve">; col/100 mL, colonies per 100 milliliters; mpn/100 mL, most probable number per 100 milliliters; pfu/100 mL, plaque forming units per 100 milliliters; cfu/mL, colony forming units per milliliter] </t>
    </r>
  </si>
  <si>
    <t>Specific conductance (µS/cm at 25 ºC)</t>
  </si>
  <si>
    <r>
      <t>[hh, hour; mm, minute; ASR, Aquifer Storage and Recovery; ft</t>
    </r>
    <r>
      <rPr>
        <vertAlign val="superscript"/>
        <sz val="8"/>
        <rFont val="Times New Roman"/>
        <family val="1"/>
      </rPr>
      <t>3</t>
    </r>
    <r>
      <rPr>
        <sz val="8"/>
        <rFont val="Times New Roman"/>
        <family val="1"/>
      </rPr>
      <t>/s, cubic foot per second; --, not applicable]</t>
    </r>
  </si>
  <si>
    <t>Little Arkansas River upstream from the ASR facility near Sedgwick, Kansas</t>
  </si>
  <si>
    <t>Little Arkansas River near Sedgwick, Kansas</t>
  </si>
  <si>
    <r>
      <t>25S 01W 07BCCC01 SMW</t>
    </r>
    <r>
      <rPr>
        <sz val="10"/>
        <color theme="1"/>
        <rFont val="Calibri"/>
        <family val="2"/>
      </rPr>
      <t>–</t>
    </r>
    <r>
      <rPr>
        <sz val="10"/>
        <color theme="1"/>
        <rFont val="Times New Roman"/>
        <family val="1"/>
      </rPr>
      <t>S11 nr CW36</t>
    </r>
  </si>
  <si>
    <r>
      <t>25S 01W 07BCCC02 DMW</t>
    </r>
    <r>
      <rPr>
        <sz val="10"/>
        <color theme="1"/>
        <rFont val="Calibri"/>
        <family val="2"/>
      </rPr>
      <t>–</t>
    </r>
    <r>
      <rPr>
        <sz val="10"/>
        <color theme="1"/>
        <rFont val="Times New Roman"/>
        <family val="1"/>
      </rPr>
      <t>S10 nr CW 36</t>
    </r>
  </si>
  <si>
    <t>25S 01W 07BCCA01 SMW–S13 nr CW36</t>
  </si>
  <si>
    <t>25S 01W 07BCCA02 DMW–S14 nr CW36</t>
  </si>
  <si>
    <t>25S 01W 07BCCC01 SMW–S11 nr CW36</t>
  </si>
  <si>
    <t>25S 01W 07BCCC02 DMW–S10 nr CW 36</t>
  </si>
  <si>
    <t>25S 01W 07BCCC01  SMW–S11 nr CW36</t>
  </si>
  <si>
    <t>25S 01W 07BCCA01  SMW–S13 nr CW36</t>
  </si>
  <si>
    <t>25S 01W 07BCCA02  DMW–S14 nr CW36</t>
  </si>
  <si>
    <t>25S 01W 07BCCC02  DMW–S10 nr CW36</t>
  </si>
  <si>
    <t>Discharge from the Little Arkansas River ASR facility</t>
  </si>
  <si>
    <r>
      <t xml:space="preserve">Specific conductance (µS/cm at 25 </t>
    </r>
    <r>
      <rPr>
        <b/>
        <sz val="10"/>
        <color theme="1"/>
        <rFont val="Times New Roman"/>
        <family val="1"/>
      </rPr>
      <t>º</t>
    </r>
    <r>
      <rPr>
        <b/>
        <sz val="10"/>
        <color theme="1"/>
        <rFont val="Arial Narrow"/>
        <family val="2"/>
      </rPr>
      <t>C)</t>
    </r>
  </si>
  <si>
    <t>All data</t>
  </si>
  <si>
    <t>pH (standard units)</t>
  </si>
  <si>
    <t>Site (fig. 1)</t>
  </si>
  <si>
    <t>Pre-ASR data</t>
  </si>
  <si>
    <t>Post-ASR data</t>
  </si>
  <si>
    <r>
      <t>[Continuous real-time water-quality data are available on the U.S. Geological Survey National Real-Time Water-Quality Web site (</t>
    </r>
    <r>
      <rPr>
        <i/>
        <sz val="9"/>
        <color theme="1"/>
        <rFont val="Times New Roman"/>
        <family val="1"/>
      </rPr>
      <t>http://nrtwq.usgs.gov/ks</t>
    </r>
    <r>
      <rPr>
        <sz val="9"/>
        <color theme="1"/>
        <rFont val="Times New Roman"/>
        <family val="1"/>
      </rPr>
      <t xml:space="preserve">). Data measured houlrly. </t>
    </r>
    <r>
      <rPr>
        <i/>
        <sz val="9"/>
        <color theme="1"/>
        <rFont val="Times New Roman"/>
        <family val="1"/>
      </rPr>
      <t>n</t>
    </r>
    <r>
      <rPr>
        <sz val="9"/>
        <color theme="1"/>
        <rFont val="Times New Roman"/>
        <family val="1"/>
      </rPr>
      <t>, number of measurements; ft</t>
    </r>
    <r>
      <rPr>
        <vertAlign val="superscript"/>
        <sz val="9"/>
        <color theme="1"/>
        <rFont val="Times New Roman"/>
        <family val="1"/>
      </rPr>
      <t>3</t>
    </r>
    <r>
      <rPr>
        <sz val="9"/>
        <color theme="1"/>
        <rFont val="Times New Roman"/>
        <family val="1"/>
      </rPr>
      <t xml:space="preserve">/s, cubic feet per second; ASR, aquifer storage and recovery; </t>
    </r>
    <r>
      <rPr>
        <sz val="9"/>
        <color theme="1"/>
        <rFont val="Calibri"/>
        <family val="2"/>
      </rPr>
      <t>µ</t>
    </r>
    <r>
      <rPr>
        <sz val="9"/>
        <color theme="1"/>
        <rFont val="Times New Roman"/>
        <family val="1"/>
      </rPr>
      <t xml:space="preserve">S/cm, microsiemens per centimeter at 25 degrees Celsius; </t>
    </r>
    <r>
      <rPr>
        <sz val="9"/>
        <color theme="1"/>
        <rFont val="Calibri"/>
        <family val="2"/>
      </rPr>
      <t>°</t>
    </r>
    <r>
      <rPr>
        <sz val="9"/>
        <color theme="1"/>
        <rFont val="Times New Roman"/>
        <family val="1"/>
      </rPr>
      <t>C, degrees Celsius; mg/L, milligrams per liter; FNU, formazin nephelometric units; NO</t>
    </r>
    <r>
      <rPr>
        <vertAlign val="subscript"/>
        <sz val="9"/>
        <color theme="1"/>
        <rFont val="Times New Roman"/>
        <family val="1"/>
      </rPr>
      <t>3</t>
    </r>
    <r>
      <rPr>
        <sz val="9"/>
        <color theme="1"/>
        <rFont val="Times New Roman"/>
        <family val="1"/>
      </rPr>
      <t>NO</t>
    </r>
    <r>
      <rPr>
        <vertAlign val="subscript"/>
        <sz val="9"/>
        <color theme="1"/>
        <rFont val="Times New Roman"/>
        <family val="1"/>
      </rPr>
      <t>2</t>
    </r>
    <r>
      <rPr>
        <sz val="9"/>
        <color theme="1"/>
        <rFont val="Times New Roman"/>
        <family val="1"/>
      </rPr>
      <t>, nitrate; N, nitrogen; CDOM, chromophoric (colored) dissolved organic material; ppb QSE, parts per billion quinine sulfate equivalent; &lt;, less than; --, not applicable]</t>
    </r>
  </si>
  <si>
    <t>Time period</t>
  </si>
  <si>
    <t>January 2011 through October 2014</t>
  </si>
  <si>
    <t>January 2011 through April 2013</t>
  </si>
  <si>
    <t>May 2013 through October 2014</t>
  </si>
  <si>
    <t>April 2011 through October 2014</t>
  </si>
  <si>
    <t>May 2013 through December 2014</t>
  </si>
  <si>
    <t>March 2012 through October 2014</t>
  </si>
  <si>
    <t>March 2012 through April 2013</t>
  </si>
  <si>
    <r>
      <t>1</t>
    </r>
    <r>
      <rPr>
        <sz val="10"/>
        <color theme="1"/>
        <rFont val="Times New Roman"/>
        <family val="1"/>
      </rPr>
      <t>Data temperature- and turbidity-corrected following Downing and others (2012).</t>
    </r>
  </si>
  <si>
    <r>
      <t>2</t>
    </r>
    <r>
      <rPr>
        <sz val="10"/>
        <color theme="1"/>
        <rFont val="Times New Roman"/>
        <family val="1"/>
      </rPr>
      <t>Computed using regression model and 60-minute CDOM data.</t>
    </r>
  </si>
  <si>
    <r>
      <t>3</t>
    </r>
    <r>
      <rPr>
        <sz val="10"/>
        <color theme="1"/>
        <rFont val="Times New Roman"/>
        <family val="1"/>
      </rPr>
      <t>Computed using regression model and 60-minute CDOM and turbidity data.</t>
    </r>
  </si>
  <si>
    <r>
      <t>CDOM (ppb QSE)</t>
    </r>
    <r>
      <rPr>
        <b/>
        <vertAlign val="superscript"/>
        <sz val="10"/>
        <color theme="1"/>
        <rFont val="Arial Narrow"/>
        <family val="2"/>
      </rPr>
      <t>1</t>
    </r>
  </si>
  <si>
    <r>
      <t>Computed dissolved organic carbon (mg/L)</t>
    </r>
    <r>
      <rPr>
        <b/>
        <vertAlign val="superscript"/>
        <sz val="10"/>
        <color theme="1"/>
        <rFont val="Arial Narrow"/>
        <family val="2"/>
      </rPr>
      <t>2</t>
    </r>
  </si>
  <si>
    <r>
      <t>Computed total organic carbon (mg/L)</t>
    </r>
    <r>
      <rPr>
        <b/>
        <vertAlign val="superscript"/>
        <sz val="10"/>
        <color theme="1"/>
        <rFont val="Arial Narrow"/>
        <family val="2"/>
      </rPr>
      <t>3</t>
    </r>
  </si>
  <si>
    <r>
      <t>Computed total suspended solids (mg/L)</t>
    </r>
    <r>
      <rPr>
        <b/>
        <vertAlign val="superscript"/>
        <sz val="10"/>
        <color theme="1"/>
        <rFont val="Arial Narrow"/>
        <family val="2"/>
      </rPr>
      <t>4</t>
    </r>
  </si>
  <si>
    <r>
      <t>Computed suspended-sediment concentration (mg/L)</t>
    </r>
    <r>
      <rPr>
        <b/>
        <vertAlign val="superscript"/>
        <sz val="10"/>
        <color theme="1"/>
        <rFont val="Arial Narrow"/>
        <family val="2"/>
      </rPr>
      <t>5</t>
    </r>
  </si>
  <si>
    <t>Downstream surface-water site</t>
  </si>
  <si>
    <t>Upstream surface-water site</t>
  </si>
  <si>
    <t>Residuals return line site</t>
  </si>
  <si>
    <t>MSPE (upper)</t>
  </si>
  <si>
    <t>MSPE (lower)</t>
  </si>
  <si>
    <t>DOC (mg/L)</t>
  </si>
  <si>
    <t>TOC (mg/L)</t>
  </si>
  <si>
    <t>90-percent prediction interval (± percent)</t>
  </si>
  <si>
    <r>
      <t>CDOM     (ppb QSE)</t>
    </r>
    <r>
      <rPr>
        <b/>
        <vertAlign val="superscript"/>
        <sz val="11"/>
        <color theme="1"/>
        <rFont val="Arial Narrow"/>
        <family val="2"/>
      </rPr>
      <t>1</t>
    </r>
  </si>
  <si>
    <r>
      <rPr>
        <vertAlign val="superscript"/>
        <sz val="11"/>
        <color theme="1"/>
        <rFont val="Times New Roman"/>
        <family val="1"/>
      </rPr>
      <t>2</t>
    </r>
    <r>
      <rPr>
        <sz val="11"/>
        <color theme="1"/>
        <rFont val="Times New Roman"/>
        <family val="1"/>
      </rPr>
      <t>April 7, 2012</t>
    </r>
  </si>
  <si>
    <r>
      <rPr>
        <vertAlign val="superscript"/>
        <sz val="11"/>
        <color theme="1"/>
        <rFont val="Times New Roman"/>
        <family val="1"/>
      </rPr>
      <t>2</t>
    </r>
    <r>
      <rPr>
        <sz val="11"/>
        <color theme="1"/>
        <rFont val="Times New Roman"/>
        <family val="1"/>
      </rPr>
      <t>April 24, 2013</t>
    </r>
  </si>
  <si>
    <r>
      <rPr>
        <vertAlign val="superscript"/>
        <sz val="11"/>
        <color theme="1"/>
        <rFont val="Times New Roman"/>
        <family val="1"/>
      </rPr>
      <t>2</t>
    </r>
    <r>
      <rPr>
        <sz val="11"/>
        <color theme="1"/>
        <rFont val="Times New Roman"/>
        <family val="1"/>
      </rPr>
      <t>May 9, 2013</t>
    </r>
  </si>
  <si>
    <r>
      <rPr>
        <vertAlign val="superscript"/>
        <sz val="11"/>
        <color theme="1"/>
        <rFont val="Times New Roman"/>
        <family val="1"/>
      </rPr>
      <t>2</t>
    </r>
    <r>
      <rPr>
        <sz val="11"/>
        <color theme="1"/>
        <rFont val="Times New Roman"/>
        <family val="1"/>
      </rPr>
      <t>August 29, 2013</t>
    </r>
  </si>
  <si>
    <r>
      <rPr>
        <vertAlign val="superscript"/>
        <sz val="11"/>
        <color theme="1"/>
        <rFont val="Times New Roman"/>
        <family val="1"/>
      </rPr>
      <t>2</t>
    </r>
    <r>
      <rPr>
        <sz val="11"/>
        <color theme="1"/>
        <rFont val="Times New Roman"/>
        <family val="1"/>
      </rPr>
      <t>June 9, 2014</t>
    </r>
  </si>
  <si>
    <r>
      <t xml:space="preserve">[The upstream and downstream surface-water sites were not statistically compared when greater than 50 percent of data were left-censored. Means and medians were not computed when greater than 80 percent of data were left-censored. pre, March 2011 through April 2013; ASR, aquifer storage and recovery; post, May 2013 through December 2014; </t>
    </r>
    <r>
      <rPr>
        <i/>
        <sz val="9"/>
        <color theme="1"/>
        <rFont val="Times New Roman"/>
        <family val="1"/>
      </rPr>
      <t>n</t>
    </r>
    <r>
      <rPr>
        <sz val="9"/>
        <color theme="1"/>
        <rFont val="Times New Roman"/>
        <family val="1"/>
      </rPr>
      <t>, number of measurements; ft</t>
    </r>
    <r>
      <rPr>
        <vertAlign val="superscript"/>
        <sz val="9"/>
        <color theme="1"/>
        <rFont val="Times New Roman"/>
        <family val="1"/>
      </rPr>
      <t>3</t>
    </r>
    <r>
      <rPr>
        <sz val="9"/>
        <color theme="1"/>
        <rFont val="Times New Roman"/>
        <family val="1"/>
      </rPr>
      <t>/s, cubic foot per second; --, not applicable; mg/L, milligrams per liter; μg/L, micrograms per liter; SiO</t>
    </r>
    <r>
      <rPr>
        <vertAlign val="subscript"/>
        <sz val="9"/>
        <color theme="1"/>
        <rFont val="Times New Roman"/>
        <family val="1"/>
      </rPr>
      <t>2</t>
    </r>
    <r>
      <rPr>
        <sz val="9"/>
        <color theme="1"/>
        <rFont val="Times New Roman"/>
        <family val="1"/>
      </rPr>
      <t>, silicon dioxide; CaCO</t>
    </r>
    <r>
      <rPr>
        <vertAlign val="subscript"/>
        <sz val="9"/>
        <color theme="1"/>
        <rFont val="Times New Roman"/>
        <family val="1"/>
      </rPr>
      <t>3</t>
    </r>
    <r>
      <rPr>
        <sz val="9"/>
        <color theme="1"/>
        <rFont val="Times New Roman"/>
        <family val="1"/>
      </rPr>
      <t xml:space="preserve">, calcium carbonate; N, nitrogen; P, phosphorus; As, arsenic; </t>
    </r>
    <r>
      <rPr>
        <i/>
        <sz val="9"/>
        <color theme="1"/>
        <rFont val="Times New Roman"/>
        <family val="1"/>
      </rPr>
      <t>E. coli</t>
    </r>
    <r>
      <rPr>
        <sz val="9"/>
        <color theme="1"/>
        <rFont val="Times New Roman"/>
        <family val="1"/>
      </rPr>
      <t xml:space="preserve">, </t>
    </r>
    <r>
      <rPr>
        <i/>
        <sz val="9"/>
        <color theme="1"/>
        <rFont val="Times New Roman"/>
        <family val="1"/>
      </rPr>
      <t>Escherichia coli</t>
    </r>
    <r>
      <rPr>
        <sz val="9"/>
        <color theme="1"/>
        <rFont val="Times New Roman"/>
        <family val="1"/>
      </rPr>
      <t>; col/100 mL, colonies per 100 milliliters; mpn/100 mL, most probable number per 100 milliliters; pfu/100 mL; plaque forming units per 100 milliliters; cfu/mL, colony forming units per milliliter]</t>
    </r>
  </si>
  <si>
    <t>Left-censored data (percent)</t>
  </si>
  <si>
    <t>[hh, hour; mm, minute; CDOM, chromophoric (colored) dissolved organic material; ppb, part per billion; QSE, quinine sulfate equivalent; USGS, U.S. Geological Survey; pcode, parameter code; UV, ulitraviolet; nm, nanometer; cm, centimeter; L/[mg of DOC*m]), liter per milligram of dissolved organic carbon times meter; PCU, platinum cobalt units; mg/L, milligram per liter; --, not applicable]</t>
  </si>
  <si>
    <r>
      <t>Continuously measured CDOM (ppb QSE)</t>
    </r>
    <r>
      <rPr>
        <b/>
        <vertAlign val="superscript"/>
        <sz val="10"/>
        <color theme="1"/>
        <rFont val="Arial Narrow"/>
        <family val="2"/>
      </rPr>
      <t>1</t>
    </r>
  </si>
  <si>
    <r>
      <t>USGS pcode 00080—</t>
    </r>
    <r>
      <rPr>
        <b/>
        <sz val="11.5"/>
        <color theme="1"/>
        <rFont val="Arial Narrow"/>
        <family val="2"/>
      </rPr>
      <t>Color (PCU)</t>
    </r>
  </si>
  <si>
    <r>
      <t>USGS pcode 50624—</t>
    </r>
    <r>
      <rPr>
        <b/>
        <sz val="11.5"/>
        <color theme="1"/>
        <rFont val="Arial Narrow"/>
        <family val="2"/>
      </rPr>
      <t>UV absorbance at 254 nm (absorbance units/cm)</t>
    </r>
  </si>
  <si>
    <r>
      <t>USGS pcode 61726—</t>
    </r>
    <r>
      <rPr>
        <b/>
        <sz val="11.5"/>
        <color theme="1"/>
        <rFont val="Arial Narrow"/>
        <family val="2"/>
      </rPr>
      <t>UV organic constituent absorbance at 280 nm (absorbance units/cm)</t>
    </r>
  </si>
  <si>
    <r>
      <t>USGS pcode 63162—</t>
    </r>
    <r>
      <rPr>
        <b/>
        <sz val="11.5"/>
        <color theme="1"/>
        <rFont val="Arial Narrow"/>
        <family val="2"/>
      </rPr>
      <t>Specific UV absorbance at 254 nm (L/[mg of DOC*m])</t>
    </r>
  </si>
  <si>
    <t>USGS pcode 00681—Dissolved organic carbon (mg/L)</t>
  </si>
  <si>
    <t>USGS pcode 00680—Total organic carbon (mg/L)</t>
  </si>
  <si>
    <r>
      <rPr>
        <i/>
        <sz val="8"/>
        <rFont val="Times New Roman"/>
        <family val="1"/>
      </rPr>
      <t>Gyretes sinuatus compressus</t>
    </r>
    <r>
      <rPr>
        <sz val="8"/>
        <rFont val="Times New Roman"/>
        <family val="1"/>
      </rPr>
      <t xml:space="preserve"> (LeConte)</t>
    </r>
  </si>
  <si>
    <r>
      <rPr>
        <i/>
        <sz val="8"/>
        <rFont val="Times New Roman"/>
        <family val="1"/>
      </rPr>
      <t>Paralauterborniella nigrohalterale</t>
    </r>
    <r>
      <rPr>
        <sz val="8"/>
        <rFont val="Times New Roman"/>
        <family val="1"/>
      </rPr>
      <t xml:space="preserve"> (Malloch)</t>
    </r>
  </si>
  <si>
    <r>
      <rPr>
        <i/>
        <sz val="8"/>
        <rFont val="Times New Roman"/>
        <family val="1"/>
      </rPr>
      <t xml:space="preserve">Cricotopus bicinctus </t>
    </r>
    <r>
      <rPr>
        <sz val="8"/>
        <rFont val="Times New Roman"/>
        <family val="1"/>
      </rPr>
      <t>(Meigen)</t>
    </r>
  </si>
  <si>
    <r>
      <rPr>
        <i/>
        <sz val="8"/>
        <rFont val="Times New Roman"/>
        <family val="1"/>
      </rPr>
      <t>Thienemannimyia</t>
    </r>
    <r>
      <rPr>
        <sz val="8"/>
        <rFont val="Times New Roman"/>
        <family val="1"/>
      </rPr>
      <t xml:space="preserve"> sp.</t>
    </r>
  </si>
  <si>
    <r>
      <rPr>
        <i/>
        <sz val="8"/>
        <rFont val="Times New Roman"/>
        <family val="1"/>
      </rPr>
      <t>Hydropsyche rossi</t>
    </r>
    <r>
      <rPr>
        <sz val="8"/>
        <rFont val="Times New Roman"/>
        <family val="1"/>
      </rPr>
      <t xml:space="preserve"> (Flint, Voshell, and Parker)/</t>
    </r>
    <r>
      <rPr>
        <i/>
        <sz val="8"/>
        <rFont val="Times New Roman"/>
        <family val="1"/>
      </rPr>
      <t>simulans</t>
    </r>
    <r>
      <rPr>
        <sz val="8"/>
        <rFont val="Times New Roman"/>
        <family val="1"/>
      </rPr>
      <t xml:space="preserve"> (Ross)</t>
    </r>
  </si>
  <si>
    <t>Nematoda</t>
  </si>
  <si>
    <t>Most abundant taxon (percent)</t>
  </si>
  <si>
    <t>Five most abundant taxa (percent)</t>
  </si>
  <si>
    <t>EPT (percent)1</t>
  </si>
  <si>
    <t>Ephemeroptera (percent)</t>
  </si>
  <si>
    <t>Trichoptera (percent)</t>
  </si>
  <si>
    <t>Odonata (percent)</t>
  </si>
  <si>
    <t>Coleoptera (percent)</t>
  </si>
  <si>
    <t>Diptera (percent)</t>
  </si>
  <si>
    <t>Chironomidae (percent)</t>
  </si>
  <si>
    <t>Orthocladinae Chironomidae  (percent)</t>
  </si>
  <si>
    <t>Tanytarsini Chironomidae (percent)</t>
  </si>
  <si>
    <t>Non-Chironomidae Diptera (percent)</t>
  </si>
  <si>
    <t>Mollusca and crustacea (percent)</t>
  </si>
  <si>
    <t>Gastropoda (percent)</t>
  </si>
  <si>
    <t>Bivalvia (percent)</t>
  </si>
  <si>
    <t>Oligochaeta (percent)</t>
  </si>
  <si>
    <t>Predators (percent)</t>
  </si>
  <si>
    <t>Omnivores (percent)</t>
  </si>
  <si>
    <t>Collector-gatherers (percent)</t>
  </si>
  <si>
    <t>Filterer-collectors (percent)</t>
  </si>
  <si>
    <t>Scrapers (percent)</t>
  </si>
  <si>
    <t>Shredders (percent)</t>
  </si>
  <si>
    <t>Clingers (percent)</t>
  </si>
  <si>
    <t>Climbers (percent)</t>
  </si>
  <si>
    <t>Sprawlers (percent)</t>
  </si>
  <si>
    <t>Burrowers (percent)</t>
  </si>
  <si>
    <t>Swimmers (percent)</t>
  </si>
  <si>
    <t>Intolerant (percent)</t>
  </si>
  <si>
    <t>Moderately tolerant (percent)</t>
  </si>
  <si>
    <t>Tolerant (percent)</t>
  </si>
  <si>
    <t>Non insects</t>
  </si>
  <si>
    <t>Non-Chironomidae Diptera and non insects (percent)</t>
  </si>
  <si>
    <t>Non insect richness</t>
  </si>
  <si>
    <t>Non-Chironomidae Diptera and non insect richness</t>
  </si>
  <si>
    <r>
      <t>Intolerant Taxa (percent) (KBI</t>
    </r>
    <r>
      <rPr>
        <sz val="10"/>
        <color theme="1"/>
        <rFont val="Calibri"/>
        <family val="2"/>
      </rPr>
      <t>–</t>
    </r>
    <r>
      <rPr>
        <sz val="10"/>
        <color theme="1"/>
        <rFont val="Times New Roman"/>
        <family val="1"/>
      </rPr>
      <t>NO &lt;3.0)</t>
    </r>
  </si>
  <si>
    <r>
      <t xml:space="preserve">[mg/L, milligram per liter; </t>
    </r>
    <r>
      <rPr>
        <i/>
        <sz val="9"/>
        <color theme="1"/>
        <rFont val="Times New Roman"/>
        <family val="1"/>
      </rPr>
      <t>E. coli</t>
    </r>
    <r>
      <rPr>
        <sz val="9"/>
        <color theme="1"/>
        <rFont val="Times New Roman"/>
        <family val="1"/>
      </rPr>
      <t xml:space="preserve">, </t>
    </r>
    <r>
      <rPr>
        <i/>
        <sz val="9"/>
        <color theme="1"/>
        <rFont val="Times New Roman"/>
        <family val="1"/>
      </rPr>
      <t>Escherichia coli</t>
    </r>
    <r>
      <rPr>
        <sz val="9"/>
        <color theme="1"/>
        <rFont val="Times New Roman"/>
        <family val="1"/>
      </rPr>
      <t>; pfu/100 mL, plaque forming unit per 100 milliliters; col/100 mL, colonies per 100 milliliters; µg/L, micrograms per liter; As, arsenic; 2,4-D, 2,4-Dichlorophenoxyacetic acid; 2,4-DB, 4-(2,4-dichlorophenoxy)butyric acid; ɑ, alpha; HCH, Hexachlorocyclohexane; β, beta; DCPA, Dimethyl tetrachloroterephthalate; δ, delta; CH</t>
    </r>
    <r>
      <rPr>
        <vertAlign val="subscript"/>
        <sz val="9"/>
        <color theme="1"/>
        <rFont val="Times New Roman"/>
        <family val="1"/>
      </rPr>
      <t>3</t>
    </r>
    <r>
      <rPr>
        <sz val="9"/>
        <color theme="1"/>
        <rFont val="Times New Roman"/>
        <family val="1"/>
      </rPr>
      <t>, methyl ion; H, hydrogen; AsO</t>
    </r>
    <r>
      <rPr>
        <vertAlign val="subscript"/>
        <sz val="9"/>
        <color theme="1"/>
        <rFont val="Times New Roman"/>
        <family val="1"/>
      </rPr>
      <t>2</t>
    </r>
    <r>
      <rPr>
        <sz val="9"/>
        <color theme="1"/>
        <rFont val="Times New Roman"/>
        <family val="1"/>
      </rPr>
      <t>, arsenic dioxide; MCPA, (4-Chloro-2-methylphenoxy)acetic acid; MCPB, 4-(4-Chloro-2-methylphenoxy)butanoic acid; DDD, Dichlorodiphenyldichloroethane; DDE, Dichlorodiphenyldichloroethylene; DDT,  Dichlorodiphenultrichloroethane; AsO</t>
    </r>
    <r>
      <rPr>
        <vertAlign val="subscript"/>
        <sz val="9"/>
        <color theme="1"/>
        <rFont val="Times New Roman"/>
        <family val="1"/>
      </rPr>
      <t>3</t>
    </r>
    <r>
      <rPr>
        <sz val="9"/>
        <color theme="1"/>
        <rFont val="Times New Roman"/>
        <family val="1"/>
      </rPr>
      <t>, arsenite]</t>
    </r>
  </si>
  <si>
    <t>ɑ-Endosulfan (µg/L)</t>
  </si>
  <si>
    <t>ɑ-HCH (µg/L)</t>
  </si>
  <si>
    <t>β-Endosulfan (µg/L)</t>
  </si>
  <si>
    <t>β-HCH (µg/L)</t>
  </si>
  <si>
    <r>
      <rPr>
        <i/>
        <sz val="9"/>
        <color theme="1"/>
        <rFont val="Times New Roman"/>
        <family val="1"/>
      </rPr>
      <t>cis</t>
    </r>
    <r>
      <rPr>
        <sz val="9"/>
        <color theme="1"/>
        <rFont val="Times New Roman"/>
        <family val="1"/>
      </rPr>
      <t>-1,3-Dichloropropene (µg/L)</t>
    </r>
  </si>
  <si>
    <r>
      <rPr>
        <i/>
        <sz val="9"/>
        <color theme="1"/>
        <rFont val="Times New Roman"/>
        <family val="1"/>
      </rPr>
      <t>cis</t>
    </r>
    <r>
      <rPr>
        <sz val="9"/>
        <color theme="1"/>
        <rFont val="Times New Roman"/>
        <family val="1"/>
      </rPr>
      <t>-Chlordane (µg/L)</t>
    </r>
  </si>
  <si>
    <r>
      <rPr>
        <i/>
        <sz val="9"/>
        <color theme="1"/>
        <rFont val="Times New Roman"/>
        <family val="1"/>
      </rPr>
      <t>cis</t>
    </r>
    <r>
      <rPr>
        <sz val="9"/>
        <color theme="1"/>
        <rFont val="Times New Roman"/>
        <family val="1"/>
      </rPr>
      <t>-Permethrin (µg/L)</t>
    </r>
  </si>
  <si>
    <t>δ-HCH (µg/L)</t>
  </si>
  <si>
    <r>
      <t>Dimethylarsinate ([CH</t>
    </r>
    <r>
      <rPr>
        <vertAlign val="subscript"/>
        <sz val="9"/>
        <color theme="1"/>
        <rFont val="Times New Roman"/>
        <family val="1"/>
      </rPr>
      <t>3</t>
    </r>
    <r>
      <rPr>
        <sz val="9"/>
        <color theme="1"/>
        <rFont val="Times New Roman"/>
        <family val="1"/>
      </rPr>
      <t>]2HAsO</t>
    </r>
    <r>
      <rPr>
        <vertAlign val="subscript"/>
        <sz val="9"/>
        <color theme="1"/>
        <rFont val="Times New Roman"/>
        <family val="1"/>
      </rPr>
      <t>2</t>
    </r>
    <r>
      <rPr>
        <sz val="9"/>
        <color theme="1"/>
        <rFont val="Times New Roman"/>
        <family val="1"/>
      </rPr>
      <t>) (µg/L as As)</t>
    </r>
  </si>
  <si>
    <r>
      <rPr>
        <i/>
        <sz val="9"/>
        <color theme="1"/>
        <rFont val="Times New Roman"/>
        <family val="1"/>
      </rPr>
      <t>N</t>
    </r>
    <r>
      <rPr>
        <sz val="9"/>
        <color theme="1"/>
        <rFont val="Times New Roman"/>
        <family val="1"/>
      </rPr>
      <t>-(4-Chlorophenyl)-</t>
    </r>
    <r>
      <rPr>
        <i/>
        <sz val="9"/>
        <color theme="1"/>
        <rFont val="Times New Roman"/>
        <family val="1"/>
      </rPr>
      <t>N</t>
    </r>
    <r>
      <rPr>
        <sz val="9"/>
        <color theme="1"/>
        <rFont val="Times New Roman"/>
        <family val="1"/>
      </rPr>
      <t>'-methylurea (µg/L)</t>
    </r>
  </si>
  <si>
    <r>
      <rPr>
        <i/>
        <sz val="9"/>
        <color theme="1"/>
        <rFont val="Times New Roman"/>
        <family val="1"/>
      </rPr>
      <t>p,p</t>
    </r>
    <r>
      <rPr>
        <sz val="9"/>
        <color theme="1"/>
        <rFont val="Times New Roman"/>
        <family val="1"/>
      </rPr>
      <t>'-DDE (µg/L)</t>
    </r>
  </si>
  <si>
    <r>
      <rPr>
        <i/>
        <sz val="9"/>
        <color theme="1"/>
        <rFont val="Times New Roman"/>
        <family val="1"/>
      </rPr>
      <t>p,p</t>
    </r>
    <r>
      <rPr>
        <sz val="9"/>
        <color theme="1"/>
        <rFont val="Times New Roman"/>
        <family val="1"/>
      </rPr>
      <t>'-DDT (µg/L)</t>
    </r>
  </si>
  <si>
    <r>
      <rPr>
        <i/>
        <sz val="9"/>
        <color theme="1"/>
        <rFont val="Times New Roman"/>
        <family val="1"/>
      </rPr>
      <t>p,p</t>
    </r>
    <r>
      <rPr>
        <sz val="9"/>
        <color theme="1"/>
        <rFont val="Times New Roman"/>
        <family val="1"/>
      </rPr>
      <t>'-DDD (µg/L)</t>
    </r>
  </si>
  <si>
    <r>
      <rPr>
        <i/>
        <sz val="9"/>
        <color theme="1"/>
        <rFont val="Times New Roman"/>
        <family val="1"/>
      </rPr>
      <t>trans</t>
    </r>
    <r>
      <rPr>
        <sz val="9"/>
        <color theme="1"/>
        <rFont val="Times New Roman"/>
        <family val="1"/>
      </rPr>
      <t>-1,3-Dichloropropene (µg/L)</t>
    </r>
  </si>
  <si>
    <r>
      <rPr>
        <i/>
        <sz val="9"/>
        <color theme="1"/>
        <rFont val="Times New Roman"/>
        <family val="1"/>
      </rPr>
      <t>trans</t>
    </r>
    <r>
      <rPr>
        <sz val="9"/>
        <color theme="1"/>
        <rFont val="Times New Roman"/>
        <family val="1"/>
      </rPr>
      <t>-Chlordane (µg/L)</t>
    </r>
  </si>
  <si>
    <r>
      <t>9</t>
    </r>
    <r>
      <rPr>
        <i/>
        <sz val="9"/>
        <color theme="1"/>
        <rFont val="Times New Roman"/>
        <family val="1"/>
      </rPr>
      <t>H</t>
    </r>
    <r>
      <rPr>
        <sz val="9"/>
        <color theme="1"/>
        <rFont val="Times New Roman"/>
        <family val="1"/>
      </rPr>
      <t>-Fluorene (µg/L)</t>
    </r>
  </si>
  <si>
    <r>
      <t>Benzo[</t>
    </r>
    <r>
      <rPr>
        <i/>
        <sz val="9"/>
        <color theme="1"/>
        <rFont val="Times New Roman"/>
        <family val="1"/>
      </rPr>
      <t>a</t>
    </r>
    <r>
      <rPr>
        <sz val="9"/>
        <color theme="1"/>
        <rFont val="Times New Roman"/>
        <family val="1"/>
      </rPr>
      <t>]anthracene (µg/L)</t>
    </r>
  </si>
  <si>
    <r>
      <t>Benzo[</t>
    </r>
    <r>
      <rPr>
        <i/>
        <sz val="9"/>
        <color theme="1"/>
        <rFont val="Times New Roman"/>
        <family val="1"/>
      </rPr>
      <t>a</t>
    </r>
    <r>
      <rPr>
        <sz val="9"/>
        <color theme="1"/>
        <rFont val="Times New Roman"/>
        <family val="1"/>
      </rPr>
      <t>]pyrene (µg/L)</t>
    </r>
  </si>
  <si>
    <r>
      <t>Benzo[</t>
    </r>
    <r>
      <rPr>
        <i/>
        <sz val="9"/>
        <color theme="1"/>
        <rFont val="Times New Roman"/>
        <family val="1"/>
      </rPr>
      <t>b</t>
    </r>
    <r>
      <rPr>
        <sz val="9"/>
        <color theme="1"/>
        <rFont val="Times New Roman"/>
        <family val="1"/>
      </rPr>
      <t>]fluoranthene (µg/L)</t>
    </r>
  </si>
  <si>
    <r>
      <t>Benzo[</t>
    </r>
    <r>
      <rPr>
        <i/>
        <sz val="9"/>
        <color theme="1"/>
        <rFont val="Times New Roman"/>
        <family val="1"/>
      </rPr>
      <t>ghi</t>
    </r>
    <r>
      <rPr>
        <sz val="9"/>
        <color theme="1"/>
        <rFont val="Times New Roman"/>
        <family val="1"/>
      </rPr>
      <t>]perylene (µg/L)</t>
    </r>
  </si>
  <si>
    <r>
      <t>Benzo[</t>
    </r>
    <r>
      <rPr>
        <i/>
        <sz val="9"/>
        <color theme="1"/>
        <rFont val="Times New Roman"/>
        <family val="1"/>
      </rPr>
      <t>k</t>
    </r>
    <r>
      <rPr>
        <sz val="9"/>
        <color theme="1"/>
        <rFont val="Times New Roman"/>
        <family val="1"/>
      </rPr>
      <t>]fluoranthene (µg/L)</t>
    </r>
  </si>
  <si>
    <r>
      <t xml:space="preserve">Benzyl </t>
    </r>
    <r>
      <rPr>
        <i/>
        <sz val="9"/>
        <color theme="1"/>
        <rFont val="Times New Roman"/>
        <family val="1"/>
      </rPr>
      <t>n</t>
    </r>
    <r>
      <rPr>
        <sz val="9"/>
        <color theme="1"/>
        <rFont val="Times New Roman"/>
        <family val="1"/>
      </rPr>
      <t>-butyl phthalate (µg/L)</t>
    </r>
  </si>
  <si>
    <r>
      <rPr>
        <i/>
        <sz val="9"/>
        <color theme="1"/>
        <rFont val="Times New Roman"/>
        <family val="1"/>
      </rPr>
      <t>cis</t>
    </r>
    <r>
      <rPr>
        <sz val="9"/>
        <color theme="1"/>
        <rFont val="Times New Roman"/>
        <family val="1"/>
      </rPr>
      <t>-1,2-Dichloroethene (µg/L)</t>
    </r>
  </si>
  <si>
    <r>
      <t>Dibenzo[</t>
    </r>
    <r>
      <rPr>
        <i/>
        <sz val="9"/>
        <color theme="1"/>
        <rFont val="Times New Roman"/>
        <family val="1"/>
      </rPr>
      <t>a,h</t>
    </r>
    <r>
      <rPr>
        <sz val="9"/>
        <color theme="1"/>
        <rFont val="Times New Roman"/>
        <family val="1"/>
      </rPr>
      <t>]anthracene (µg/L)</t>
    </r>
  </si>
  <si>
    <r>
      <t>Di-</t>
    </r>
    <r>
      <rPr>
        <i/>
        <sz val="9"/>
        <color theme="1"/>
        <rFont val="Times New Roman"/>
        <family val="1"/>
      </rPr>
      <t>n</t>
    </r>
    <r>
      <rPr>
        <sz val="9"/>
        <color theme="1"/>
        <rFont val="Times New Roman"/>
        <family val="1"/>
      </rPr>
      <t>-butyl phthalate (µg/L)</t>
    </r>
  </si>
  <si>
    <r>
      <t>Di-</t>
    </r>
    <r>
      <rPr>
        <i/>
        <sz val="9"/>
        <color theme="1"/>
        <rFont val="Times New Roman"/>
        <family val="1"/>
      </rPr>
      <t>n</t>
    </r>
    <r>
      <rPr>
        <sz val="9"/>
        <color theme="1"/>
        <rFont val="Times New Roman"/>
        <family val="1"/>
      </rPr>
      <t>-octyl phthalate (µg/L)</t>
    </r>
  </si>
  <si>
    <r>
      <t>Indeno[1,2,3-</t>
    </r>
    <r>
      <rPr>
        <i/>
        <sz val="9"/>
        <color theme="1"/>
        <rFont val="Times New Roman"/>
        <family val="1"/>
      </rPr>
      <t>cd</t>
    </r>
    <r>
      <rPr>
        <sz val="9"/>
        <color theme="1"/>
        <rFont val="Times New Roman"/>
        <family val="1"/>
      </rPr>
      <t>]pyrene (µg/L)</t>
    </r>
  </si>
  <si>
    <r>
      <t xml:space="preserve">Methyl </t>
    </r>
    <r>
      <rPr>
        <i/>
        <sz val="9"/>
        <color theme="1"/>
        <rFont val="Times New Roman"/>
        <family val="1"/>
      </rPr>
      <t>tert</t>
    </r>
    <r>
      <rPr>
        <sz val="9"/>
        <color theme="1"/>
        <rFont val="Times New Roman"/>
        <family val="1"/>
      </rPr>
      <t>-butyl ether (µg/L)</t>
    </r>
  </si>
  <si>
    <r>
      <rPr>
        <i/>
        <sz val="9"/>
        <color theme="1"/>
        <rFont val="Times New Roman"/>
        <family val="1"/>
      </rPr>
      <t>n</t>
    </r>
    <r>
      <rPr>
        <sz val="9"/>
        <color theme="1"/>
        <rFont val="Times New Roman"/>
        <family val="1"/>
      </rPr>
      <t>-Butylbenzene (µg/L)</t>
    </r>
  </si>
  <si>
    <r>
      <rPr>
        <i/>
        <sz val="9"/>
        <color theme="1"/>
        <rFont val="Times New Roman"/>
        <family val="1"/>
      </rPr>
      <t>N</t>
    </r>
    <r>
      <rPr>
        <sz val="9"/>
        <color theme="1"/>
        <rFont val="Times New Roman"/>
        <family val="1"/>
      </rPr>
      <t>-Nitrosodimethylamine (µg/L)</t>
    </r>
  </si>
  <si>
    <r>
      <rPr>
        <i/>
        <sz val="9"/>
        <color theme="1"/>
        <rFont val="Times New Roman"/>
        <family val="1"/>
      </rPr>
      <t>N</t>
    </r>
    <r>
      <rPr>
        <sz val="9"/>
        <color theme="1"/>
        <rFont val="Times New Roman"/>
        <family val="1"/>
      </rPr>
      <t>-Nitrosodi-</t>
    </r>
    <r>
      <rPr>
        <i/>
        <sz val="9"/>
        <color theme="1"/>
        <rFont val="Times New Roman"/>
        <family val="1"/>
      </rPr>
      <t>n</t>
    </r>
    <r>
      <rPr>
        <sz val="9"/>
        <color theme="1"/>
        <rFont val="Times New Roman"/>
        <family val="1"/>
      </rPr>
      <t>-propylamine (µg/L)</t>
    </r>
  </si>
  <si>
    <r>
      <rPr>
        <i/>
        <sz val="9"/>
        <color theme="1"/>
        <rFont val="Times New Roman"/>
        <family val="1"/>
      </rPr>
      <t>N</t>
    </r>
    <r>
      <rPr>
        <sz val="9"/>
        <color theme="1"/>
        <rFont val="Times New Roman"/>
        <family val="1"/>
      </rPr>
      <t>-Nitrosodiphenylamine (µg/L)</t>
    </r>
  </si>
  <si>
    <r>
      <rPr>
        <i/>
        <sz val="9"/>
        <color theme="1"/>
        <rFont val="Times New Roman"/>
        <family val="1"/>
      </rPr>
      <t>n</t>
    </r>
    <r>
      <rPr>
        <sz val="9"/>
        <color theme="1"/>
        <rFont val="Times New Roman"/>
        <family val="1"/>
      </rPr>
      <t>-Propylbenzene (µg/L)</t>
    </r>
  </si>
  <si>
    <r>
      <rPr>
        <i/>
        <sz val="9"/>
        <color theme="1"/>
        <rFont val="Times New Roman"/>
        <family val="1"/>
      </rPr>
      <t>sec</t>
    </r>
    <r>
      <rPr>
        <sz val="9"/>
        <color theme="1"/>
        <rFont val="Times New Roman"/>
        <family val="1"/>
      </rPr>
      <t>-Butylbenzene (µg/L)</t>
    </r>
  </si>
  <si>
    <r>
      <rPr>
        <i/>
        <sz val="9"/>
        <color theme="1"/>
        <rFont val="Times New Roman"/>
        <family val="1"/>
      </rPr>
      <t>tert</t>
    </r>
    <r>
      <rPr>
        <sz val="9"/>
        <color theme="1"/>
        <rFont val="Times New Roman"/>
        <family val="1"/>
      </rPr>
      <t>-Butylbenzene (µg/L)</t>
    </r>
  </si>
  <si>
    <r>
      <rPr>
        <i/>
        <sz val="9"/>
        <color theme="1"/>
        <rFont val="Times New Roman"/>
        <family val="1"/>
      </rPr>
      <t>trans</t>
    </r>
    <r>
      <rPr>
        <sz val="9"/>
        <color theme="1"/>
        <rFont val="Times New Roman"/>
        <family val="1"/>
      </rPr>
      <t>-1,2-Dichloroethene (µg/L)</t>
    </r>
  </si>
  <si>
    <t>0.02–1</t>
  </si>
  <si>
    <t>0.3–10</t>
  </si>
  <si>
    <t>0.8–10</t>
  </si>
  <si>
    <t>0.02–10</t>
  </si>
  <si>
    <t>0.2–0.4</t>
  </si>
  <si>
    <t>0.1–0.22</t>
  </si>
  <si>
    <t>0.0042–0.006</t>
  </si>
  <si>
    <t>0.0046–0.008</t>
  </si>
  <si>
    <t>0.02–0.06</t>
  </si>
  <si>
    <t>0.06–0.08</t>
  </si>
  <si>
    <t>0.3–0.6</t>
  </si>
  <si>
    <t>0.008–0.01</t>
  </si>
  <si>
    <t>0.02–0.04</t>
  </si>
  <si>
    <t>0.008–0.012</t>
  </si>
  <si>
    <t>0.006–0.008</t>
  </si>
  <si>
    <t>0.006–0.01</t>
  </si>
  <si>
    <t>0.2–0.26</t>
  </si>
  <si>
    <t>0.1–0.2</t>
  </si>
  <si>
    <t>0.2–0.24</t>
  </si>
  <si>
    <t>0.8–3.2</t>
  </si>
  <si>
    <t>0.22–0.5</t>
  </si>
  <si>
    <r>
      <t xml:space="preserve">[Colored dissolved organic matter is given in parts per billion quinine sulfate equivalent. Turbidity is given in formazin nephelometric units. </t>
    </r>
    <r>
      <rPr>
        <i/>
        <sz val="8"/>
        <color theme="1"/>
        <rFont val="Times New Roman"/>
        <family val="1"/>
      </rPr>
      <t>R</t>
    </r>
    <r>
      <rPr>
        <vertAlign val="superscript"/>
        <sz val="8"/>
        <color theme="1"/>
        <rFont val="Times New Roman"/>
        <family val="1"/>
      </rPr>
      <t>2</t>
    </r>
    <r>
      <rPr>
        <sz val="8"/>
        <color theme="1"/>
        <rFont val="Times New Roman"/>
        <family val="1"/>
      </rPr>
      <t xml:space="preserve">, coefficient of determination; MSE, mean square error; RMSE, root mean square error; MSPE, model standard percentage error; ±, plus or minus; </t>
    </r>
    <r>
      <rPr>
        <i/>
        <sz val="8"/>
        <color theme="1"/>
        <rFont val="Times New Roman"/>
        <family val="1"/>
      </rPr>
      <t>n</t>
    </r>
    <r>
      <rPr>
        <sz val="8"/>
        <color theme="1"/>
        <rFont val="Times New Roman"/>
        <family val="1"/>
      </rPr>
      <t>, number of discrete samples; DOC, dissolved organic carbon; mg/L, milligrams per liter; CDOM, chromophoric (colored) dissolved organic matter; TBY, turbidity; TOC, total organic carbon]</t>
    </r>
  </si>
  <si>
    <t>[hh, hour; mm, minute; CDOM, chromophoric (colored) dissolved organic material; ppb, part per billion; QSE, quinine sulfate equivalent; FNU, formazin nephelometric unit; DOC, dissolved organic carbon; mg/L, milligrams per liter; TOC, total organic carbon, --, not applicable]</t>
  </si>
  <si>
    <r>
      <rPr>
        <b/>
        <sz val="10"/>
        <color theme="1"/>
        <rFont val="Arial Narrow"/>
        <family val="2"/>
      </rPr>
      <t>Table 1</t>
    </r>
    <r>
      <rPr>
        <b/>
        <sz val="10"/>
        <color theme="1"/>
        <rFont val="Calibri"/>
        <family val="2"/>
      </rPr>
      <t>–</t>
    </r>
    <r>
      <rPr>
        <b/>
        <sz val="10"/>
        <color theme="1"/>
        <rFont val="Arial Narrow"/>
        <family val="2"/>
      </rPr>
      <t xml:space="preserve">3. </t>
    </r>
    <r>
      <rPr>
        <sz val="10"/>
        <color theme="1"/>
        <rFont val="Arial Narrow"/>
        <family val="2"/>
      </rPr>
      <t xml:space="preserve"> High flow summary statistics for continuously (hourly) measured physicochemical properties and computed water-quality constituents of interest for the Little Arkansas River upstream from the aquifer storage and recovery facility near Sedgwick, Kansas (upstream surface-water site 375350097262800), Little Arkansas River (downstream surface-water site 07144100), and discharge from the Little Arkansas River aquifer storage and recovery facility (residuals return line site 375348097262800) near Sedgwick, Kansas, January 2011 through December 2014.</t>
    </r>
  </si>
  <si>
    <r>
      <rPr>
        <b/>
        <sz val="10"/>
        <color theme="1"/>
        <rFont val="Arial Narrow"/>
        <family val="2"/>
      </rPr>
      <t xml:space="preserve">Table 1–7. </t>
    </r>
    <r>
      <rPr>
        <sz val="10"/>
        <color theme="1"/>
        <rFont val="Arial Narrow"/>
        <family val="2"/>
      </rPr>
      <t>Discrete organic material characterization data for samples collected at the Little Arkansas River upstream from the aquifer storage and recovery facility near Sedgwick, kansas (upstream surface-water site 375350097262800), the Little Arkansas River near Sedgwick, Kansas (downstream surface-water site 0714100), and discharge from the Little Arkansas River aquifer storage and recovery facility (residual return line site 375348097262800) near Sedgwick, Kansas, March 2011 through September 2014.</t>
    </r>
  </si>
  <si>
    <r>
      <t>Table 1</t>
    </r>
    <r>
      <rPr>
        <b/>
        <sz val="8"/>
        <color theme="1"/>
        <rFont val="Calibri"/>
        <family val="2"/>
      </rPr>
      <t>–</t>
    </r>
    <r>
      <rPr>
        <b/>
        <sz val="8"/>
        <color theme="1"/>
        <rFont val="Arial Narrow"/>
        <family val="2"/>
      </rPr>
      <t xml:space="preserve">8. </t>
    </r>
    <r>
      <rPr>
        <sz val="8"/>
        <color theme="1"/>
        <rFont val="Arial Narrow"/>
        <family val="2"/>
      </rPr>
      <t xml:space="preserve">Macroinvertebrate taxa abundances identified for the Little Arkansas River upstream from the aquifer storage and recovery facility (upstream surface-water site 375350097262800), and the Little Arkansas River near Sedgwick, Kansas (downstream surface-water site 07144100), April 2011 through August 2014. </t>
    </r>
  </si>
  <si>
    <r>
      <rPr>
        <b/>
        <sz val="10"/>
        <color theme="1"/>
        <rFont val="Arial Narrow"/>
        <family val="2"/>
      </rPr>
      <t xml:space="preserve">Table 1–2. </t>
    </r>
    <r>
      <rPr>
        <sz val="10"/>
        <color theme="1"/>
        <rFont val="Arial Narrow"/>
        <family val="2"/>
      </rPr>
      <t>Sample collection dates and streamflow conditions for discrete water-quality samples collected at surface-water (upstream and downstream sites 375350097262800 and 0714100, respectively), residuals return line site (375348097262800), and groundwater well sites (MW</t>
    </r>
    <r>
      <rPr>
        <sz val="10"/>
        <color theme="1"/>
        <rFont val="Calibri"/>
        <family val="2"/>
      </rPr>
      <t>–</t>
    </r>
    <r>
      <rPr>
        <sz val="10"/>
        <color theme="1"/>
        <rFont val="Arial Narrow"/>
        <family val="2"/>
      </rPr>
      <t>7 shallow, 375327097285401; MW</t>
    </r>
    <r>
      <rPr>
        <sz val="10"/>
        <color theme="1"/>
        <rFont val="Calibri"/>
        <family val="2"/>
      </rPr>
      <t>–</t>
    </r>
    <r>
      <rPr>
        <sz val="10"/>
        <color theme="1"/>
        <rFont val="Arial Narrow"/>
        <family val="2"/>
      </rPr>
      <t>7 deep, 375327097285402; MW</t>
    </r>
    <r>
      <rPr>
        <sz val="10"/>
        <color theme="1"/>
        <rFont val="Calibri"/>
        <family val="2"/>
      </rPr>
      <t>–</t>
    </r>
    <r>
      <rPr>
        <sz val="10"/>
        <color theme="1"/>
        <rFont val="Arial Narrow"/>
        <family val="2"/>
      </rPr>
      <t>8 shallow, 375332097284801; and MW</t>
    </r>
    <r>
      <rPr>
        <sz val="10"/>
        <color theme="1"/>
        <rFont val="Calibri"/>
        <family val="2"/>
      </rPr>
      <t>–</t>
    </r>
    <r>
      <rPr>
        <sz val="10"/>
        <color theme="1"/>
        <rFont val="Arial Narrow"/>
        <family val="2"/>
      </rPr>
      <t>8 deep, 375332097284802), March 2011 through September 2014.</t>
    </r>
  </si>
  <si>
    <r>
      <rPr>
        <b/>
        <sz val="11"/>
        <color theme="1"/>
        <rFont val="Arial Narrow"/>
        <family val="2"/>
      </rPr>
      <t>Table 1</t>
    </r>
    <r>
      <rPr>
        <b/>
        <sz val="11"/>
        <color theme="1"/>
        <rFont val="Calibri"/>
        <family val="2"/>
      </rPr>
      <t>–</t>
    </r>
    <r>
      <rPr>
        <b/>
        <sz val="11"/>
        <color theme="1"/>
        <rFont val="Arial Narrow"/>
        <family val="2"/>
      </rPr>
      <t xml:space="preserve">5. </t>
    </r>
    <r>
      <rPr>
        <sz val="11"/>
        <color theme="1"/>
        <rFont val="Arial Narrow"/>
        <family val="2"/>
      </rPr>
      <t>Dissolved and total organic carbon datasets using chromophoric (colored) dissolved organic matter and turbidity as explanatory variables for the Little Arkansas River near Sedgwick, Kansas (downstram surface-water site 07144100), 2012 through 2014.</t>
    </r>
  </si>
  <si>
    <r>
      <t>Table 1</t>
    </r>
    <r>
      <rPr>
        <b/>
        <sz val="10"/>
        <color theme="1"/>
        <rFont val="Calibri"/>
        <family val="2"/>
      </rPr>
      <t>–</t>
    </r>
    <r>
      <rPr>
        <b/>
        <sz val="10"/>
        <color theme="1"/>
        <rFont val="Arial Narrow"/>
        <family val="2"/>
      </rPr>
      <t xml:space="preserve">6. </t>
    </r>
    <r>
      <rPr>
        <sz val="10"/>
        <color theme="1"/>
        <rFont val="Arial Narrow"/>
        <family val="2"/>
      </rPr>
      <t>Discretely collected during high flow condition water-quality constituent summary statistics for the Little Arkansas River upstream from the aquifer storage and recovery facility near Sedgwick, Kansas (upstream surface-water site 375350097262800), the Little Arkansas River near Sedgwick, Kansas (downstream surface-water site 07144100), and discharge from the Little Arkansas River aquifer storage and recovery facility (residuals return line site 375348097262800) near Sedgwick, Kansas, March 2011 through September 2014.</t>
    </r>
  </si>
  <si>
    <r>
      <t>4</t>
    </r>
    <r>
      <rPr>
        <sz val="10"/>
        <color theme="1"/>
        <rFont val="Times New Roman"/>
        <family val="1"/>
      </rPr>
      <t>Computed using regression model in Rasmussen and others (2016) and 60-minute turbidity data.</t>
    </r>
  </si>
  <si>
    <r>
      <t>5</t>
    </r>
    <r>
      <rPr>
        <sz val="10"/>
        <color theme="1"/>
        <rFont val="Times New Roman"/>
        <family val="1"/>
      </rPr>
      <t>Computed using regression model in Rasmussen and others (2016) and 60-minute turbidity and streamflow data.</t>
    </r>
  </si>
  <si>
    <r>
      <rPr>
        <vertAlign val="superscript"/>
        <sz val="9"/>
        <color theme="1"/>
        <rFont val="Times New Roman"/>
        <family val="1"/>
      </rPr>
      <t>1</t>
    </r>
    <r>
      <rPr>
        <sz val="9"/>
        <color theme="1"/>
        <rFont val="Times New Roman"/>
        <family val="1"/>
      </rPr>
      <t>Kansas Department of Health and Environment aquatic-life-support metrics.</t>
    </r>
  </si>
  <si>
    <r>
      <t>Table 1</t>
    </r>
    <r>
      <rPr>
        <b/>
        <sz val="10"/>
        <color theme="1"/>
        <rFont val="Calibri"/>
        <family val="2"/>
      </rPr>
      <t>–</t>
    </r>
    <r>
      <rPr>
        <b/>
        <sz val="10"/>
        <color theme="1"/>
        <rFont val="Arial Narrow"/>
        <family val="2"/>
      </rPr>
      <t xml:space="preserve">9. </t>
    </r>
    <r>
      <rPr>
        <sz val="10"/>
        <color theme="1"/>
        <rFont val="Arial Narrow"/>
        <family val="2"/>
      </rPr>
      <t>Seasonal and annual mean selected macroinvertebrate metric values and Kansas Department of Health and Environment aquatic-life-support status for the Little Arkansas River upstream from the aquifer storage and recovery facility near Sedgwick, Kansas (upstream surface-water site 375350097262800) and the Little Arkansas River near Sedgwick, Kansas (downstream surface-water site 07144100), April 2011 through August 2014.</t>
    </r>
  </si>
  <si>
    <r>
      <t>Table 1</t>
    </r>
    <r>
      <rPr>
        <b/>
        <sz val="10"/>
        <color theme="1"/>
        <rFont val="Calibri"/>
        <family val="2"/>
      </rPr>
      <t>–</t>
    </r>
    <r>
      <rPr>
        <b/>
        <sz val="10"/>
        <color theme="1"/>
        <rFont val="Arial Narrow"/>
        <family val="2"/>
      </rPr>
      <t xml:space="preserve">1. </t>
    </r>
    <r>
      <rPr>
        <sz val="10"/>
        <color theme="1"/>
        <rFont val="Arial Narrow"/>
        <family val="2"/>
      </rPr>
      <t>Discretely collected constituents from the residual basin aquifer storage and recovery treatment plant near Sedgwick, Kansas (site 375330097290200), diverted water at the Sedgwick recharge site, Kansas (site 375331097285301), and treated source water at the high service pump station (site 375338097290800; part of Aquifer Storage and Recovery treatment facility) during July 2012 through September 2014.</t>
    </r>
  </si>
  <si>
    <t>[See figure 1 for site locations. Values in parentheses are plus or minus 1 standard deviation. pre, March 2011 through April 2013; ASR, aquifer storage and recovery; post, May 2013 through December 2014; EPT, Ephemeroptera, Plecoptera, and Trichoptera; NO, tolerances for nutrients and oxygen-demanding substances; AP, tolerances for agricultural pesticides; HM, tolerances for heavy metals; POC, tolerances for persistant organic compounds; SA, tolerances for salinity; SSS, tolerances for suspended solids and sediments; KBI, Kansas Biotic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</si>
</sst>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0000"/>
    <numFmt numFmtId="166" formatCode="_(* #,##0_);_(* \(#,##0\);_(* &quot;-&quot;??_);_(@_)"/>
    <numFmt numFmtId="167" formatCode="h:mm;@"/>
    <numFmt numFmtId="168" formatCode="#,##0.0"/>
    <numFmt numFmtId="169" formatCode="0.000"/>
    <numFmt numFmtId="170" formatCode="#,##0.000"/>
    <numFmt numFmtId="171" formatCode="[$-409]mmmm\ d\,\ yyyy;@"/>
  </numFmts>
  <fonts count="49" x14ac:knownFonts="1">
    <font>
      <sz val="11"/>
      <color theme="1"/>
      <name val="Calibri"/>
      <family val="2"/>
      <scheme val="minor"/>
    </font>
    <font>
      <sz val="8"/>
      <name val="Times New Roman"/>
      <family val="1"/>
    </font>
    <font>
      <i/>
      <sz val="8"/>
      <name val="Times New Roman"/>
      <family val="1"/>
    </font>
    <font>
      <b/>
      <sz val="8"/>
      <color theme="1"/>
      <name val="Arial"/>
      <family val="2"/>
    </font>
    <font>
      <sz val="8"/>
      <color theme="1"/>
      <name val="Arial"/>
      <family val="2"/>
    </font>
    <font>
      <sz val="8"/>
      <color theme="1"/>
      <name val="Calibri"/>
      <family val="2"/>
      <scheme val="minor"/>
    </font>
    <font>
      <sz val="8"/>
      <color theme="1"/>
      <name val="Times New Roman"/>
      <family val="1"/>
    </font>
    <font>
      <b/>
      <sz val="8"/>
      <color theme="1"/>
      <name val="Calibri"/>
      <family val="2"/>
    </font>
    <font>
      <b/>
      <sz val="8"/>
      <color theme="1"/>
      <name val="Arial Narrow"/>
      <family val="2"/>
    </font>
    <font>
      <sz val="8"/>
      <color theme="1"/>
      <name val="Arial Narrow"/>
      <family val="2"/>
    </font>
    <font>
      <sz val="7"/>
      <color theme="1"/>
      <name val="Times New Roman"/>
      <family val="1"/>
    </font>
    <font>
      <b/>
      <sz val="10"/>
      <color theme="1"/>
      <name val="Arial Narrow"/>
      <family val="2"/>
    </font>
    <font>
      <sz val="10"/>
      <color theme="1"/>
      <name val="Arial Narrow"/>
      <family val="2"/>
    </font>
    <font>
      <sz val="10"/>
      <color theme="1"/>
      <name val="Times New Roman"/>
      <family val="1"/>
    </font>
    <font>
      <sz val="9"/>
      <color theme="1"/>
      <name val="Times New Roman"/>
      <family val="1"/>
    </font>
    <font>
      <vertAlign val="superscript"/>
      <sz val="10"/>
      <color theme="1"/>
      <name val="Times New Roman"/>
      <family val="1"/>
    </font>
    <font>
      <vertAlign val="superscript"/>
      <sz val="9"/>
      <color theme="1"/>
      <name val="Times New Roman"/>
      <family val="1"/>
    </font>
    <font>
      <i/>
      <sz val="9"/>
      <color theme="1"/>
      <name val="Times New Roman"/>
      <family val="1"/>
    </font>
    <font>
      <vertAlign val="subscript"/>
      <sz val="9"/>
      <color theme="1"/>
      <name val="Times New Roman"/>
      <family val="1"/>
    </font>
    <font>
      <vertAlign val="subscript"/>
      <sz val="10"/>
      <color theme="1"/>
      <name val="Times New Roman"/>
      <family val="1"/>
    </font>
    <font>
      <i/>
      <sz val="10"/>
      <color theme="1"/>
      <name val="Times New Roman"/>
      <family val="1"/>
    </font>
    <font>
      <sz val="10"/>
      <name val="Times New Roman"/>
      <family val="1"/>
    </font>
    <font>
      <sz val="11"/>
      <color theme="1"/>
      <name val="Times New Roman"/>
      <family val="1"/>
    </font>
    <font>
      <i/>
      <sz val="8"/>
      <color theme="1"/>
      <name val="Times New Roman"/>
      <family val="1"/>
    </font>
    <font>
      <vertAlign val="superscript"/>
      <sz val="8"/>
      <color theme="1"/>
      <name val="Times New Roman"/>
      <family val="1"/>
    </font>
    <font>
      <sz val="10"/>
      <name val="Arial"/>
      <family val="2"/>
    </font>
    <font>
      <b/>
      <sz val="10"/>
      <name val="Arial Narrow"/>
      <family val="2"/>
    </font>
    <font>
      <b/>
      <i/>
      <sz val="10"/>
      <name val="Arial Narrow"/>
      <family val="2"/>
    </font>
    <font>
      <b/>
      <vertAlign val="superscript"/>
      <sz val="10"/>
      <name val="Arial Narrow"/>
      <family val="2"/>
    </font>
    <font>
      <sz val="10"/>
      <name val="Arial Narrow"/>
      <family val="2"/>
    </font>
    <font>
      <sz val="11"/>
      <color theme="1"/>
      <name val="Calibri"/>
      <family val="2"/>
      <scheme val="minor"/>
    </font>
    <font>
      <b/>
      <sz val="10"/>
      <color theme="1"/>
      <name val="Times New Roman"/>
      <family val="1"/>
    </font>
    <font>
      <sz val="10"/>
      <color theme="1"/>
      <name val="Calibri"/>
      <family val="2"/>
      <scheme val="minor"/>
    </font>
    <font>
      <vertAlign val="superscript"/>
      <sz val="8"/>
      <name val="Times New Roman"/>
      <family val="1"/>
    </font>
    <font>
      <vertAlign val="superscript"/>
      <sz val="10"/>
      <color theme="1"/>
      <name val="Arial Narrow"/>
      <family val="2"/>
    </font>
    <font>
      <b/>
      <vertAlign val="superscript"/>
      <sz val="10"/>
      <color theme="1"/>
      <name val="Arial Narrow"/>
      <family val="2"/>
    </font>
    <font>
      <b/>
      <vertAlign val="subscript"/>
      <sz val="10"/>
      <color theme="1"/>
      <name val="Arial Narrow"/>
      <family val="2"/>
    </font>
    <font>
      <b/>
      <i/>
      <sz val="10"/>
      <color theme="1"/>
      <name val="Arial Narrow"/>
      <family val="2"/>
    </font>
    <font>
      <sz val="9"/>
      <color theme="1"/>
      <name val="Calibri"/>
      <family val="2"/>
    </font>
    <font>
      <sz val="11"/>
      <color theme="1"/>
      <name val="Arial Narrow"/>
      <family val="2"/>
    </font>
    <font>
      <b/>
      <sz val="11"/>
      <color theme="1"/>
      <name val="Arial Narrow"/>
      <family val="2"/>
    </font>
    <font>
      <b/>
      <sz val="11"/>
      <color theme="1"/>
      <name val="Times New Roman"/>
      <family val="1"/>
    </font>
    <font>
      <vertAlign val="superscript"/>
      <sz val="11"/>
      <color theme="1"/>
      <name val="Times New Roman"/>
      <family val="1"/>
    </font>
    <font>
      <b/>
      <vertAlign val="superscript"/>
      <sz val="11"/>
      <color theme="1"/>
      <name val="Arial Narrow"/>
      <family val="2"/>
    </font>
    <font>
      <b/>
      <sz val="10"/>
      <color theme="1"/>
      <name val="Calibri"/>
      <family val="2"/>
    </font>
    <font>
      <sz val="10"/>
      <color theme="1"/>
      <name val="Calibri"/>
      <family val="2"/>
    </font>
    <font>
      <b/>
      <sz val="11"/>
      <color theme="1"/>
      <name val="Calibri"/>
      <family val="2"/>
    </font>
    <font>
      <b/>
      <sz val="11.5"/>
      <color theme="1"/>
      <name val="Arial Narrow"/>
      <family val="2"/>
    </font>
    <font>
      <sz val="11"/>
      <color theme="1"/>
      <name val="Calibri"/>
      <family val="2"/>
    </font>
  </fonts>
  <fills count="2">
    <fill>
      <patternFill patternType="none"/>
    </fill>
    <fill>
      <patternFill patternType="gray125"/>
    </fill>
  </fills>
  <borders count="9">
    <border>
      <left/>
      <right/>
      <top/>
      <bottom/>
      <diagonal/>
    </border>
    <border>
      <left/>
      <right/>
      <top style="thin">
        <color auto="1"/>
      </top>
      <bottom/>
      <diagonal/>
    </border>
    <border>
      <left/>
      <right/>
      <top style="thin">
        <color indexed="64"/>
      </top>
      <bottom style="thin">
        <color indexed="64"/>
      </bottom>
      <diagonal/>
    </border>
    <border>
      <left/>
      <right/>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thin">
        <color theme="0" tint="-0.14999847407452621"/>
      </bottom>
      <diagonal/>
    </border>
    <border>
      <left/>
      <right/>
      <top style="thin">
        <color theme="0" tint="-0.14999847407452621"/>
      </top>
      <bottom style="thin">
        <color theme="0" tint="-0.14999847407452621"/>
      </bottom>
      <diagonal/>
    </border>
    <border>
      <left/>
      <right/>
      <top style="thin">
        <color auto="1"/>
      </top>
      <bottom style="thin">
        <color theme="0" tint="-0.499984740745262"/>
      </bottom>
      <diagonal/>
    </border>
  </borders>
  <cellStyleXfs count="4">
    <xf numFmtId="0" fontId="0" fillId="0" borderId="0"/>
    <xf numFmtId="0" fontId="25" fillId="0" borderId="0"/>
    <xf numFmtId="43" fontId="30" fillId="0" borderId="0" applyFont="0" applyFill="0" applyBorder="0" applyAlignment="0" applyProtection="0"/>
    <xf numFmtId="0" fontId="30" fillId="0" borderId="0"/>
  </cellStyleXfs>
  <cellXfs count="364">
    <xf numFmtId="0" fontId="0" fillId="0" borderId="0" xfId="0"/>
    <xf numFmtId="0" fontId="1" fillId="0" borderId="0" xfId="0" applyFont="1"/>
    <xf numFmtId="0" fontId="1" fillId="0" borderId="3" xfId="0" applyFont="1" applyBorder="1"/>
    <xf numFmtId="0" fontId="5" fillId="0" borderId="0" xfId="0" applyFont="1"/>
    <xf numFmtId="0" fontId="6" fillId="0" borderId="0" xfId="0" applyFont="1"/>
    <xf numFmtId="49" fontId="3" fillId="0" borderId="1" xfId="0" applyNumberFormat="1" applyFont="1" applyBorder="1" applyAlignment="1">
      <alignment horizontal="center" vertical="center"/>
    </xf>
    <xf numFmtId="2" fontId="5" fillId="0" borderId="0" xfId="0" applyNumberFormat="1" applyFont="1"/>
    <xf numFmtId="0" fontId="1" fillId="0" borderId="0" xfId="0" quotePrefix="1" applyFont="1"/>
    <xf numFmtId="0" fontId="4" fillId="0" borderId="0" xfId="0" applyFont="1" applyAlignment="1">
      <alignment horizontal="left" vertical="top" wrapText="1"/>
    </xf>
    <xf numFmtId="0" fontId="1" fillId="0" borderId="3" xfId="0" quotePrefix="1" applyFont="1" applyBorder="1"/>
    <xf numFmtId="0" fontId="10" fillId="0" borderId="0" xfId="0" applyFont="1" applyAlignment="1">
      <alignment horizontal="left" vertical="top" wrapText="1"/>
    </xf>
    <xf numFmtId="0" fontId="13" fillId="0" borderId="0" xfId="0" applyFont="1"/>
    <xf numFmtId="0" fontId="11" fillId="0" borderId="1" xfId="0" applyFont="1" applyBorder="1" applyAlignment="1">
      <alignment horizontal="center" vertical="center" wrapText="1"/>
    </xf>
    <xf numFmtId="0" fontId="13" fillId="0" borderId="0" xfId="0" applyFont="1" applyBorder="1"/>
    <xf numFmtId="0" fontId="11" fillId="0" borderId="3" xfId="0" applyFont="1" applyBorder="1" applyAlignment="1">
      <alignment horizontal="center" vertical="center" wrapText="1"/>
    </xf>
    <xf numFmtId="1" fontId="13" fillId="0" borderId="0" xfId="0" quotePrefix="1" applyNumberFormat="1" applyFont="1" applyBorder="1" applyAlignment="1">
      <alignment horizontal="center" vertical="center"/>
    </xf>
    <xf numFmtId="0" fontId="13" fillId="0" borderId="0" xfId="0" applyFont="1" applyBorder="1" applyAlignment="1">
      <alignment horizontal="center"/>
    </xf>
    <xf numFmtId="0" fontId="13" fillId="0" borderId="0" xfId="0" applyFont="1" applyFill="1" applyBorder="1"/>
    <xf numFmtId="1" fontId="13" fillId="0" borderId="0" xfId="0" quotePrefix="1" applyNumberFormat="1" applyFont="1" applyFill="1" applyBorder="1" applyAlignment="1">
      <alignment horizontal="center" vertical="center"/>
    </xf>
    <xf numFmtId="0" fontId="13" fillId="0" borderId="3" xfId="0" applyFont="1" applyBorder="1"/>
    <xf numFmtId="0" fontId="13" fillId="0" borderId="0" xfId="0" applyFont="1" applyBorder="1" applyAlignment="1">
      <alignment horizontal="center" vertical="center"/>
    </xf>
    <xf numFmtId="0" fontId="13" fillId="0" borderId="0" xfId="0" applyFont="1" applyAlignment="1">
      <alignment horizontal="center" vertical="center"/>
    </xf>
    <xf numFmtId="0" fontId="11" fillId="0" borderId="0" xfId="0" applyFont="1" applyBorder="1" applyAlignment="1">
      <alignment horizontal="center" vertical="center" wrapText="1"/>
    </xf>
    <xf numFmtId="0" fontId="14" fillId="0" borderId="0" xfId="0" applyFont="1" applyBorder="1" applyAlignment="1">
      <alignment horizontal="left"/>
    </xf>
    <xf numFmtId="1" fontId="13" fillId="0" borderId="3" xfId="0" quotePrefix="1" applyNumberFormat="1" applyFont="1" applyBorder="1" applyAlignment="1">
      <alignment horizontal="center" vertical="center"/>
    </xf>
    <xf numFmtId="1" fontId="13" fillId="0" borderId="0" xfId="0" applyNumberFormat="1" applyFont="1" applyBorder="1"/>
    <xf numFmtId="3" fontId="13" fillId="0" borderId="0" xfId="0" applyNumberFormat="1" applyFont="1" applyBorder="1"/>
    <xf numFmtId="0" fontId="13" fillId="0" borderId="0" xfId="0" applyFont="1" applyBorder="1" applyAlignment="1">
      <alignment horizontal="right"/>
    </xf>
    <xf numFmtId="3" fontId="13" fillId="0" borderId="0" xfId="0" applyNumberFormat="1" applyFont="1" applyBorder="1" applyAlignment="1">
      <alignment horizontal="right"/>
    </xf>
    <xf numFmtId="14" fontId="11" fillId="0" borderId="3" xfId="0" applyNumberFormat="1" applyFont="1" applyBorder="1" applyAlignment="1">
      <alignment horizontal="center" vertical="center"/>
    </xf>
    <xf numFmtId="0" fontId="13" fillId="0" borderId="3" xfId="0" applyFont="1" applyBorder="1" applyAlignment="1">
      <alignment horizontal="right"/>
    </xf>
    <xf numFmtId="0" fontId="21" fillId="0" borderId="0" xfId="0" applyFont="1" applyBorder="1" applyAlignment="1">
      <alignment horizontal="right"/>
    </xf>
    <xf numFmtId="0" fontId="13" fillId="0" borderId="0" xfId="0" quotePrefix="1" applyFont="1" applyBorder="1" applyAlignment="1">
      <alignment horizontal="right"/>
    </xf>
    <xf numFmtId="0" fontId="22" fillId="0" borderId="0" xfId="0" applyFont="1" applyFill="1"/>
    <xf numFmtId="0" fontId="27" fillId="0" borderId="3" xfId="1" applyFont="1" applyFill="1" applyBorder="1" applyAlignment="1">
      <alignment horizontal="center" vertical="center" wrapText="1"/>
    </xf>
    <xf numFmtId="0" fontId="13" fillId="0" borderId="0" xfId="0" applyFont="1" applyFill="1" applyBorder="1" applyAlignment="1">
      <alignment horizontal="center"/>
    </xf>
    <xf numFmtId="2" fontId="13" fillId="0" borderId="0" xfId="0" applyNumberFormat="1" applyFont="1" applyFill="1" applyBorder="1" applyAlignment="1">
      <alignment horizontal="center"/>
    </xf>
    <xf numFmtId="165" fontId="13" fillId="0" borderId="0" xfId="0" applyNumberFormat="1" applyFont="1" applyFill="1" applyBorder="1" applyAlignment="1">
      <alignment horizontal="center"/>
    </xf>
    <xf numFmtId="1" fontId="21" fillId="0" borderId="0" xfId="1" applyNumberFormat="1" applyFont="1" applyFill="1" applyBorder="1" applyAlignment="1">
      <alignment horizontal="center"/>
    </xf>
    <xf numFmtId="1" fontId="13" fillId="0" borderId="0" xfId="0" applyNumberFormat="1" applyFont="1" applyFill="1" applyBorder="1" applyAlignment="1">
      <alignment horizontal="center"/>
    </xf>
    <xf numFmtId="164" fontId="13"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0" fontId="13" fillId="0" borderId="3" xfId="0" applyFont="1" applyFill="1" applyBorder="1"/>
    <xf numFmtId="0" fontId="13" fillId="0" borderId="3" xfId="0" applyFont="1" applyFill="1" applyBorder="1" applyAlignment="1">
      <alignment horizontal="center"/>
    </xf>
    <xf numFmtId="1" fontId="21" fillId="0" borderId="3" xfId="1" applyNumberFormat="1" applyFont="1" applyFill="1" applyBorder="1" applyAlignment="1">
      <alignment horizontal="center"/>
    </xf>
    <xf numFmtId="2" fontId="13" fillId="0" borderId="3" xfId="0" applyNumberFormat="1" applyFont="1" applyFill="1" applyBorder="1" applyAlignment="1">
      <alignment horizontal="center"/>
    </xf>
    <xf numFmtId="165" fontId="13" fillId="0" borderId="3" xfId="0" applyNumberFormat="1" applyFont="1" applyFill="1" applyBorder="1" applyAlignment="1">
      <alignment horizontal="center"/>
    </xf>
    <xf numFmtId="3" fontId="13" fillId="0" borderId="3" xfId="0" applyNumberFormat="1" applyFont="1" applyFill="1" applyBorder="1" applyAlignment="1">
      <alignment horizontal="center"/>
    </xf>
    <xf numFmtId="1" fontId="13" fillId="0" borderId="3" xfId="0" applyNumberFormat="1" applyFont="1" applyFill="1" applyBorder="1" applyAlignment="1">
      <alignment horizontal="center"/>
    </xf>
    <xf numFmtId="0" fontId="22" fillId="0" borderId="0" xfId="0" applyFont="1" applyFill="1" applyBorder="1"/>
    <xf numFmtId="2" fontId="13" fillId="0" borderId="0" xfId="0" applyNumberFormat="1" applyFont="1" applyFill="1" applyAlignment="1">
      <alignment horizontal="center"/>
    </xf>
    <xf numFmtId="165" fontId="13" fillId="0" borderId="0" xfId="0" applyNumberFormat="1" applyFont="1" applyFill="1" applyAlignment="1">
      <alignment horizontal="center"/>
    </xf>
    <xf numFmtId="0" fontId="13" fillId="0" borderId="0" xfId="0" applyFont="1" applyFill="1" applyAlignment="1">
      <alignment horizontal="center"/>
    </xf>
    <xf numFmtId="1" fontId="13" fillId="0" borderId="0" xfId="0" applyNumberFormat="1" applyFont="1" applyFill="1" applyAlignment="1">
      <alignment horizontal="center"/>
    </xf>
    <xf numFmtId="0" fontId="11" fillId="0" borderId="0" xfId="0" applyFont="1" applyAlignment="1">
      <alignment vertical="center" wrapText="1"/>
    </xf>
    <xf numFmtId="166" fontId="13" fillId="0" borderId="0" xfId="2" applyNumberFormat="1" applyFont="1"/>
    <xf numFmtId="0" fontId="13" fillId="0" borderId="0" xfId="2" applyNumberFormat="1" applyFont="1"/>
    <xf numFmtId="0" fontId="14" fillId="0" borderId="0" xfId="0" applyFont="1" applyBorder="1" applyAlignment="1">
      <alignment vertical="top" wrapText="1"/>
    </xf>
    <xf numFmtId="166" fontId="13" fillId="0" borderId="0" xfId="2" applyNumberFormat="1" applyFont="1" applyBorder="1"/>
    <xf numFmtId="0" fontId="13" fillId="0" borderId="0" xfId="2" applyNumberFormat="1" applyFont="1" applyBorder="1"/>
    <xf numFmtId="0" fontId="14" fillId="0" borderId="0" xfId="0" applyFont="1" applyFill="1" applyBorder="1" applyAlignment="1">
      <alignment horizontal="left" vertical="center" wrapText="1"/>
    </xf>
    <xf numFmtId="0" fontId="14" fillId="0" borderId="0" xfId="0" applyFont="1" applyBorder="1" applyAlignment="1">
      <alignment horizontal="center" vertical="center"/>
    </xf>
    <xf numFmtId="0" fontId="14" fillId="0" borderId="0" xfId="0" applyFont="1"/>
    <xf numFmtId="0" fontId="14" fillId="0" borderId="0" xfId="0" applyFont="1" applyBorder="1" applyAlignment="1">
      <alignment horizontal="center" vertical="center" wrapText="1"/>
    </xf>
    <xf numFmtId="0" fontId="14" fillId="0" borderId="0" xfId="0" applyFont="1" applyFill="1" applyBorder="1"/>
    <xf numFmtId="0" fontId="14" fillId="0" borderId="0" xfId="0" applyFont="1" applyFill="1"/>
    <xf numFmtId="0" fontId="0" fillId="0" borderId="0" xfId="0" applyFill="1" applyAlignment="1">
      <alignment horizontal="left"/>
    </xf>
    <xf numFmtId="0" fontId="14" fillId="0" borderId="3" xfId="0" applyFont="1" applyFill="1" applyBorder="1"/>
    <xf numFmtId="0" fontId="26" fillId="0" borderId="3" xfId="1" applyFont="1" applyFill="1" applyBorder="1" applyAlignment="1">
      <alignment horizontal="center" vertical="center" wrapText="1"/>
    </xf>
    <xf numFmtId="1" fontId="26" fillId="0" borderId="3" xfId="1" applyNumberFormat="1" applyFont="1" applyFill="1" applyBorder="1" applyAlignment="1">
      <alignment horizontal="center" vertical="center" wrapText="1"/>
    </xf>
    <xf numFmtId="0" fontId="11" fillId="0" borderId="2" xfId="0" applyFont="1" applyBorder="1" applyAlignment="1">
      <alignment horizontal="center" vertical="center"/>
    </xf>
    <xf numFmtId="0" fontId="13" fillId="0" borderId="0" xfId="3" applyFont="1" applyFill="1"/>
    <xf numFmtId="0" fontId="13" fillId="0" borderId="0" xfId="3" applyFont="1" applyFill="1" applyAlignment="1">
      <alignment horizontal="center" vertical="center" wrapText="1"/>
    </xf>
    <xf numFmtId="0" fontId="13" fillId="0" borderId="0" xfId="3" applyFont="1" applyFill="1" applyAlignment="1">
      <alignment horizontal="center"/>
    </xf>
    <xf numFmtId="0" fontId="32" fillId="0" borderId="0" xfId="0" applyFont="1" applyFill="1"/>
    <xf numFmtId="0" fontId="13" fillId="0" borderId="0" xfId="3" applyFont="1" applyFill="1" applyAlignment="1">
      <alignment horizontal="left" vertical="center"/>
    </xf>
    <xf numFmtId="14" fontId="13" fillId="0" borderId="0" xfId="0" applyNumberFormat="1" applyFont="1" applyFill="1" applyAlignment="1">
      <alignment horizontal="center"/>
    </xf>
    <xf numFmtId="167" fontId="13" fillId="0" borderId="0" xfId="0" applyNumberFormat="1" applyFont="1" applyFill="1" applyAlignment="1">
      <alignment horizontal="center"/>
    </xf>
    <xf numFmtId="167" fontId="13" fillId="0" borderId="3" xfId="0" applyNumberFormat="1" applyFont="1" applyFill="1" applyBorder="1" applyAlignment="1">
      <alignment horizontal="center"/>
    </xf>
    <xf numFmtId="3" fontId="13" fillId="0" borderId="0" xfId="0" applyNumberFormat="1" applyFont="1" applyFill="1" applyAlignment="1">
      <alignment horizontal="center"/>
    </xf>
    <xf numFmtId="167" fontId="13" fillId="0" borderId="0" xfId="0" quotePrefix="1" applyNumberFormat="1" applyFont="1" applyFill="1" applyAlignment="1">
      <alignment horizontal="center"/>
    </xf>
    <xf numFmtId="1" fontId="13" fillId="0" borderId="0" xfId="0" quotePrefix="1" applyNumberFormat="1" applyFont="1" applyFill="1" applyAlignment="1">
      <alignment horizontal="center"/>
    </xf>
    <xf numFmtId="167" fontId="13" fillId="0" borderId="3" xfId="0" quotePrefix="1" applyNumberFormat="1" applyFont="1" applyFill="1" applyBorder="1" applyAlignment="1">
      <alignment horizontal="center"/>
    </xf>
    <xf numFmtId="3" fontId="13" fillId="0" borderId="0" xfId="0" quotePrefix="1" applyNumberFormat="1" applyFont="1" applyFill="1" applyAlignment="1">
      <alignment horizontal="center"/>
    </xf>
    <xf numFmtId="168" fontId="13" fillId="0" borderId="0" xfId="0" applyNumberFormat="1" applyFont="1" applyFill="1" applyAlignment="1">
      <alignment horizont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0" xfId="0" applyFont="1" applyBorder="1" applyAlignment="1">
      <alignment horizontal="left"/>
    </xf>
    <xf numFmtId="0" fontId="11" fillId="0" borderId="0" xfId="0" applyFont="1" applyBorder="1" applyAlignment="1">
      <alignment horizontal="center" vertical="center" wrapText="1"/>
    </xf>
    <xf numFmtId="0" fontId="11" fillId="0" borderId="1" xfId="0" applyFont="1" applyBorder="1" applyAlignment="1">
      <alignment vertical="center" wrapText="1"/>
    </xf>
    <xf numFmtId="0" fontId="13" fillId="0" borderId="1" xfId="0" applyFont="1" applyBorder="1"/>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0" xfId="0" applyFont="1" applyBorder="1" applyAlignment="1">
      <alignment vertical="center" wrapText="1"/>
    </xf>
    <xf numFmtId="3" fontId="13" fillId="0" borderId="3" xfId="0" applyNumberFormat="1" applyFont="1" applyBorder="1" applyAlignment="1">
      <alignment horizontal="center"/>
    </xf>
    <xf numFmtId="0" fontId="13" fillId="0" borderId="3" xfId="0" applyFont="1" applyBorder="1" applyAlignment="1">
      <alignment horizontal="left"/>
    </xf>
    <xf numFmtId="1" fontId="13" fillId="0" borderId="0" xfId="0" applyNumberFormat="1" applyFont="1" applyAlignment="1">
      <alignment horizontal="center"/>
    </xf>
    <xf numFmtId="3" fontId="13" fillId="0" borderId="0" xfId="0" applyNumberFormat="1" applyFont="1" applyAlignment="1">
      <alignment horizontal="center"/>
    </xf>
    <xf numFmtId="0" fontId="13" fillId="0" borderId="0" xfId="0" applyFont="1" applyBorder="1" applyAlignment="1">
      <alignment horizontal="left"/>
    </xf>
    <xf numFmtId="3" fontId="13" fillId="0" borderId="0" xfId="0" applyNumberFormat="1" applyFont="1" applyBorder="1" applyAlignment="1">
      <alignment horizontal="center"/>
    </xf>
    <xf numFmtId="164" fontId="13" fillId="0" borderId="0" xfId="0" applyNumberFormat="1" applyFont="1" applyBorder="1" applyAlignment="1">
      <alignment horizontal="center"/>
    </xf>
    <xf numFmtId="164" fontId="13" fillId="0" borderId="0" xfId="0" applyNumberFormat="1" applyFont="1" applyAlignment="1">
      <alignment horizontal="center"/>
    </xf>
    <xf numFmtId="3" fontId="31" fillId="0" borderId="0" xfId="0" applyNumberFormat="1" applyFont="1" applyAlignment="1">
      <alignment horizontal="center"/>
    </xf>
    <xf numFmtId="3" fontId="31" fillId="0" borderId="0" xfId="0" applyNumberFormat="1" applyFont="1" applyBorder="1" applyAlignment="1">
      <alignment horizontal="center"/>
    </xf>
    <xf numFmtId="0" fontId="13" fillId="0" borderId="0" xfId="0" applyFont="1" applyAlignment="1">
      <alignment vertical="center"/>
    </xf>
    <xf numFmtId="0" fontId="37" fillId="0" borderId="2" xfId="0" applyFont="1" applyBorder="1" applyAlignment="1">
      <alignment horizontal="center" vertical="center"/>
    </xf>
    <xf numFmtId="2" fontId="13" fillId="0" borderId="3" xfId="0" applyNumberFormat="1" applyFont="1" applyFill="1" applyBorder="1" applyAlignment="1">
      <alignment horizontal="right"/>
    </xf>
    <xf numFmtId="1" fontId="13" fillId="0" borderId="3" xfId="0" applyNumberFormat="1" applyFont="1" applyFill="1" applyBorder="1" applyAlignment="1">
      <alignment horizontal="right"/>
    </xf>
    <xf numFmtId="0" fontId="13" fillId="0" borderId="3" xfId="0" applyFont="1" applyFill="1" applyBorder="1" applyAlignment="1">
      <alignment horizontal="right"/>
    </xf>
    <xf numFmtId="3" fontId="13" fillId="0" borderId="3" xfId="0" applyNumberFormat="1" applyFont="1" applyFill="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168" fontId="13" fillId="0" borderId="0" xfId="0" applyNumberFormat="1" applyFont="1" applyFill="1" applyBorder="1" applyAlignment="1">
      <alignment horizontal="right"/>
    </xf>
    <xf numFmtId="2" fontId="13" fillId="0" borderId="0" xfId="0" applyNumberFormat="1" applyFont="1" applyFill="1" applyBorder="1"/>
    <xf numFmtId="3" fontId="13" fillId="0" borderId="0" xfId="0" applyNumberFormat="1" applyFont="1" applyFill="1" applyBorder="1"/>
    <xf numFmtId="2" fontId="13" fillId="0" borderId="0" xfId="0" applyNumberFormat="1" applyFont="1" applyFill="1" applyBorder="1" applyAlignment="1">
      <alignment horizontal="right"/>
    </xf>
    <xf numFmtId="2" fontId="13" fillId="0" borderId="0" xfId="0" applyNumberFormat="1" applyFont="1" applyBorder="1"/>
    <xf numFmtId="164" fontId="13" fillId="0" borderId="0" xfId="0" applyNumberFormat="1" applyFont="1" applyFill="1" applyBorder="1"/>
    <xf numFmtId="1" fontId="13" fillId="0" borderId="0" xfId="0" applyNumberFormat="1" applyFont="1" applyFill="1" applyBorder="1" applyAlignment="1">
      <alignment horizontal="right"/>
    </xf>
    <xf numFmtId="168" fontId="13" fillId="0" borderId="0" xfId="0" applyNumberFormat="1" applyFont="1" applyFill="1" applyBorder="1"/>
    <xf numFmtId="1" fontId="13" fillId="0" borderId="0" xfId="0" applyNumberFormat="1" applyFont="1" applyFill="1" applyBorder="1"/>
    <xf numFmtId="0" fontId="13" fillId="0" borderId="0" xfId="0" applyFont="1" applyFill="1"/>
    <xf numFmtId="1" fontId="13" fillId="0" borderId="0" xfId="0" quotePrefix="1" applyNumberFormat="1" applyFont="1" applyBorder="1" applyAlignment="1">
      <alignment horizontal="right"/>
    </xf>
    <xf numFmtId="1" fontId="13" fillId="0" borderId="0" xfId="0" applyNumberFormat="1" applyFont="1" applyBorder="1" applyAlignment="1">
      <alignment horizontal="right"/>
    </xf>
    <xf numFmtId="0" fontId="11" fillId="0" borderId="3" xfId="0" applyFont="1" applyBorder="1" applyAlignment="1">
      <alignment horizontal="center" vertical="center"/>
    </xf>
    <xf numFmtId="0" fontId="37" fillId="0" borderId="3" xfId="0" applyFont="1" applyBorder="1" applyAlignment="1">
      <alignment horizontal="center" vertical="center"/>
    </xf>
    <xf numFmtId="0" fontId="11" fillId="0" borderId="3" xfId="0" applyFont="1" applyBorder="1" applyAlignment="1">
      <alignment vertical="center"/>
    </xf>
    <xf numFmtId="0" fontId="12" fillId="0" borderId="0" xfId="0" applyFont="1" applyBorder="1" applyAlignment="1">
      <alignment vertical="center"/>
    </xf>
    <xf numFmtId="0" fontId="31" fillId="0" borderId="1" xfId="0" applyFont="1" applyBorder="1" applyAlignment="1">
      <alignment vertical="center"/>
    </xf>
    <xf numFmtId="0" fontId="22" fillId="0" borderId="0" xfId="0" applyFont="1" applyAlignment="1">
      <alignment vertical="top" wrapText="1"/>
    </xf>
    <xf numFmtId="0" fontId="22" fillId="0" borderId="0" xfId="0" applyFont="1"/>
    <xf numFmtId="0" fontId="40" fillId="0" borderId="2" xfId="0" applyFont="1" applyBorder="1" applyAlignment="1">
      <alignment horizontal="center" vertical="center" wrapText="1"/>
    </xf>
    <xf numFmtId="0" fontId="41" fillId="0" borderId="0" xfId="0" applyFont="1" applyAlignment="1">
      <alignment horizontal="center" vertical="center" wrapText="1"/>
    </xf>
    <xf numFmtId="171" fontId="22" fillId="0" borderId="0" xfId="0" applyNumberFormat="1" applyFont="1" applyFill="1" applyAlignment="1">
      <alignment horizontal="center"/>
    </xf>
    <xf numFmtId="0" fontId="22" fillId="0" borderId="0" xfId="0" applyFont="1" applyFill="1" applyAlignment="1">
      <alignment horizontal="center"/>
    </xf>
    <xf numFmtId="2" fontId="22" fillId="0" borderId="0" xfId="0" applyNumberFormat="1" applyFont="1" applyFill="1" applyAlignment="1">
      <alignment horizontal="center"/>
    </xf>
    <xf numFmtId="3" fontId="22" fillId="0" borderId="0" xfId="0" applyNumberFormat="1" applyFont="1" applyFill="1" applyAlignment="1">
      <alignment horizontal="center"/>
    </xf>
    <xf numFmtId="0" fontId="22" fillId="0" borderId="0" xfId="0" quotePrefix="1" applyFont="1" applyFill="1" applyAlignment="1">
      <alignment horizontal="center"/>
    </xf>
    <xf numFmtId="171" fontId="22" fillId="0" borderId="0" xfId="0" quotePrefix="1" applyNumberFormat="1" applyFont="1" applyFill="1" applyAlignment="1">
      <alignment horizontal="center"/>
    </xf>
    <xf numFmtId="20" fontId="22" fillId="0" borderId="0" xfId="0" applyNumberFormat="1" applyFont="1" applyFill="1" applyAlignment="1">
      <alignment horizontal="center"/>
    </xf>
    <xf numFmtId="171" fontId="13" fillId="0" borderId="0" xfId="0" applyNumberFormat="1" applyFont="1" applyFill="1" applyAlignment="1">
      <alignment horizontal="center"/>
    </xf>
    <xf numFmtId="171" fontId="13" fillId="0" borderId="3" xfId="0" applyNumberFormat="1" applyFont="1" applyFill="1" applyBorder="1" applyAlignment="1">
      <alignment horizontal="center"/>
    </xf>
    <xf numFmtId="20" fontId="22" fillId="0" borderId="0" xfId="0" quotePrefix="1" applyNumberFormat="1" applyFont="1" applyFill="1" applyAlignment="1">
      <alignment horizontal="center"/>
    </xf>
    <xf numFmtId="168" fontId="13" fillId="0" borderId="0" xfId="0" quotePrefix="1" applyNumberFormat="1" applyFont="1" applyFill="1" applyAlignment="1">
      <alignment horizontal="center"/>
    </xf>
    <xf numFmtId="0" fontId="22" fillId="0" borderId="0" xfId="0" applyFont="1" applyBorder="1"/>
    <xf numFmtId="0" fontId="14" fillId="0" borderId="0" xfId="0" applyFont="1" applyFill="1" applyBorder="1" applyAlignment="1"/>
    <xf numFmtId="171" fontId="22" fillId="0" borderId="0" xfId="0" applyNumberFormat="1" applyFont="1" applyFill="1" applyBorder="1" applyAlignment="1">
      <alignment horizontal="center"/>
    </xf>
    <xf numFmtId="0" fontId="22" fillId="0" borderId="0" xfId="0" quotePrefix="1" applyFont="1" applyFill="1" applyBorder="1" applyAlignment="1">
      <alignment horizontal="center"/>
    </xf>
    <xf numFmtId="171" fontId="22" fillId="0" borderId="3" xfId="0" applyNumberFormat="1" applyFont="1" applyFill="1" applyBorder="1" applyAlignment="1">
      <alignment horizontal="center"/>
    </xf>
    <xf numFmtId="0" fontId="22" fillId="0" borderId="3" xfId="0" quotePrefix="1" applyFont="1" applyFill="1" applyBorder="1" applyAlignment="1">
      <alignment horizontal="center"/>
    </xf>
    <xf numFmtId="0" fontId="11"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2" xfId="0" applyFont="1" applyBorder="1" applyAlignment="1">
      <alignment horizontal="center" vertical="center" wrapText="1"/>
    </xf>
    <xf numFmtId="1" fontId="11" fillId="0" borderId="1" xfId="0" applyNumberFormat="1" applyFont="1" applyBorder="1" applyAlignment="1">
      <alignment horizontal="center" vertical="center"/>
    </xf>
    <xf numFmtId="0" fontId="11" fillId="0" borderId="2" xfId="3" applyFont="1" applyFill="1" applyBorder="1" applyAlignment="1">
      <alignment horizontal="center" vertical="center" wrapText="1"/>
    </xf>
    <xf numFmtId="0" fontId="6" fillId="0" borderId="0" xfId="0" applyFont="1" applyFill="1"/>
    <xf numFmtId="0" fontId="6" fillId="0" borderId="0" xfId="0" applyFont="1" applyFill="1" applyBorder="1"/>
    <xf numFmtId="171" fontId="6" fillId="0" borderId="0" xfId="0" applyNumberFormat="1" applyFont="1" applyAlignment="1">
      <alignment horizontal="left"/>
    </xf>
    <xf numFmtId="171" fontId="6" fillId="0" borderId="0" xfId="0" applyNumberFormat="1" applyFont="1" applyFill="1" applyAlignment="1">
      <alignment horizontal="left"/>
    </xf>
    <xf numFmtId="171" fontId="6" fillId="0" borderId="3" xfId="0" applyNumberFormat="1" applyFont="1" applyFill="1" applyBorder="1" applyAlignment="1">
      <alignment horizontal="left"/>
    </xf>
    <xf numFmtId="20" fontId="6" fillId="0" borderId="0" xfId="0" applyNumberFormat="1" applyFont="1" applyFill="1" applyAlignment="1">
      <alignment horizontal="right"/>
    </xf>
    <xf numFmtId="20" fontId="6" fillId="0" borderId="0" xfId="0" applyNumberFormat="1" applyFont="1" applyFill="1" applyBorder="1" applyAlignment="1">
      <alignment horizontal="right"/>
    </xf>
    <xf numFmtId="20" fontId="6" fillId="0" borderId="3" xfId="0" applyNumberFormat="1" applyFont="1" applyFill="1" applyBorder="1" applyAlignment="1">
      <alignment horizontal="right"/>
    </xf>
    <xf numFmtId="0" fontId="6" fillId="0" borderId="0" xfId="0" quotePrefix="1" applyFont="1" applyAlignment="1">
      <alignment horizontal="right"/>
    </xf>
    <xf numFmtId="20" fontId="6" fillId="0" borderId="0" xfId="0" applyNumberFormat="1" applyFont="1" applyAlignment="1">
      <alignment horizontal="right"/>
    </xf>
    <xf numFmtId="20" fontId="6" fillId="0" borderId="0" xfId="0" quotePrefix="1" applyNumberFormat="1" applyFont="1" applyAlignment="1">
      <alignment horizontal="right"/>
    </xf>
    <xf numFmtId="169" fontId="6" fillId="0" borderId="0" xfId="0" applyNumberFormat="1" applyFont="1"/>
    <xf numFmtId="169" fontId="6" fillId="0" borderId="0" xfId="0" applyNumberFormat="1" applyFont="1" applyFill="1"/>
    <xf numFmtId="169" fontId="6" fillId="0" borderId="0" xfId="0" applyNumberFormat="1" applyFont="1" applyFill="1" applyBorder="1"/>
    <xf numFmtId="169" fontId="6" fillId="0" borderId="3" xfId="0" applyNumberFormat="1" applyFont="1" applyFill="1" applyBorder="1"/>
    <xf numFmtId="3" fontId="6" fillId="0" borderId="3" xfId="0" applyNumberFormat="1" applyFont="1" applyFill="1" applyBorder="1"/>
    <xf numFmtId="164" fontId="6" fillId="0" borderId="0" xfId="0" applyNumberFormat="1" applyFont="1"/>
    <xf numFmtId="164" fontId="6" fillId="0" borderId="0" xfId="0" applyNumberFormat="1" applyFont="1" applyBorder="1"/>
    <xf numFmtId="164" fontId="6" fillId="0" borderId="3" xfId="0" applyNumberFormat="1" applyFont="1" applyBorder="1"/>
    <xf numFmtId="164" fontId="6" fillId="0" borderId="0" xfId="0" applyNumberFormat="1" applyFont="1" applyFill="1"/>
    <xf numFmtId="2" fontId="13" fillId="0" borderId="0" xfId="0" applyNumberFormat="1" applyFont="1" applyBorder="1" applyAlignment="1">
      <alignment horizontal="left" indent="5"/>
    </xf>
    <xf numFmtId="0" fontId="13" fillId="0" borderId="0" xfId="0" applyFont="1" applyBorder="1" applyAlignment="1">
      <alignment horizontal="left" indent="5"/>
    </xf>
    <xf numFmtId="0" fontId="13" fillId="0" borderId="3" xfId="0" applyFont="1" applyBorder="1" applyAlignment="1">
      <alignment horizontal="left" indent="5"/>
    </xf>
    <xf numFmtId="0" fontId="13" fillId="0" borderId="0" xfId="0" applyFont="1" applyBorder="1" applyAlignment="1">
      <alignment horizontal="left" indent="4"/>
    </xf>
    <xf numFmtId="0" fontId="13" fillId="0" borderId="0" xfId="0" quotePrefix="1" applyFont="1" applyBorder="1" applyAlignment="1">
      <alignment horizontal="left" indent="4"/>
    </xf>
    <xf numFmtId="0" fontId="21" fillId="0" borderId="0" xfId="0" applyFont="1" applyBorder="1" applyAlignment="1">
      <alignment horizontal="left" indent="4"/>
    </xf>
    <xf numFmtId="0" fontId="13" fillId="0" borderId="0" xfId="0" applyFont="1" applyBorder="1" applyAlignment="1">
      <alignment horizontal="right" indent="4"/>
    </xf>
    <xf numFmtId="0" fontId="13" fillId="0" borderId="0" xfId="0" applyFont="1" applyBorder="1" applyAlignment="1">
      <alignment horizontal="left" indent="3"/>
    </xf>
    <xf numFmtId="3" fontId="13" fillId="0" borderId="0" xfId="0" applyNumberFormat="1" applyFont="1" applyBorder="1" applyAlignment="1">
      <alignment horizontal="left" indent="2"/>
    </xf>
    <xf numFmtId="3" fontId="13" fillId="0" borderId="0" xfId="0" applyNumberFormat="1" applyFont="1" applyBorder="1" applyAlignment="1">
      <alignment horizontal="left" indent="1"/>
    </xf>
    <xf numFmtId="0" fontId="13" fillId="0" borderId="3" xfId="0" applyFont="1" applyBorder="1" applyAlignment="1">
      <alignment horizontal="left" indent="4"/>
    </xf>
    <xf numFmtId="0" fontId="13" fillId="0" borderId="0" xfId="0" applyFont="1" applyBorder="1" applyAlignment="1">
      <alignment horizontal="left" indent="2"/>
    </xf>
    <xf numFmtId="171" fontId="11" fillId="0" borderId="3" xfId="0" applyNumberFormat="1" applyFont="1" applyBorder="1" applyAlignment="1">
      <alignment horizontal="center" vertical="center" wrapText="1"/>
    </xf>
    <xf numFmtId="171" fontId="11" fillId="0" borderId="3" xfId="0" applyNumberFormat="1" applyFont="1" applyBorder="1" applyAlignment="1">
      <alignment horizontal="center" vertical="center"/>
    </xf>
    <xf numFmtId="3" fontId="13" fillId="0" borderId="3" xfId="0" applyNumberFormat="1" applyFont="1" applyBorder="1" applyAlignment="1">
      <alignment horizontal="left" indent="4"/>
    </xf>
    <xf numFmtId="3" fontId="13" fillId="0" borderId="0" xfId="0" applyNumberFormat="1" applyFont="1" applyAlignment="1">
      <alignment horizontal="left" indent="4"/>
    </xf>
    <xf numFmtId="3" fontId="13" fillId="0" borderId="0" xfId="0" applyNumberFormat="1" applyFont="1" applyBorder="1" applyAlignment="1">
      <alignment horizontal="left" indent="4"/>
    </xf>
    <xf numFmtId="3" fontId="13" fillId="0" borderId="0" xfId="0" applyNumberFormat="1" applyFont="1" applyAlignment="1">
      <alignment horizontal="left" indent="5"/>
    </xf>
    <xf numFmtId="1" fontId="13" fillId="0" borderId="0" xfId="0" applyNumberFormat="1" applyFont="1" applyAlignment="1">
      <alignment horizontal="left" indent="3"/>
    </xf>
    <xf numFmtId="3" fontId="13" fillId="0" borderId="0" xfId="0" applyNumberFormat="1" applyFont="1" applyAlignment="1">
      <alignment horizontal="left" indent="3"/>
    </xf>
    <xf numFmtId="164" fontId="13" fillId="0" borderId="0" xfId="0" applyNumberFormat="1" applyFont="1" applyBorder="1" applyAlignment="1">
      <alignment horizontal="left" indent="3"/>
    </xf>
    <xf numFmtId="164" fontId="13" fillId="0" borderId="0" xfId="0" applyNumberFormat="1" applyFont="1" applyAlignment="1">
      <alignment horizontal="left" indent="3"/>
    </xf>
    <xf numFmtId="1" fontId="13" fillId="0" borderId="0" xfId="0" applyNumberFormat="1" applyFont="1" applyBorder="1" applyAlignment="1">
      <alignment horizontal="left" indent="3"/>
    </xf>
    <xf numFmtId="1" fontId="13" fillId="0" borderId="3" xfId="0" applyNumberFormat="1" applyFont="1" applyBorder="1" applyAlignment="1">
      <alignment horizontal="left" indent="3"/>
    </xf>
    <xf numFmtId="1" fontId="13" fillId="0" borderId="0" xfId="0" applyNumberFormat="1" applyFont="1" applyBorder="1" applyAlignment="1">
      <alignment horizontal="left" indent="2"/>
    </xf>
    <xf numFmtId="3" fontId="13" fillId="0" borderId="0" xfId="0" applyNumberFormat="1" applyFont="1" applyAlignment="1">
      <alignment horizontal="left" indent="2"/>
    </xf>
    <xf numFmtId="164" fontId="13" fillId="0" borderId="0" xfId="0" applyNumberFormat="1" applyFont="1" applyBorder="1" applyAlignment="1">
      <alignment horizontal="left" indent="4"/>
    </xf>
    <xf numFmtId="164" fontId="13" fillId="0" borderId="0" xfId="0" applyNumberFormat="1" applyFont="1" applyAlignment="1">
      <alignment horizontal="left" indent="4"/>
    </xf>
    <xf numFmtId="2" fontId="13" fillId="0" borderId="0" xfId="0" applyNumberFormat="1" applyFont="1" applyAlignment="1">
      <alignment horizontal="left" indent="4"/>
    </xf>
    <xf numFmtId="2" fontId="13" fillId="0" borderId="0" xfId="0" applyNumberFormat="1" applyFont="1" applyBorder="1" applyAlignment="1">
      <alignment horizontal="left" indent="4"/>
    </xf>
    <xf numFmtId="1" fontId="13" fillId="0" borderId="0" xfId="0" applyNumberFormat="1" applyFont="1" applyAlignment="1">
      <alignment horizontal="left" indent="4"/>
    </xf>
    <xf numFmtId="1" fontId="13" fillId="0" borderId="0" xfId="0" quotePrefix="1" applyNumberFormat="1" applyFont="1" applyAlignment="1">
      <alignment horizontal="left" indent="3"/>
    </xf>
    <xf numFmtId="3" fontId="13" fillId="0" borderId="0" xfId="0" applyNumberFormat="1" applyFont="1" applyBorder="1" applyAlignment="1">
      <alignment horizontal="left" indent="3"/>
    </xf>
    <xf numFmtId="2" fontId="13" fillId="0" borderId="0" xfId="0" applyNumberFormat="1" applyFont="1" applyAlignment="1">
      <alignment horizontal="left" indent="3"/>
    </xf>
    <xf numFmtId="2" fontId="13" fillId="0" borderId="0" xfId="0" applyNumberFormat="1" applyFont="1" applyBorder="1" applyAlignment="1">
      <alignment horizontal="left" indent="3"/>
    </xf>
    <xf numFmtId="3" fontId="13" fillId="0" borderId="0" xfId="0" applyNumberFormat="1" applyFont="1" applyAlignment="1">
      <alignment horizontal="left" indent="1"/>
    </xf>
    <xf numFmtId="3" fontId="13" fillId="0" borderId="0" xfId="0" applyNumberFormat="1" applyFont="1" applyAlignment="1">
      <alignment horizontal="left"/>
    </xf>
    <xf numFmtId="1" fontId="13" fillId="0" borderId="0" xfId="0" applyNumberFormat="1" applyFont="1" applyAlignment="1">
      <alignment horizontal="left" indent="2"/>
    </xf>
    <xf numFmtId="1" fontId="13" fillId="0" borderId="3" xfId="0" applyNumberFormat="1" applyFont="1" applyBorder="1" applyAlignment="1">
      <alignment horizontal="left" indent="2"/>
    </xf>
    <xf numFmtId="0" fontId="13" fillId="0" borderId="3" xfId="0" applyFont="1" applyBorder="1" applyAlignment="1">
      <alignment horizontal="center"/>
    </xf>
    <xf numFmtId="3" fontId="22" fillId="0" borderId="0" xfId="0" applyNumberFormat="1" applyFont="1" applyFill="1" applyAlignment="1">
      <alignment horizontal="left" indent="4"/>
    </xf>
    <xf numFmtId="3" fontId="22" fillId="0" borderId="0" xfId="0" applyNumberFormat="1" applyFont="1" applyFill="1" applyBorder="1" applyAlignment="1">
      <alignment horizontal="left" indent="4"/>
    </xf>
    <xf numFmtId="3" fontId="22" fillId="0" borderId="3" xfId="0" applyNumberFormat="1" applyFont="1" applyFill="1" applyBorder="1" applyAlignment="1">
      <alignment horizontal="left" indent="4"/>
    </xf>
    <xf numFmtId="3" fontId="22" fillId="0" borderId="0" xfId="0" applyNumberFormat="1" applyFont="1" applyFill="1" applyAlignment="1">
      <alignment horizontal="left" indent="3"/>
    </xf>
    <xf numFmtId="3" fontId="22" fillId="0" borderId="0" xfId="0" quotePrefix="1" applyNumberFormat="1" applyFont="1" applyFill="1" applyAlignment="1">
      <alignment horizontal="left" indent="4"/>
    </xf>
    <xf numFmtId="3" fontId="22" fillId="0" borderId="0" xfId="0" quotePrefix="1" applyNumberFormat="1" applyFont="1" applyFill="1" applyBorder="1" applyAlignment="1">
      <alignment horizontal="left" indent="4"/>
    </xf>
    <xf numFmtId="168" fontId="22" fillId="0" borderId="0" xfId="0" applyNumberFormat="1" applyFont="1" applyFill="1" applyAlignment="1">
      <alignment horizontal="left" indent="5"/>
    </xf>
    <xf numFmtId="164" fontId="22" fillId="0" borderId="0" xfId="0" applyNumberFormat="1" applyFont="1" applyFill="1" applyAlignment="1">
      <alignment horizontal="left" indent="4"/>
    </xf>
    <xf numFmtId="2" fontId="22" fillId="0" borderId="0" xfId="0" quotePrefix="1" applyNumberFormat="1" applyFont="1" applyFill="1" applyAlignment="1">
      <alignment horizontal="left" indent="4"/>
    </xf>
    <xf numFmtId="164" fontId="22" fillId="0" borderId="0" xfId="0" quotePrefix="1" applyNumberFormat="1" applyFont="1" applyFill="1" applyAlignment="1">
      <alignment horizontal="left" indent="4"/>
    </xf>
    <xf numFmtId="164" fontId="22" fillId="0" borderId="0" xfId="0" applyNumberFormat="1" applyFont="1" applyFill="1" applyBorder="1" applyAlignment="1">
      <alignment horizontal="left" indent="4"/>
    </xf>
    <xf numFmtId="164" fontId="22" fillId="0" borderId="3" xfId="0" applyNumberFormat="1" applyFont="1" applyFill="1" applyBorder="1" applyAlignment="1">
      <alignment horizontal="left" indent="4"/>
    </xf>
    <xf numFmtId="164" fontId="22" fillId="0" borderId="0" xfId="0" applyNumberFormat="1" applyFont="1" applyFill="1" applyAlignment="1">
      <alignment horizontal="left" indent="3"/>
    </xf>
    <xf numFmtId="2" fontId="22" fillId="0" borderId="0" xfId="0" quotePrefix="1" applyNumberFormat="1" applyFont="1" applyFill="1" applyAlignment="1">
      <alignment horizontal="left" indent="3"/>
    </xf>
    <xf numFmtId="164" fontId="22" fillId="0" borderId="0" xfId="0" quotePrefix="1" applyNumberFormat="1" applyFont="1" applyFill="1" applyAlignment="1">
      <alignment horizontal="left" indent="3"/>
    </xf>
    <xf numFmtId="2" fontId="22" fillId="0" borderId="0" xfId="0" quotePrefix="1" applyNumberFormat="1" applyFont="1" applyFill="1" applyBorder="1" applyAlignment="1">
      <alignment horizontal="left" indent="3"/>
    </xf>
    <xf numFmtId="2" fontId="13" fillId="0" borderId="0" xfId="0" applyNumberFormat="1" applyFont="1" applyFill="1" applyBorder="1" applyAlignment="1">
      <alignment horizontal="left" indent="6"/>
    </xf>
    <xf numFmtId="168" fontId="13" fillId="0" borderId="0" xfId="0" applyNumberFormat="1" applyFont="1" applyFill="1" applyBorder="1" applyAlignment="1">
      <alignment horizontal="left" indent="6"/>
    </xf>
    <xf numFmtId="164" fontId="13" fillId="0" borderId="0" xfId="0" applyNumberFormat="1" applyFont="1" applyFill="1" applyBorder="1" applyAlignment="1">
      <alignment horizontal="left" indent="6"/>
    </xf>
    <xf numFmtId="0" fontId="13" fillId="0" borderId="0" xfId="0" applyFont="1" applyFill="1" applyBorder="1" applyAlignment="1">
      <alignment horizontal="left" indent="6"/>
    </xf>
    <xf numFmtId="2" fontId="13" fillId="0" borderId="0" xfId="0" quotePrefix="1" applyNumberFormat="1" applyFont="1" applyFill="1" applyBorder="1" applyAlignment="1">
      <alignment horizontal="left" indent="6"/>
    </xf>
    <xf numFmtId="164" fontId="13" fillId="0" borderId="0" xfId="0" applyNumberFormat="1" applyFont="1" applyAlignment="1">
      <alignment horizontal="left" indent="6"/>
    </xf>
    <xf numFmtId="164" fontId="13" fillId="0" borderId="0" xfId="0" applyNumberFormat="1" applyFont="1" applyBorder="1" applyAlignment="1">
      <alignment horizontal="left" indent="6"/>
    </xf>
    <xf numFmtId="4" fontId="13" fillId="0" borderId="0" xfId="0" applyNumberFormat="1" applyFont="1" applyFill="1" applyBorder="1" applyAlignment="1">
      <alignment horizontal="left" indent="6"/>
    </xf>
    <xf numFmtId="3" fontId="13" fillId="0" borderId="0" xfId="0" applyNumberFormat="1" applyFont="1" applyBorder="1" applyAlignment="1">
      <alignment horizontal="left" indent="6"/>
    </xf>
    <xf numFmtId="4" fontId="13" fillId="0" borderId="0" xfId="0" applyNumberFormat="1" applyFont="1" applyBorder="1" applyAlignment="1">
      <alignment horizontal="left" indent="6"/>
    </xf>
    <xf numFmtId="2" fontId="13" fillId="0" borderId="0" xfId="0" applyNumberFormat="1" applyFont="1" applyBorder="1" applyAlignment="1">
      <alignment horizontal="left" indent="6"/>
    </xf>
    <xf numFmtId="169" fontId="13" fillId="0" borderId="0" xfId="0" applyNumberFormat="1" applyFont="1" applyBorder="1" applyAlignment="1">
      <alignment horizontal="left" indent="6"/>
    </xf>
    <xf numFmtId="3" fontId="13" fillId="0" borderId="0" xfId="0" applyNumberFormat="1" applyFont="1" applyFill="1" applyBorder="1" applyAlignment="1">
      <alignment horizontal="left" indent="6"/>
    </xf>
    <xf numFmtId="164" fontId="13" fillId="0" borderId="0" xfId="0" quotePrefix="1" applyNumberFormat="1" applyFont="1" applyFill="1" applyBorder="1" applyAlignment="1">
      <alignment horizontal="left" indent="6"/>
    </xf>
    <xf numFmtId="169" fontId="13" fillId="0" borderId="0" xfId="0" quotePrefix="1" applyNumberFormat="1" applyFont="1" applyBorder="1" applyAlignment="1">
      <alignment horizontal="left" indent="6"/>
    </xf>
    <xf numFmtId="0" fontId="13" fillId="0" borderId="0" xfId="0" applyFont="1" applyBorder="1" applyAlignment="1">
      <alignment horizontal="left" indent="6"/>
    </xf>
    <xf numFmtId="169" fontId="13" fillId="0" borderId="0" xfId="0" applyNumberFormat="1" applyFont="1" applyFill="1" applyBorder="1" applyAlignment="1">
      <alignment horizontal="left" indent="6"/>
    </xf>
    <xf numFmtId="168" fontId="13" fillId="0" borderId="3" xfId="0" applyNumberFormat="1" applyFont="1" applyFill="1" applyBorder="1" applyAlignment="1">
      <alignment horizontal="left" indent="6"/>
    </xf>
    <xf numFmtId="2" fontId="13" fillId="0" borderId="3" xfId="0" applyNumberFormat="1" applyFont="1" applyFill="1" applyBorder="1" applyAlignment="1">
      <alignment horizontal="left" indent="6"/>
    </xf>
    <xf numFmtId="164" fontId="13" fillId="0" borderId="3" xfId="0" applyNumberFormat="1" applyFont="1" applyFill="1" applyBorder="1" applyAlignment="1">
      <alignment horizontal="left" indent="6"/>
    </xf>
    <xf numFmtId="168" fontId="13" fillId="0" borderId="0" xfId="0" applyNumberFormat="1" applyFont="1" applyFill="1" applyBorder="1" applyAlignment="1">
      <alignment horizontal="left" indent="5"/>
    </xf>
    <xf numFmtId="1" fontId="13" fillId="0" borderId="0" xfId="0" applyNumberFormat="1" applyFont="1" applyFill="1" applyBorder="1" applyAlignment="1">
      <alignment horizontal="left" indent="5"/>
    </xf>
    <xf numFmtId="3" fontId="13" fillId="0" borderId="0" xfId="0" applyNumberFormat="1" applyFont="1" applyBorder="1" applyAlignment="1">
      <alignment horizontal="left" indent="5"/>
    </xf>
    <xf numFmtId="3" fontId="13" fillId="0" borderId="0" xfId="0" applyNumberFormat="1" applyFont="1" applyFill="1" applyBorder="1" applyAlignment="1">
      <alignment horizontal="left" indent="5"/>
    </xf>
    <xf numFmtId="164" fontId="13" fillId="0" borderId="0" xfId="0" applyNumberFormat="1" applyFont="1" applyFill="1" applyBorder="1" applyAlignment="1">
      <alignment horizontal="left" indent="5"/>
    </xf>
    <xf numFmtId="0" fontId="13" fillId="0" borderId="0" xfId="0" applyFont="1" applyFill="1" applyBorder="1" applyAlignment="1">
      <alignment horizontal="left" indent="5"/>
    </xf>
    <xf numFmtId="1" fontId="13" fillId="0" borderId="0" xfId="0" applyNumberFormat="1" applyFont="1" applyBorder="1" applyAlignment="1">
      <alignment horizontal="left" indent="5"/>
    </xf>
    <xf numFmtId="168" fontId="13" fillId="0" borderId="0" xfId="0" quotePrefix="1" applyNumberFormat="1" applyFont="1" applyFill="1" applyBorder="1" applyAlignment="1">
      <alignment horizontal="left" indent="5"/>
    </xf>
    <xf numFmtId="164" fontId="13" fillId="0" borderId="0" xfId="0" applyNumberFormat="1" applyFont="1" applyBorder="1" applyAlignment="1">
      <alignment horizontal="left" indent="5"/>
    </xf>
    <xf numFmtId="4" fontId="13" fillId="0" borderId="0" xfId="0" applyNumberFormat="1" applyFont="1" applyFill="1" applyBorder="1" applyAlignment="1">
      <alignment horizontal="left" indent="5"/>
    </xf>
    <xf numFmtId="2" fontId="13" fillId="0" borderId="0" xfId="0" quotePrefix="1" applyNumberFormat="1" applyFont="1" applyFill="1" applyBorder="1" applyAlignment="1">
      <alignment horizontal="left" indent="5"/>
    </xf>
    <xf numFmtId="164" fontId="13" fillId="0" borderId="0" xfId="0" quotePrefix="1" applyNumberFormat="1" applyFont="1" applyFill="1" applyBorder="1" applyAlignment="1">
      <alignment horizontal="left" indent="5"/>
    </xf>
    <xf numFmtId="164" fontId="13" fillId="0" borderId="0" xfId="0" applyNumberFormat="1" applyFont="1" applyAlignment="1">
      <alignment horizontal="left" indent="5"/>
    </xf>
    <xf numFmtId="1" fontId="13" fillId="0" borderId="0" xfId="0" quotePrefix="1" applyNumberFormat="1" applyFont="1" applyFill="1" applyBorder="1" applyAlignment="1">
      <alignment horizontal="left" indent="5"/>
    </xf>
    <xf numFmtId="2" fontId="13" fillId="0" borderId="0" xfId="0" applyNumberFormat="1" applyFont="1" applyFill="1" applyBorder="1" applyAlignment="1">
      <alignment horizontal="left" indent="5"/>
    </xf>
    <xf numFmtId="168" fontId="13" fillId="0" borderId="0" xfId="0" applyNumberFormat="1" applyFont="1" applyBorder="1" applyAlignment="1">
      <alignment horizontal="left" indent="5"/>
    </xf>
    <xf numFmtId="164" fontId="13" fillId="0" borderId="0" xfId="0" quotePrefix="1" applyNumberFormat="1" applyFont="1" applyBorder="1" applyAlignment="1">
      <alignment horizontal="left" indent="5"/>
    </xf>
    <xf numFmtId="2" fontId="13" fillId="0" borderId="3" xfId="0" applyNumberFormat="1" applyFont="1" applyFill="1" applyBorder="1" applyAlignment="1">
      <alignment horizontal="left" indent="5"/>
    </xf>
    <xf numFmtId="169" fontId="13" fillId="0" borderId="0" xfId="0" applyNumberFormat="1" applyFont="1" applyFill="1" applyBorder="1" applyAlignment="1">
      <alignment horizontal="left" indent="5"/>
    </xf>
    <xf numFmtId="1" fontId="13" fillId="0" borderId="0" xfId="0" applyNumberFormat="1" applyFont="1" applyBorder="1" applyAlignment="1">
      <alignment horizontal="left" indent="4"/>
    </xf>
    <xf numFmtId="3" fontId="13" fillId="0" borderId="0" xfId="0" applyNumberFormat="1" applyFont="1" applyFill="1" applyBorder="1" applyAlignment="1">
      <alignment horizontal="left" indent="4"/>
    </xf>
    <xf numFmtId="1" fontId="13" fillId="0" borderId="0" xfId="0" applyNumberFormat="1" applyFont="1" applyFill="1" applyBorder="1" applyAlignment="1">
      <alignment horizontal="left" indent="4"/>
    </xf>
    <xf numFmtId="0" fontId="13" fillId="0" borderId="0" xfId="0" applyFont="1" applyFill="1" applyBorder="1" applyAlignment="1">
      <alignment horizontal="left" indent="4"/>
    </xf>
    <xf numFmtId="168" fontId="13" fillId="0" borderId="0" xfId="0" applyNumberFormat="1" applyFont="1" applyFill="1" applyBorder="1" applyAlignment="1">
      <alignment horizontal="left" indent="4"/>
    </xf>
    <xf numFmtId="3" fontId="13" fillId="0" borderId="0" xfId="0" applyNumberFormat="1" applyFont="1" applyFill="1" applyBorder="1" applyAlignment="1">
      <alignment horizontal="left" indent="3"/>
    </xf>
    <xf numFmtId="170" fontId="13" fillId="0" borderId="0" xfId="0" applyNumberFormat="1" applyFont="1" applyFill="1" applyBorder="1" applyAlignment="1">
      <alignment horizontal="left" indent="3"/>
    </xf>
    <xf numFmtId="164" fontId="13" fillId="0" borderId="0" xfId="0" applyNumberFormat="1" applyFont="1" applyFill="1" applyBorder="1" applyAlignment="1">
      <alignment horizontal="left" indent="3"/>
    </xf>
    <xf numFmtId="168" fontId="13" fillId="0" borderId="0" xfId="0" applyNumberFormat="1" applyFont="1" applyFill="1" applyBorder="1" applyAlignment="1">
      <alignment horizontal="left" indent="3"/>
    </xf>
    <xf numFmtId="1" fontId="13" fillId="0" borderId="0" xfId="0" applyNumberFormat="1" applyFont="1" applyFill="1" applyBorder="1" applyAlignment="1">
      <alignment horizontal="left" indent="3"/>
    </xf>
    <xf numFmtId="1" fontId="13" fillId="0" borderId="0" xfId="0" quotePrefix="1" applyNumberFormat="1" applyFont="1" applyBorder="1" applyAlignment="1">
      <alignment horizontal="left" indent="4"/>
    </xf>
    <xf numFmtId="3" fontId="13" fillId="0" borderId="0" xfId="0" applyNumberFormat="1" applyFont="1" applyFill="1" applyBorder="1" applyAlignment="1">
      <alignment horizontal="left" indent="2"/>
    </xf>
    <xf numFmtId="3" fontId="13" fillId="0" borderId="0" xfId="0" applyNumberFormat="1" applyFont="1" applyFill="1" applyBorder="1" applyAlignment="1">
      <alignment horizontal="left" indent="1"/>
    </xf>
    <xf numFmtId="3" fontId="13" fillId="0" borderId="0" xfId="0" applyNumberFormat="1" applyFont="1" applyFill="1" applyBorder="1" applyAlignment="1">
      <alignment horizontal="left"/>
    </xf>
    <xf numFmtId="2" fontId="13" fillId="0" borderId="0" xfId="0" applyNumberFormat="1" applyFont="1" applyFill="1" applyBorder="1" applyAlignment="1">
      <alignment horizontal="left" indent="4"/>
    </xf>
    <xf numFmtId="167" fontId="13" fillId="0" borderId="0" xfId="0" quotePrefix="1" applyNumberFormat="1" applyFont="1" applyFill="1" applyAlignment="1">
      <alignment horizontal="right"/>
    </xf>
    <xf numFmtId="164" fontId="6" fillId="0" borderId="0" xfId="0" applyNumberFormat="1" applyFont="1" applyAlignment="1">
      <alignment horizontal="right"/>
    </xf>
    <xf numFmtId="167" fontId="13" fillId="0" borderId="0" xfId="0" quotePrefix="1" applyNumberFormat="1" applyFont="1" applyFill="1" applyBorder="1" applyAlignment="1">
      <alignment horizontal="right"/>
    </xf>
    <xf numFmtId="167" fontId="13" fillId="0" borderId="3" xfId="0" quotePrefix="1" applyNumberFormat="1" applyFont="1" applyFill="1" applyBorder="1" applyAlignment="1">
      <alignment horizontal="right"/>
    </xf>
    <xf numFmtId="0" fontId="1" fillId="0" borderId="0" xfId="0" applyFont="1" applyAlignment="1">
      <alignment horizontal="left" indent="4"/>
    </xf>
    <xf numFmtId="0" fontId="1" fillId="0" borderId="0" xfId="0" applyFont="1" applyAlignment="1">
      <alignment horizontal="left" indent="3"/>
    </xf>
    <xf numFmtId="0" fontId="1" fillId="0" borderId="3" xfId="0" applyFont="1" applyBorder="1" applyAlignment="1">
      <alignment horizontal="left" indent="4"/>
    </xf>
    <xf numFmtId="0" fontId="1" fillId="0" borderId="0" xfId="0" applyFont="1" applyAlignment="1">
      <alignment horizontal="left" indent="2"/>
    </xf>
    <xf numFmtId="0" fontId="1" fillId="0" borderId="4" xfId="0" quotePrefix="1" applyFont="1" applyBorder="1"/>
    <xf numFmtId="2" fontId="14" fillId="0" borderId="0" xfId="0" applyNumberFormat="1" applyFont="1" applyBorder="1" applyAlignment="1">
      <alignment horizontal="left" vertical="center" wrapText="1" indent="4"/>
    </xf>
    <xf numFmtId="0" fontId="14" fillId="0" borderId="0" xfId="0" applyFont="1" applyBorder="1" applyAlignment="1">
      <alignment horizontal="left" vertical="center" indent="4"/>
    </xf>
    <xf numFmtId="0" fontId="14" fillId="0" borderId="0" xfId="0" applyFont="1" applyBorder="1" applyAlignment="1">
      <alignment horizontal="left" vertical="center" wrapText="1" indent="4"/>
    </xf>
    <xf numFmtId="0" fontId="14" fillId="0" borderId="3" xfId="0" applyFont="1" applyBorder="1" applyAlignment="1">
      <alignment horizontal="left" vertical="center" wrapText="1" indent="4"/>
    </xf>
    <xf numFmtId="0" fontId="48" fillId="0" borderId="0" xfId="0" applyFont="1"/>
    <xf numFmtId="0" fontId="14" fillId="0" borderId="0" xfId="0" applyFont="1" applyBorder="1" applyAlignment="1">
      <alignment horizontal="left" vertical="center" indent="3"/>
    </xf>
    <xf numFmtId="0" fontId="14" fillId="0" borderId="3" xfId="0" applyFont="1" applyBorder="1" applyAlignment="1">
      <alignment horizontal="left" vertical="center" indent="3"/>
    </xf>
    <xf numFmtId="0" fontId="13" fillId="0" borderId="0" xfId="0" applyFont="1" applyBorder="1" applyAlignment="1">
      <alignment horizontal="right" indent="5"/>
    </xf>
    <xf numFmtId="0" fontId="14" fillId="0" borderId="0" xfId="0" applyFont="1" applyAlignment="1">
      <alignment horizontal="left" vertical="top" wrapText="1"/>
    </xf>
    <xf numFmtId="1" fontId="11" fillId="0" borderId="2"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2" fillId="0" borderId="0" xfId="3" applyFont="1" applyFill="1" applyAlignment="1">
      <alignment horizontal="left" vertical="top" wrapText="1"/>
    </xf>
    <xf numFmtId="0" fontId="1" fillId="0" borderId="3" xfId="3" applyFont="1" applyFill="1" applyBorder="1" applyAlignment="1">
      <alignment horizontal="left" vertical="top" wrapText="1"/>
    </xf>
    <xf numFmtId="0" fontId="12" fillId="0" borderId="0" xfId="0" applyFont="1" applyAlignment="1">
      <alignment horizontal="left" vertical="top" wrapText="1"/>
    </xf>
    <xf numFmtId="0" fontId="14" fillId="0" borderId="0" xfId="0" applyFont="1" applyBorder="1" applyAlignment="1">
      <alignment horizontal="left" vertical="top" wrapText="1"/>
    </xf>
    <xf numFmtId="0" fontId="14" fillId="0" borderId="3" xfId="0" applyFont="1" applyBorder="1" applyAlignment="1">
      <alignment horizontal="left" vertical="top" wrapText="1"/>
    </xf>
    <xf numFmtId="0" fontId="11" fillId="0" borderId="0"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1" fillId="0" borderId="5" xfId="0" applyFont="1" applyBorder="1" applyAlignment="1">
      <alignment horizontal="center"/>
    </xf>
    <xf numFmtId="0" fontId="12" fillId="0" borderId="0" xfId="0" applyFont="1" applyBorder="1" applyAlignment="1">
      <alignment horizontal="center"/>
    </xf>
    <xf numFmtId="0" fontId="11" fillId="0" borderId="0" xfId="0" applyFont="1" applyAlignment="1">
      <alignment horizontal="center"/>
    </xf>
    <xf numFmtId="0" fontId="15" fillId="0" borderId="0" xfId="0" applyFont="1" applyAlignment="1">
      <alignment horizontal="left" vertical="top" wrapText="1"/>
    </xf>
    <xf numFmtId="0" fontId="1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3" xfId="0" applyFont="1" applyFill="1" applyBorder="1" applyAlignment="1">
      <alignment horizontal="left" vertical="top" wrapText="1"/>
    </xf>
    <xf numFmtId="0" fontId="26" fillId="0" borderId="1" xfId="1" applyFont="1" applyFill="1" applyBorder="1" applyAlignment="1">
      <alignment horizontal="center" vertical="center" wrapText="1"/>
    </xf>
    <xf numFmtId="0" fontId="26" fillId="0" borderId="3" xfId="1" applyFont="1" applyFill="1" applyBorder="1" applyAlignment="1">
      <alignment horizontal="center" vertical="center" wrapText="1"/>
    </xf>
    <xf numFmtId="2" fontId="26" fillId="0" borderId="1" xfId="1" applyNumberFormat="1" applyFont="1" applyFill="1" applyBorder="1" applyAlignment="1">
      <alignment horizontal="center" vertical="center" wrapText="1"/>
    </xf>
    <xf numFmtId="2" fontId="29" fillId="0" borderId="3" xfId="1" applyNumberFormat="1" applyFont="1" applyFill="1" applyBorder="1" applyAlignment="1">
      <alignment horizontal="center" vertical="center" wrapText="1"/>
    </xf>
    <xf numFmtId="2" fontId="26" fillId="0" borderId="3" xfId="1" applyNumberFormat="1" applyFont="1" applyFill="1" applyBorder="1" applyAlignment="1">
      <alignment horizontal="center" vertical="center" wrapText="1"/>
    </xf>
    <xf numFmtId="165" fontId="26" fillId="0" borderId="1" xfId="1" applyNumberFormat="1" applyFont="1" applyFill="1" applyBorder="1" applyAlignment="1">
      <alignment horizontal="center" vertical="center" wrapText="1"/>
    </xf>
    <xf numFmtId="165" fontId="26" fillId="0" borderId="3" xfId="1" applyNumberFormat="1" applyFont="1" applyFill="1" applyBorder="1" applyAlignment="1">
      <alignment horizontal="center" vertical="center" wrapText="1"/>
    </xf>
    <xf numFmtId="1" fontId="26" fillId="0" borderId="1" xfId="1" applyNumberFormat="1" applyFont="1" applyFill="1" applyBorder="1" applyAlignment="1">
      <alignment horizontal="center" vertical="center" wrapText="1"/>
    </xf>
    <xf numFmtId="1" fontId="26" fillId="0" borderId="3" xfId="1" applyNumberFormat="1" applyFont="1" applyFill="1" applyBorder="1" applyAlignment="1">
      <alignment horizontal="center" vertical="center" wrapText="1"/>
    </xf>
    <xf numFmtId="2" fontId="26" fillId="0" borderId="3" xfId="1" applyNumberFormat="1" applyFont="1" applyFill="1" applyBorder="1" applyAlignment="1">
      <alignment horizontal="center" vertical="center"/>
    </xf>
    <xf numFmtId="0" fontId="14" fillId="0" borderId="1" xfId="0" applyFont="1" applyFill="1" applyBorder="1" applyAlignment="1">
      <alignment horizontal="left"/>
    </xf>
    <xf numFmtId="2" fontId="26" fillId="0" borderId="2" xfId="1" applyNumberFormat="1" applyFont="1" applyFill="1" applyBorder="1" applyAlignment="1">
      <alignment horizontal="center" wrapText="1"/>
    </xf>
    <xf numFmtId="0" fontId="29" fillId="0" borderId="2" xfId="1" applyFont="1" applyFill="1" applyBorder="1" applyAlignment="1">
      <alignment horizontal="center"/>
    </xf>
    <xf numFmtId="0" fontId="29" fillId="0" borderId="0" xfId="1" applyFont="1" applyFill="1" applyBorder="1" applyAlignment="1">
      <alignment horizontal="center"/>
    </xf>
    <xf numFmtId="0" fontId="39" fillId="0" borderId="0" xfId="0" applyFont="1" applyAlignment="1">
      <alignment horizontal="left" vertical="top" wrapText="1"/>
    </xf>
    <xf numFmtId="0" fontId="14" fillId="0" borderId="3" xfId="0" applyFont="1" applyBorder="1" applyAlignment="1">
      <alignment horizontal="left" wrapText="1"/>
    </xf>
    <xf numFmtId="0" fontId="16" fillId="0" borderId="0" xfId="0" applyFont="1" applyBorder="1" applyAlignment="1">
      <alignment horizontal="left" vertical="top" wrapText="1"/>
    </xf>
    <xf numFmtId="0" fontId="14" fillId="0" borderId="0" xfId="0" applyFont="1" applyFill="1" applyBorder="1" applyAlignment="1">
      <alignment horizontal="left"/>
    </xf>
    <xf numFmtId="0" fontId="12" fillId="0" borderId="5" xfId="0" applyFont="1" applyBorder="1" applyAlignment="1">
      <alignment horizontal="center"/>
    </xf>
    <xf numFmtId="0" fontId="11" fillId="0" borderId="0" xfId="0" applyFont="1" applyBorder="1" applyAlignment="1">
      <alignment horizontal="center" vertical="center" wrapText="1"/>
    </xf>
    <xf numFmtId="0" fontId="11" fillId="0" borderId="2" xfId="0" applyFont="1" applyBorder="1" applyAlignment="1">
      <alignment horizontal="center" vertical="center"/>
    </xf>
    <xf numFmtId="0" fontId="12" fillId="0" borderId="5" xfId="0" applyFont="1" applyBorder="1" applyAlignment="1">
      <alignment horizontal="center" vertical="center" wrapText="1"/>
    </xf>
    <xf numFmtId="171" fontId="12" fillId="0" borderId="1" xfId="0" applyNumberFormat="1" applyFont="1" applyFill="1" applyBorder="1" applyAlignment="1">
      <alignment horizontal="center"/>
    </xf>
    <xf numFmtId="171" fontId="12" fillId="0" borderId="0" xfId="0" applyNumberFormat="1" applyFont="1" applyFill="1" applyAlignment="1">
      <alignment horizontal="center"/>
    </xf>
    <xf numFmtId="49" fontId="3" fillId="0" borderId="2" xfId="0"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8" fillId="0" borderId="0" xfId="0" applyFont="1" applyAlignment="1">
      <alignment horizontal="left" vertical="top" wrapText="1"/>
    </xf>
    <xf numFmtId="0" fontId="11" fillId="0" borderId="0" xfId="0" applyFont="1" applyAlignment="1">
      <alignment horizontal="left" vertical="top" wrapText="1"/>
    </xf>
    <xf numFmtId="0" fontId="14" fillId="0" borderId="0" xfId="0" applyFont="1" applyBorder="1" applyAlignment="1">
      <alignment horizontal="left"/>
    </xf>
    <xf numFmtId="0" fontId="11"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0" xfId="0" applyFont="1" applyFill="1" applyAlignment="1">
      <alignment horizontal="left" vertical="center" wrapText="1"/>
    </xf>
    <xf numFmtId="0" fontId="14" fillId="0" borderId="3"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cellXfs>
  <cellStyles count="4">
    <cellStyle name="Comma" xfId="2" builtinId="3"/>
    <cellStyle name="Normal" xfId="0" builtinId="0"/>
    <cellStyle name="Normal 2 2" xfId="1"/>
    <cellStyle name="Normal 61" xfId="3"/>
  </cellStyles>
  <dxfs count="2751">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showGridLines="0" tabSelected="1" workbookViewId="0">
      <selection activeCell="A3" sqref="A3:A4"/>
    </sheetView>
  </sheetViews>
  <sheetFormatPr defaultColWidth="9.109375" defaultRowHeight="13.2" x14ac:dyDescent="0.25"/>
  <cols>
    <col min="1" max="1" width="33.44140625" style="11" customWidth="1"/>
    <col min="2" max="4" width="16.6640625" style="11" customWidth="1"/>
    <col min="5" max="5" width="1.6640625" style="11" customWidth="1"/>
    <col min="6" max="8" width="16.6640625" style="11" customWidth="1"/>
    <col min="9" max="9" width="1.6640625" style="11" customWidth="1"/>
    <col min="10" max="11" width="16.6640625" style="11" customWidth="1"/>
    <col min="12" max="16384" width="9.109375" style="11"/>
  </cols>
  <sheetData>
    <row r="1" spans="1:11" ht="31.5" customHeight="1" x14ac:dyDescent="0.25">
      <c r="A1" s="307" t="s">
        <v>2095</v>
      </c>
      <c r="B1" s="307"/>
      <c r="C1" s="307"/>
      <c r="D1" s="307"/>
      <c r="E1" s="307"/>
      <c r="F1" s="307"/>
      <c r="G1" s="307"/>
      <c r="H1" s="307"/>
      <c r="I1" s="307"/>
      <c r="J1" s="307"/>
      <c r="K1" s="307"/>
    </row>
    <row r="2" spans="1:11" ht="26.25" customHeight="1" x14ac:dyDescent="0.25">
      <c r="A2" s="308" t="s">
        <v>1921</v>
      </c>
      <c r="B2" s="308"/>
      <c r="C2" s="308"/>
      <c r="D2" s="308"/>
      <c r="E2" s="309"/>
      <c r="F2" s="308"/>
      <c r="G2" s="308"/>
      <c r="H2" s="308"/>
      <c r="I2" s="309"/>
      <c r="J2" s="308"/>
      <c r="K2" s="308"/>
    </row>
    <row r="3" spans="1:11" s="13" customFormat="1" ht="15.75" customHeight="1" x14ac:dyDescent="0.25">
      <c r="A3" s="305" t="s">
        <v>1024</v>
      </c>
      <c r="B3" s="304">
        <v>375330097290200</v>
      </c>
      <c r="C3" s="304"/>
      <c r="D3" s="304"/>
      <c r="E3" s="154"/>
      <c r="F3" s="304">
        <v>375331097285301</v>
      </c>
      <c r="G3" s="304"/>
      <c r="H3" s="304"/>
      <c r="I3" s="154"/>
      <c r="J3" s="304">
        <v>375338097290800</v>
      </c>
      <c r="K3" s="304"/>
    </row>
    <row r="4" spans="1:11" s="13" customFormat="1" ht="43.5" customHeight="1" x14ac:dyDescent="0.25">
      <c r="A4" s="306"/>
      <c r="B4" s="188">
        <v>41101</v>
      </c>
      <c r="C4" s="189">
        <v>41108</v>
      </c>
      <c r="D4" s="189">
        <v>41193</v>
      </c>
      <c r="E4" s="29"/>
      <c r="F4" s="188">
        <v>41429</v>
      </c>
      <c r="G4" s="189">
        <v>41499</v>
      </c>
      <c r="H4" s="189">
        <v>41801</v>
      </c>
      <c r="I4" s="29"/>
      <c r="J4" s="189">
        <v>41801</v>
      </c>
      <c r="K4" s="189">
        <v>41886</v>
      </c>
    </row>
    <row r="5" spans="1:11" s="13" customFormat="1" ht="15.75" customHeight="1" x14ac:dyDescent="0.25">
      <c r="A5" s="25" t="s">
        <v>1922</v>
      </c>
      <c r="B5" s="183">
        <v>707</v>
      </c>
      <c r="C5" s="183">
        <v>702</v>
      </c>
      <c r="D5" s="183">
        <v>730</v>
      </c>
      <c r="E5" s="27"/>
      <c r="F5" s="183">
        <v>425</v>
      </c>
      <c r="G5" s="183">
        <v>166</v>
      </c>
      <c r="H5" s="183">
        <v>168</v>
      </c>
      <c r="I5" s="27"/>
      <c r="J5" s="183">
        <v>169</v>
      </c>
      <c r="K5" s="183">
        <v>154</v>
      </c>
    </row>
    <row r="6" spans="1:11" s="13" customFormat="1" ht="15.75" customHeight="1" x14ac:dyDescent="0.2">
      <c r="A6" s="25" t="s">
        <v>1106</v>
      </c>
      <c r="B6" s="177">
        <v>7.4</v>
      </c>
      <c r="C6" s="177">
        <v>7.3</v>
      </c>
      <c r="D6" s="177">
        <v>7.3</v>
      </c>
      <c r="E6" s="27"/>
      <c r="F6" s="177">
        <v>7.4</v>
      </c>
      <c r="G6" s="177">
        <v>7</v>
      </c>
      <c r="H6" s="177">
        <v>6.2</v>
      </c>
      <c r="I6" s="27"/>
      <c r="J6" s="177">
        <v>6.7</v>
      </c>
      <c r="K6" s="177">
        <v>6.3</v>
      </c>
    </row>
    <row r="7" spans="1:11" s="13" customFormat="1" ht="15.75" customHeight="1" x14ac:dyDescent="0.25">
      <c r="A7" s="13" t="s">
        <v>1107</v>
      </c>
      <c r="B7" s="179">
        <v>16.899999999999999</v>
      </c>
      <c r="C7" s="179">
        <v>16.100000000000001</v>
      </c>
      <c r="D7" s="179">
        <v>16.8</v>
      </c>
      <c r="E7" s="27"/>
      <c r="F7" s="179">
        <v>24.1</v>
      </c>
      <c r="G7" s="179">
        <v>24.2</v>
      </c>
      <c r="H7" s="179">
        <v>20</v>
      </c>
      <c r="I7" s="27"/>
      <c r="J7" s="179">
        <v>20.100000000000001</v>
      </c>
      <c r="K7" s="179">
        <v>22.6</v>
      </c>
    </row>
    <row r="8" spans="1:11" s="13" customFormat="1" ht="15.75" customHeight="1" x14ac:dyDescent="0.2">
      <c r="A8" s="25" t="s">
        <v>1021</v>
      </c>
      <c r="B8" s="177">
        <v>8.1999999999999993</v>
      </c>
      <c r="C8" s="177">
        <v>8.6</v>
      </c>
      <c r="D8" s="177">
        <v>8.6</v>
      </c>
      <c r="E8" s="27"/>
      <c r="F8" s="179">
        <v>10.3</v>
      </c>
      <c r="G8" s="179">
        <v>12.6</v>
      </c>
      <c r="H8" s="179">
        <v>14.2</v>
      </c>
      <c r="I8" s="27"/>
      <c r="J8" s="179">
        <v>19.8</v>
      </c>
      <c r="K8" s="179">
        <v>29.6</v>
      </c>
    </row>
    <row r="9" spans="1:11" s="13" customFormat="1" ht="15.75" customHeight="1" x14ac:dyDescent="0.2">
      <c r="A9" s="25" t="s">
        <v>1022</v>
      </c>
      <c r="B9" s="179">
        <v>55</v>
      </c>
      <c r="C9" s="179">
        <v>67</v>
      </c>
      <c r="D9" s="183">
        <v>880</v>
      </c>
      <c r="E9" s="27"/>
      <c r="F9" s="179" t="s">
        <v>1062</v>
      </c>
      <c r="G9" s="177">
        <v>0.3</v>
      </c>
      <c r="H9" s="177">
        <v>0.8</v>
      </c>
      <c r="I9" s="27"/>
      <c r="J9" s="179" t="s">
        <v>1023</v>
      </c>
      <c r="K9" s="179" t="s">
        <v>1062</v>
      </c>
    </row>
    <row r="10" spans="1:11" s="25" customFormat="1" ht="15.75" customHeight="1" x14ac:dyDescent="0.2">
      <c r="A10" s="25" t="s">
        <v>1025</v>
      </c>
      <c r="B10" s="183">
        <v>447</v>
      </c>
      <c r="C10" s="183">
        <v>440</v>
      </c>
      <c r="D10" s="183">
        <v>435</v>
      </c>
      <c r="E10" s="27"/>
      <c r="F10" s="183">
        <v>249</v>
      </c>
      <c r="G10" s="183">
        <v>102</v>
      </c>
      <c r="H10" s="183">
        <v>115</v>
      </c>
      <c r="I10" s="27"/>
      <c r="J10" s="183">
        <v>117</v>
      </c>
      <c r="K10" s="183">
        <v>102</v>
      </c>
    </row>
    <row r="11" spans="1:11" s="26" customFormat="1" ht="15.75" customHeight="1" x14ac:dyDescent="0.2">
      <c r="A11" s="26" t="s">
        <v>1026</v>
      </c>
      <c r="B11" s="179">
        <v>18</v>
      </c>
      <c r="C11" s="179">
        <v>21</v>
      </c>
      <c r="D11" s="184">
        <v>1350</v>
      </c>
      <c r="E11" s="28"/>
      <c r="F11" s="179" t="s">
        <v>1099</v>
      </c>
      <c r="G11" s="179" t="s">
        <v>1099</v>
      </c>
      <c r="H11" s="179" t="s">
        <v>1099</v>
      </c>
      <c r="I11" s="27"/>
      <c r="J11" s="179" t="s">
        <v>1099</v>
      </c>
      <c r="K11" s="179" t="s">
        <v>1099</v>
      </c>
    </row>
    <row r="12" spans="1:11" s="26" customFormat="1" ht="15.75" customHeight="1" x14ac:dyDescent="0.2">
      <c r="A12" s="26" t="s">
        <v>1027</v>
      </c>
      <c r="B12" s="183">
        <v>494</v>
      </c>
      <c r="C12" s="183">
        <v>484</v>
      </c>
      <c r="D12" s="184">
        <v>1770</v>
      </c>
      <c r="E12" s="28"/>
      <c r="F12" s="183">
        <v>274</v>
      </c>
      <c r="G12" s="180" t="s">
        <v>309</v>
      </c>
      <c r="H12" s="183">
        <v>134</v>
      </c>
      <c r="I12" s="27"/>
      <c r="J12" s="183">
        <v>136</v>
      </c>
      <c r="K12" s="183">
        <v>110</v>
      </c>
    </row>
    <row r="13" spans="1:11" s="13" customFormat="1" ht="15.75" customHeight="1" x14ac:dyDescent="0.2">
      <c r="A13" s="17" t="s">
        <v>1028</v>
      </c>
      <c r="B13" s="179">
        <v>65</v>
      </c>
      <c r="C13" s="179">
        <v>74</v>
      </c>
      <c r="D13" s="179">
        <v>73.2</v>
      </c>
      <c r="E13" s="27"/>
      <c r="F13" s="179">
        <v>37</v>
      </c>
      <c r="G13" s="179">
        <v>17.7</v>
      </c>
      <c r="H13" s="179">
        <v>17.899999999999999</v>
      </c>
      <c r="I13" s="27"/>
      <c r="J13" s="179">
        <v>17.600000000000001</v>
      </c>
      <c r="K13" s="179">
        <v>16</v>
      </c>
    </row>
    <row r="14" spans="1:11" s="13" customFormat="1" ht="15.75" customHeight="1" x14ac:dyDescent="0.2">
      <c r="A14" s="17" t="s">
        <v>1029</v>
      </c>
      <c r="B14" s="179">
        <v>10.5</v>
      </c>
      <c r="C14" s="179">
        <v>11.3</v>
      </c>
      <c r="D14" s="179">
        <v>11.1</v>
      </c>
      <c r="E14" s="27"/>
      <c r="F14" s="177">
        <v>6.37</v>
      </c>
      <c r="G14" s="177">
        <v>3.21</v>
      </c>
      <c r="H14" s="177">
        <v>3.28</v>
      </c>
      <c r="I14" s="27"/>
      <c r="J14" s="177">
        <v>3.29</v>
      </c>
      <c r="K14" s="177">
        <v>2.81</v>
      </c>
    </row>
    <row r="15" spans="1:11" s="13" customFormat="1" ht="15.75" customHeight="1" x14ac:dyDescent="0.2">
      <c r="A15" s="17" t="s">
        <v>1030</v>
      </c>
      <c r="B15" s="177">
        <v>3</v>
      </c>
      <c r="C15" s="177">
        <v>3</v>
      </c>
      <c r="D15" s="177">
        <v>3</v>
      </c>
      <c r="E15" s="27"/>
      <c r="F15" s="179">
        <v>13</v>
      </c>
      <c r="G15" s="177">
        <v>7</v>
      </c>
      <c r="H15" s="177">
        <v>9</v>
      </c>
      <c r="I15" s="27"/>
      <c r="J15" s="177">
        <v>9</v>
      </c>
      <c r="K15" s="177">
        <v>8</v>
      </c>
    </row>
    <row r="16" spans="1:11" s="13" customFormat="1" ht="15.75" customHeight="1" x14ac:dyDescent="0.2">
      <c r="A16" s="17" t="s">
        <v>1031</v>
      </c>
      <c r="B16" s="179">
        <v>53.1</v>
      </c>
      <c r="C16" s="179">
        <v>60.3</v>
      </c>
      <c r="D16" s="179">
        <v>30.1</v>
      </c>
      <c r="E16" s="27"/>
      <c r="F16" s="179">
        <v>28.9</v>
      </c>
      <c r="G16" s="177">
        <v>5.32</v>
      </c>
      <c r="H16" s="177">
        <v>6.62</v>
      </c>
      <c r="I16" s="27"/>
      <c r="J16" s="177">
        <v>6.7</v>
      </c>
      <c r="K16" s="177">
        <v>5.66</v>
      </c>
    </row>
    <row r="17" spans="1:11" s="13" customFormat="1" ht="15.75" customHeight="1" x14ac:dyDescent="0.2">
      <c r="A17" s="17" t="s">
        <v>1032</v>
      </c>
      <c r="B17" s="177">
        <v>0.1</v>
      </c>
      <c r="C17" s="177">
        <v>0.1</v>
      </c>
      <c r="D17" s="177">
        <v>0.1</v>
      </c>
      <c r="E17" s="27"/>
      <c r="F17" s="177">
        <v>0.2</v>
      </c>
      <c r="G17" s="179" t="s">
        <v>1033</v>
      </c>
      <c r="H17" s="180" t="s">
        <v>309</v>
      </c>
      <c r="I17" s="32"/>
      <c r="J17" s="179" t="s">
        <v>1033</v>
      </c>
      <c r="K17" s="180" t="s">
        <v>309</v>
      </c>
    </row>
    <row r="18" spans="1:11" s="13" customFormat="1" ht="15.75" customHeight="1" x14ac:dyDescent="0.2">
      <c r="A18" s="17" t="s">
        <v>1034</v>
      </c>
      <c r="B18" s="179">
        <v>31</v>
      </c>
      <c r="C18" s="179">
        <v>32</v>
      </c>
      <c r="D18" s="179">
        <v>28</v>
      </c>
      <c r="E18" s="27"/>
      <c r="F18" s="179">
        <v>49</v>
      </c>
      <c r="G18" s="179">
        <v>10</v>
      </c>
      <c r="H18" s="179">
        <v>11</v>
      </c>
      <c r="I18" s="27"/>
      <c r="J18" s="179">
        <v>11</v>
      </c>
      <c r="K18" s="179">
        <v>32</v>
      </c>
    </row>
    <row r="19" spans="1:11" s="17" customFormat="1" ht="15.75" customHeight="1" x14ac:dyDescent="0.25">
      <c r="A19" s="17" t="s">
        <v>1035</v>
      </c>
      <c r="B19" s="179" t="s">
        <v>1033</v>
      </c>
      <c r="C19" s="179" t="s">
        <v>1033</v>
      </c>
      <c r="D19" s="179" t="s">
        <v>1033</v>
      </c>
      <c r="E19" s="27"/>
      <c r="F19" s="179" t="s">
        <v>1033</v>
      </c>
      <c r="G19" s="179" t="s">
        <v>1033</v>
      </c>
      <c r="H19" s="177">
        <v>0.3</v>
      </c>
      <c r="I19" s="27"/>
      <c r="J19" s="177">
        <v>0.8</v>
      </c>
      <c r="K19" s="179" t="s">
        <v>1033</v>
      </c>
    </row>
    <row r="20" spans="1:11" s="13" customFormat="1" ht="15.75" customHeight="1" x14ac:dyDescent="0.2">
      <c r="A20" s="17" t="s">
        <v>1036</v>
      </c>
      <c r="B20" s="177">
        <v>0.4</v>
      </c>
      <c r="C20" s="177">
        <v>0.4</v>
      </c>
      <c r="D20" s="177">
        <v>0.4</v>
      </c>
      <c r="E20" s="27"/>
      <c r="F20" s="177">
        <v>0.3</v>
      </c>
      <c r="G20" s="177">
        <v>0.5</v>
      </c>
      <c r="H20" s="177">
        <v>0.2</v>
      </c>
      <c r="I20" s="27"/>
      <c r="J20" s="177">
        <v>0.4</v>
      </c>
      <c r="K20" s="177">
        <v>0.4</v>
      </c>
    </row>
    <row r="21" spans="1:11" s="13" customFormat="1" ht="15.75" customHeight="1" x14ac:dyDescent="0.25">
      <c r="A21" s="17" t="s">
        <v>1037</v>
      </c>
      <c r="B21" s="179">
        <v>21.4</v>
      </c>
      <c r="C21" s="179">
        <v>20.6</v>
      </c>
      <c r="D21" s="179">
        <v>19</v>
      </c>
      <c r="E21" s="27"/>
      <c r="F21" s="179">
        <v>16.600000000000001</v>
      </c>
      <c r="G21" s="179">
        <v>16.2</v>
      </c>
      <c r="H21" s="179">
        <v>12.5</v>
      </c>
      <c r="I21" s="27"/>
      <c r="J21" s="179">
        <v>12.4</v>
      </c>
      <c r="K21" s="177">
        <v>9.23</v>
      </c>
    </row>
    <row r="22" spans="1:11" s="13" customFormat="1" ht="15.75" customHeight="1" x14ac:dyDescent="0.2">
      <c r="A22" s="17" t="s">
        <v>1038</v>
      </c>
      <c r="B22" s="183">
        <v>130</v>
      </c>
      <c r="C22" s="183">
        <v>120</v>
      </c>
      <c r="D22" s="183">
        <v>110</v>
      </c>
      <c r="E22" s="27"/>
      <c r="F22" s="179">
        <v>22</v>
      </c>
      <c r="G22" s="179" t="s">
        <v>1039</v>
      </c>
      <c r="H22" s="177">
        <v>9.1999999999999993</v>
      </c>
      <c r="I22" s="27"/>
      <c r="J22" s="177">
        <v>9</v>
      </c>
      <c r="K22" s="177">
        <v>9</v>
      </c>
    </row>
    <row r="23" spans="1:11" s="13" customFormat="1" ht="15.75" customHeight="1" x14ac:dyDescent="0.25">
      <c r="A23" s="17" t="s">
        <v>1040</v>
      </c>
      <c r="B23" s="183">
        <v>210</v>
      </c>
      <c r="C23" s="183">
        <v>230</v>
      </c>
      <c r="D23" s="183">
        <v>230</v>
      </c>
      <c r="E23" s="27"/>
      <c r="F23" s="183">
        <v>120</v>
      </c>
      <c r="G23" s="179">
        <v>57</v>
      </c>
      <c r="H23" s="179">
        <v>58</v>
      </c>
      <c r="I23" s="27"/>
      <c r="J23" s="179">
        <v>57</v>
      </c>
      <c r="K23" s="179">
        <v>52</v>
      </c>
    </row>
    <row r="24" spans="1:11" s="13" customFormat="1" ht="15.75" customHeight="1" x14ac:dyDescent="0.25">
      <c r="A24" s="17" t="s">
        <v>1041</v>
      </c>
      <c r="B24" s="183">
        <v>192</v>
      </c>
      <c r="C24" s="183">
        <v>202</v>
      </c>
      <c r="D24" s="183">
        <v>202</v>
      </c>
      <c r="E24" s="27"/>
      <c r="F24" s="179">
        <v>96</v>
      </c>
      <c r="G24" s="179">
        <v>58</v>
      </c>
      <c r="H24" s="179">
        <v>58</v>
      </c>
      <c r="I24" s="27"/>
      <c r="J24" s="179">
        <v>54</v>
      </c>
      <c r="K24" s="179">
        <v>45</v>
      </c>
    </row>
    <row r="25" spans="1:11" s="13" customFormat="1" ht="15.75" customHeight="1" x14ac:dyDescent="0.2">
      <c r="A25" s="17" t="s">
        <v>1042</v>
      </c>
      <c r="B25" s="183">
        <v>230</v>
      </c>
      <c r="C25" s="183">
        <v>250</v>
      </c>
      <c r="D25" s="183">
        <v>250</v>
      </c>
      <c r="E25" s="27"/>
      <c r="F25" s="183">
        <v>120</v>
      </c>
      <c r="G25" s="182">
        <v>71</v>
      </c>
      <c r="H25" s="182">
        <v>71</v>
      </c>
      <c r="I25" s="27"/>
      <c r="J25" s="179">
        <v>66</v>
      </c>
      <c r="K25" s="179">
        <v>55</v>
      </c>
    </row>
    <row r="26" spans="1:11" s="13" customFormat="1" ht="15.75" customHeight="1" x14ac:dyDescent="0.2">
      <c r="A26" s="13" t="s">
        <v>1043</v>
      </c>
      <c r="B26" s="179">
        <v>27</v>
      </c>
      <c r="C26" s="179">
        <v>29</v>
      </c>
      <c r="D26" s="184">
        <v>1330</v>
      </c>
      <c r="E26" s="28"/>
      <c r="F26" s="177">
        <v>2</v>
      </c>
      <c r="G26" s="177">
        <v>1</v>
      </c>
      <c r="H26" s="177">
        <v>2</v>
      </c>
      <c r="I26" s="27"/>
      <c r="J26" s="177">
        <v>6</v>
      </c>
      <c r="K26" s="177">
        <v>1</v>
      </c>
    </row>
    <row r="27" spans="1:11" s="13" customFormat="1" ht="15.75" customHeight="1" x14ac:dyDescent="0.2">
      <c r="A27" s="13" t="s">
        <v>1044</v>
      </c>
      <c r="B27" s="177">
        <v>0.2</v>
      </c>
      <c r="C27" s="177">
        <v>0.25</v>
      </c>
      <c r="D27" s="177">
        <v>1.1000000000000001</v>
      </c>
      <c r="E27" s="27"/>
      <c r="F27" s="177">
        <v>1.2</v>
      </c>
      <c r="G27" s="177">
        <v>0.75</v>
      </c>
      <c r="H27" s="177">
        <v>0.88</v>
      </c>
      <c r="I27" s="27"/>
      <c r="J27" s="177">
        <v>0.84</v>
      </c>
      <c r="K27" s="177">
        <v>0.6</v>
      </c>
    </row>
    <row r="28" spans="1:11" s="13" customFormat="1" ht="15.75" customHeight="1" x14ac:dyDescent="0.2">
      <c r="A28" s="13" t="s">
        <v>1045</v>
      </c>
      <c r="B28" s="177">
        <v>0.14000000000000001</v>
      </c>
      <c r="C28" s="177">
        <v>0.15</v>
      </c>
      <c r="D28" s="177">
        <v>0.08</v>
      </c>
      <c r="E28" s="27"/>
      <c r="F28" s="177">
        <v>0.24</v>
      </c>
      <c r="G28" s="177">
        <v>0.1</v>
      </c>
      <c r="H28" s="177">
        <v>0.11</v>
      </c>
      <c r="I28" s="27"/>
      <c r="J28" s="177">
        <v>0.12</v>
      </c>
      <c r="K28" s="177">
        <v>0.09</v>
      </c>
    </row>
    <row r="29" spans="1:11" s="13" customFormat="1" ht="15.75" customHeight="1" x14ac:dyDescent="0.25">
      <c r="A29" s="13" t="s">
        <v>1047</v>
      </c>
      <c r="B29" s="177">
        <v>0.46</v>
      </c>
      <c r="C29" s="177">
        <v>0.5</v>
      </c>
      <c r="D29" s="177">
        <v>0.83</v>
      </c>
      <c r="E29" s="27"/>
      <c r="F29" s="177">
        <v>1.47</v>
      </c>
      <c r="G29" s="177">
        <v>0.16</v>
      </c>
      <c r="H29" s="177">
        <v>0.94</v>
      </c>
      <c r="I29" s="27"/>
      <c r="J29" s="177">
        <v>0.95</v>
      </c>
      <c r="K29" s="177">
        <v>1.9</v>
      </c>
    </row>
    <row r="30" spans="1:11" s="13" customFormat="1" ht="15.75" customHeight="1" x14ac:dyDescent="0.25">
      <c r="A30" s="13" t="s">
        <v>1049</v>
      </c>
      <c r="B30" s="177">
        <v>0.44</v>
      </c>
      <c r="C30" s="177">
        <v>0.48</v>
      </c>
      <c r="D30" s="177">
        <v>0.79</v>
      </c>
      <c r="E30" s="27"/>
      <c r="F30" s="177">
        <v>1.47</v>
      </c>
      <c r="G30" s="177">
        <v>0.16</v>
      </c>
      <c r="H30" s="177">
        <v>0.94</v>
      </c>
      <c r="I30" s="27"/>
      <c r="J30" s="177">
        <v>0.95</v>
      </c>
      <c r="K30" s="177">
        <v>1.9</v>
      </c>
    </row>
    <row r="31" spans="1:11" s="13" customFormat="1" ht="15.75" customHeight="1" x14ac:dyDescent="0.25">
      <c r="A31" s="13" t="s">
        <v>1050</v>
      </c>
      <c r="B31" s="177">
        <v>0.02</v>
      </c>
      <c r="C31" s="177">
        <v>0.02</v>
      </c>
      <c r="D31" s="177">
        <v>0.03</v>
      </c>
      <c r="E31" s="27"/>
      <c r="F31" s="179" t="s">
        <v>1023</v>
      </c>
      <c r="G31" s="179" t="s">
        <v>1048</v>
      </c>
      <c r="H31" s="179" t="s">
        <v>1048</v>
      </c>
      <c r="I31" s="27"/>
      <c r="J31" s="179" t="s">
        <v>1048</v>
      </c>
      <c r="K31" s="179" t="s">
        <v>1048</v>
      </c>
    </row>
    <row r="32" spans="1:11" s="13" customFormat="1" ht="15.75" customHeight="1" x14ac:dyDescent="0.25">
      <c r="A32" s="13" t="s">
        <v>1051</v>
      </c>
      <c r="B32" s="177">
        <f>B27+B29</f>
        <v>0.66</v>
      </c>
      <c r="C32" s="177">
        <f t="shared" ref="C32:K32" si="0">C27+C29</f>
        <v>0.75</v>
      </c>
      <c r="D32" s="177">
        <f t="shared" si="0"/>
        <v>1.9300000000000002</v>
      </c>
      <c r="E32" s="27"/>
      <c r="F32" s="177">
        <f t="shared" si="0"/>
        <v>2.67</v>
      </c>
      <c r="G32" s="177">
        <f t="shared" si="0"/>
        <v>0.91</v>
      </c>
      <c r="H32" s="177">
        <f t="shared" si="0"/>
        <v>1.8199999999999998</v>
      </c>
      <c r="I32" s="27"/>
      <c r="J32" s="177">
        <f t="shared" si="0"/>
        <v>1.79</v>
      </c>
      <c r="K32" s="177">
        <f t="shared" si="0"/>
        <v>2.5</v>
      </c>
    </row>
    <row r="33" spans="1:12" s="13" customFormat="1" ht="15.75" customHeight="1" x14ac:dyDescent="0.25">
      <c r="A33" s="13" t="s">
        <v>1052</v>
      </c>
      <c r="B33" s="179" t="s">
        <v>1048</v>
      </c>
      <c r="C33" s="179" t="s">
        <v>1048</v>
      </c>
      <c r="D33" s="179" t="s">
        <v>1048</v>
      </c>
      <c r="E33" s="27"/>
      <c r="F33" s="177">
        <v>0.69</v>
      </c>
      <c r="G33" s="177">
        <v>0.6</v>
      </c>
      <c r="H33" s="177">
        <v>0.49</v>
      </c>
      <c r="I33" s="27"/>
      <c r="J33" s="177">
        <v>0.5</v>
      </c>
      <c r="K33" s="177">
        <v>0.33</v>
      </c>
    </row>
    <row r="34" spans="1:12" s="13" customFormat="1" ht="15.75" customHeight="1" x14ac:dyDescent="0.25">
      <c r="A34" s="13" t="s">
        <v>1053</v>
      </c>
      <c r="B34" s="179" t="s">
        <v>1046</v>
      </c>
      <c r="C34" s="177">
        <v>0.05</v>
      </c>
      <c r="D34" s="177">
        <v>0.03</v>
      </c>
      <c r="E34" s="27"/>
      <c r="F34" s="177">
        <v>0.61</v>
      </c>
      <c r="G34" s="177">
        <v>0.51</v>
      </c>
      <c r="H34" s="177">
        <v>0.52</v>
      </c>
      <c r="I34" s="27"/>
      <c r="J34" s="177">
        <v>0.54</v>
      </c>
      <c r="K34" s="177">
        <v>0.42</v>
      </c>
    </row>
    <row r="35" spans="1:12" s="13" customFormat="1" ht="15.75" customHeight="1" x14ac:dyDescent="0.25">
      <c r="A35" s="13" t="s">
        <v>1054</v>
      </c>
      <c r="B35" s="177">
        <v>0.57999999999999996</v>
      </c>
      <c r="C35" s="177">
        <v>0.69</v>
      </c>
      <c r="D35" s="181">
        <v>24.5</v>
      </c>
      <c r="E35" s="31"/>
      <c r="F35" s="177">
        <v>0.7</v>
      </c>
      <c r="G35" s="177">
        <v>0.62</v>
      </c>
      <c r="H35" s="177">
        <v>0.5</v>
      </c>
      <c r="I35" s="27"/>
      <c r="J35" s="177">
        <v>0.5</v>
      </c>
      <c r="K35" s="177">
        <v>0.34</v>
      </c>
    </row>
    <row r="36" spans="1:12" s="13" customFormat="1" ht="15.75" customHeight="1" x14ac:dyDescent="0.25">
      <c r="A36" s="13" t="s">
        <v>1055</v>
      </c>
      <c r="B36" s="177">
        <v>0.8</v>
      </c>
      <c r="C36" s="177">
        <v>1</v>
      </c>
      <c r="D36" s="177">
        <v>1</v>
      </c>
      <c r="E36" s="27"/>
      <c r="F36" s="179">
        <v>12.2</v>
      </c>
      <c r="G36" s="177">
        <v>9.6999999999999993</v>
      </c>
      <c r="H36" s="179">
        <v>12.3</v>
      </c>
      <c r="I36" s="27"/>
      <c r="J36" s="179">
        <v>12.9</v>
      </c>
      <c r="K36" s="177">
        <v>6.7</v>
      </c>
    </row>
    <row r="37" spans="1:12" s="13" customFormat="1" ht="15.75" customHeight="1" x14ac:dyDescent="0.25">
      <c r="A37" s="13" t="s">
        <v>1056</v>
      </c>
      <c r="B37" s="177">
        <v>1.02</v>
      </c>
      <c r="C37" s="177">
        <v>1.04</v>
      </c>
      <c r="D37" s="179">
        <v>19.600000000000001</v>
      </c>
      <c r="E37" s="27"/>
      <c r="F37" s="179">
        <v>12.2</v>
      </c>
      <c r="G37" s="177">
        <v>9.8000000000000007</v>
      </c>
      <c r="H37" s="179">
        <v>12.8</v>
      </c>
      <c r="I37" s="27"/>
      <c r="J37" s="179">
        <v>12.8</v>
      </c>
      <c r="K37" s="177">
        <v>6.67</v>
      </c>
    </row>
    <row r="38" spans="1:12" s="13" customFormat="1" ht="15.75" customHeight="1" x14ac:dyDescent="0.25">
      <c r="A38" s="13" t="s">
        <v>1057</v>
      </c>
      <c r="B38" s="179" t="s">
        <v>1039</v>
      </c>
      <c r="C38" s="179" t="s">
        <v>1039</v>
      </c>
      <c r="D38" s="179">
        <v>30</v>
      </c>
      <c r="E38" s="27"/>
      <c r="F38" s="183" t="s">
        <v>1058</v>
      </c>
      <c r="G38" s="183" t="s">
        <v>1058</v>
      </c>
      <c r="H38" s="180" t="s">
        <v>309</v>
      </c>
      <c r="I38" s="32"/>
      <c r="J38" s="180" t="s">
        <v>309</v>
      </c>
      <c r="K38" s="180" t="s">
        <v>309</v>
      </c>
      <c r="L38" s="32"/>
    </row>
    <row r="39" spans="1:12" s="13" customFormat="1" ht="15.75" customHeight="1" x14ac:dyDescent="0.25">
      <c r="A39" s="13" t="s">
        <v>1059</v>
      </c>
      <c r="B39" s="187" t="s">
        <v>1060</v>
      </c>
      <c r="C39" s="187" t="s">
        <v>1060</v>
      </c>
      <c r="D39" s="187" t="s">
        <v>1060</v>
      </c>
      <c r="E39" s="27"/>
      <c r="F39" s="187" t="s">
        <v>1060</v>
      </c>
      <c r="G39" s="187" t="s">
        <v>1060</v>
      </c>
      <c r="H39" s="187" t="s">
        <v>1060</v>
      </c>
      <c r="I39" s="27"/>
      <c r="J39" s="187" t="s">
        <v>1060</v>
      </c>
      <c r="K39" s="187" t="s">
        <v>1060</v>
      </c>
    </row>
    <row r="40" spans="1:12" s="13" customFormat="1" ht="15.75" customHeight="1" x14ac:dyDescent="0.25">
      <c r="A40" s="13" t="s">
        <v>1061</v>
      </c>
      <c r="B40" s="179" t="s">
        <v>1062</v>
      </c>
      <c r="C40" s="179" t="s">
        <v>1062</v>
      </c>
      <c r="D40" s="179" t="s">
        <v>1062</v>
      </c>
      <c r="E40" s="27"/>
      <c r="F40" s="302">
        <v>0.13</v>
      </c>
      <c r="G40" s="179" t="s">
        <v>1062</v>
      </c>
      <c r="H40" s="179" t="s">
        <v>1062</v>
      </c>
      <c r="I40" s="27"/>
      <c r="J40" s="179" t="s">
        <v>1062</v>
      </c>
      <c r="K40" s="179" t="s">
        <v>1062</v>
      </c>
    </row>
    <row r="41" spans="1:12" s="13" customFormat="1" ht="15.75" customHeight="1" x14ac:dyDescent="0.25">
      <c r="A41" s="13" t="s">
        <v>1063</v>
      </c>
      <c r="B41" s="183">
        <v>338</v>
      </c>
      <c r="C41" s="183">
        <v>359</v>
      </c>
      <c r="D41" s="183">
        <v>163</v>
      </c>
      <c r="E41" s="27"/>
      <c r="F41" s="177">
        <v>7</v>
      </c>
      <c r="G41" s="177">
        <v>7</v>
      </c>
      <c r="H41" s="177">
        <v>6</v>
      </c>
      <c r="I41" s="27"/>
      <c r="J41" s="179" t="s">
        <v>1039</v>
      </c>
      <c r="K41" s="179" t="s">
        <v>1039</v>
      </c>
    </row>
    <row r="42" spans="1:12" s="13" customFormat="1" ht="15.75" customHeight="1" x14ac:dyDescent="0.25">
      <c r="A42" s="13" t="s">
        <v>1064</v>
      </c>
      <c r="B42" s="177">
        <v>3.3</v>
      </c>
      <c r="C42" s="177">
        <v>0.9</v>
      </c>
      <c r="D42" s="177">
        <v>2.8</v>
      </c>
      <c r="E42" s="27"/>
      <c r="F42" s="177">
        <v>4.5</v>
      </c>
      <c r="G42" s="177">
        <v>2.9</v>
      </c>
      <c r="H42" s="177">
        <v>2.8</v>
      </c>
      <c r="I42" s="27"/>
      <c r="J42" s="177">
        <v>3</v>
      </c>
      <c r="K42" s="177">
        <v>2.6</v>
      </c>
    </row>
    <row r="43" spans="1:12" s="13" customFormat="1" ht="15.75" customHeight="1" x14ac:dyDescent="0.25">
      <c r="A43" s="13" t="s">
        <v>1065</v>
      </c>
      <c r="B43" s="179">
        <v>44</v>
      </c>
      <c r="C43" s="179">
        <v>51</v>
      </c>
      <c r="D43" s="179">
        <v>49</v>
      </c>
      <c r="E43" s="27"/>
      <c r="F43" s="179">
        <v>23</v>
      </c>
      <c r="G43" s="179">
        <v>10</v>
      </c>
      <c r="H43" s="179">
        <v>10</v>
      </c>
      <c r="I43" s="27"/>
      <c r="J43" s="179">
        <v>10</v>
      </c>
      <c r="K43" s="179">
        <v>10</v>
      </c>
    </row>
    <row r="44" spans="1:12" s="13" customFormat="1" ht="15.75" customHeight="1" x14ac:dyDescent="0.25">
      <c r="A44" s="17" t="s">
        <v>1066</v>
      </c>
      <c r="B44" s="177">
        <v>3.8</v>
      </c>
      <c r="C44" s="177">
        <v>4.5999999999999996</v>
      </c>
      <c r="D44" s="177">
        <v>1.4</v>
      </c>
      <c r="E44" s="27"/>
      <c r="F44" s="177">
        <v>6.6</v>
      </c>
      <c r="G44" s="177">
        <v>4.8</v>
      </c>
      <c r="H44" s="177">
        <v>3.4</v>
      </c>
      <c r="I44" s="27"/>
      <c r="J44" s="177">
        <v>3.4</v>
      </c>
      <c r="K44" s="177">
        <v>3.3</v>
      </c>
    </row>
    <row r="45" spans="1:12" s="13" customFormat="1" ht="15.75" customHeight="1" x14ac:dyDescent="0.25">
      <c r="A45" s="13" t="s">
        <v>1067</v>
      </c>
      <c r="B45" s="179" t="s">
        <v>1073</v>
      </c>
      <c r="C45" s="177">
        <v>0.8</v>
      </c>
      <c r="D45" s="177">
        <v>0.7</v>
      </c>
      <c r="E45" s="27"/>
      <c r="F45" s="177">
        <v>4.3</v>
      </c>
      <c r="G45" s="177">
        <v>3.6</v>
      </c>
      <c r="H45" s="177">
        <v>3.1</v>
      </c>
      <c r="I45" s="27"/>
      <c r="J45" s="177">
        <v>3.3</v>
      </c>
      <c r="K45" s="177">
        <v>2.9</v>
      </c>
    </row>
    <row r="46" spans="1:12" s="13" customFormat="1" ht="15.75" customHeight="1" x14ac:dyDescent="0.25">
      <c r="A46" s="13" t="s">
        <v>1068</v>
      </c>
      <c r="B46" s="179" t="s">
        <v>1100</v>
      </c>
      <c r="C46" s="179" t="s">
        <v>1101</v>
      </c>
      <c r="D46" s="179" t="s">
        <v>1069</v>
      </c>
      <c r="E46" s="27"/>
      <c r="F46" s="179" t="s">
        <v>1069</v>
      </c>
      <c r="G46" s="179" t="s">
        <v>1069</v>
      </c>
      <c r="H46" s="179" t="s">
        <v>1070</v>
      </c>
      <c r="I46" s="27"/>
      <c r="J46" s="179" t="s">
        <v>1070</v>
      </c>
      <c r="K46" s="179" t="s">
        <v>1070</v>
      </c>
    </row>
    <row r="47" spans="1:12" s="13" customFormat="1" ht="15.75" customHeight="1" x14ac:dyDescent="0.25">
      <c r="A47" s="13" t="s">
        <v>1071</v>
      </c>
      <c r="B47" s="179" t="s">
        <v>1072</v>
      </c>
      <c r="C47" s="179" t="s">
        <v>1072</v>
      </c>
      <c r="D47" s="179" t="s">
        <v>1072</v>
      </c>
      <c r="E47" s="27"/>
      <c r="F47" s="179" t="s">
        <v>1072</v>
      </c>
      <c r="G47" s="179" t="s">
        <v>1072</v>
      </c>
      <c r="H47" s="179" t="s">
        <v>1073</v>
      </c>
      <c r="I47" s="27"/>
      <c r="J47" s="179" t="s">
        <v>1073</v>
      </c>
      <c r="K47" s="179" t="s">
        <v>1073</v>
      </c>
    </row>
    <row r="48" spans="1:12" s="13" customFormat="1" ht="15.75" customHeight="1" x14ac:dyDescent="0.25">
      <c r="A48" s="13" t="s">
        <v>1074</v>
      </c>
      <c r="B48" s="179" t="s">
        <v>1076</v>
      </c>
      <c r="C48" s="179" t="s">
        <v>1076</v>
      </c>
      <c r="D48" s="179" t="s">
        <v>1076</v>
      </c>
      <c r="E48" s="27"/>
      <c r="F48" s="179" t="s">
        <v>1076</v>
      </c>
      <c r="G48" s="179" t="s">
        <v>1076</v>
      </c>
      <c r="H48" s="179" t="s">
        <v>1075</v>
      </c>
      <c r="I48" s="27"/>
      <c r="J48" s="179" t="s">
        <v>1075</v>
      </c>
      <c r="K48" s="179" t="s">
        <v>1075</v>
      </c>
    </row>
    <row r="49" spans="1:12" s="13" customFormat="1" ht="15.75" customHeight="1" x14ac:dyDescent="0.25">
      <c r="A49" s="13" t="s">
        <v>1077</v>
      </c>
      <c r="B49" s="177">
        <v>2.4</v>
      </c>
      <c r="C49" s="177">
        <v>4.5999999999999996</v>
      </c>
      <c r="D49" s="177">
        <v>6</v>
      </c>
      <c r="E49" s="27"/>
      <c r="F49" s="177">
        <v>1.3</v>
      </c>
      <c r="G49" s="177">
        <v>0.5</v>
      </c>
      <c r="H49" s="179" t="s">
        <v>1078</v>
      </c>
      <c r="I49" s="27"/>
      <c r="J49" s="177">
        <v>0.5</v>
      </c>
      <c r="K49" s="177">
        <v>0.6</v>
      </c>
    </row>
    <row r="50" spans="1:12" s="13" customFormat="1" ht="15.75" customHeight="1" x14ac:dyDescent="0.25">
      <c r="A50" s="13" t="s">
        <v>1079</v>
      </c>
      <c r="B50" s="179" t="s">
        <v>1020</v>
      </c>
      <c r="C50" s="179" t="s">
        <v>1020</v>
      </c>
      <c r="D50" s="179" t="s">
        <v>1020</v>
      </c>
      <c r="E50" s="27"/>
      <c r="F50" s="183" t="s">
        <v>1102</v>
      </c>
      <c r="G50" s="179" t="s">
        <v>1020</v>
      </c>
      <c r="H50" s="179" t="s">
        <v>1020</v>
      </c>
      <c r="I50" s="27"/>
      <c r="J50" s="179" t="s">
        <v>1020</v>
      </c>
      <c r="K50" s="179" t="s">
        <v>1020</v>
      </c>
    </row>
    <row r="51" spans="1:12" s="13" customFormat="1" ht="15.75" customHeight="1" x14ac:dyDescent="0.25">
      <c r="A51" s="13" t="s">
        <v>1080</v>
      </c>
      <c r="B51" s="179" t="s">
        <v>1020</v>
      </c>
      <c r="C51" s="179" t="s">
        <v>1100</v>
      </c>
      <c r="D51" s="179" t="s">
        <v>1020</v>
      </c>
      <c r="E51" s="27"/>
      <c r="F51" s="179" t="s">
        <v>1103</v>
      </c>
      <c r="G51" s="179" t="s">
        <v>1104</v>
      </c>
      <c r="H51" s="179" t="s">
        <v>1020</v>
      </c>
      <c r="I51" s="27"/>
      <c r="J51" s="179" t="s">
        <v>1020</v>
      </c>
      <c r="K51" s="179" t="s">
        <v>1020</v>
      </c>
    </row>
    <row r="52" spans="1:12" s="13" customFormat="1" ht="15.75" customHeight="1" x14ac:dyDescent="0.25">
      <c r="A52" s="13" t="s">
        <v>1081</v>
      </c>
      <c r="B52" s="179">
        <v>66</v>
      </c>
      <c r="C52" s="183">
        <v>190</v>
      </c>
      <c r="D52" s="184">
        <v>1100</v>
      </c>
      <c r="E52" s="28"/>
      <c r="F52" s="183">
        <v>200</v>
      </c>
      <c r="G52" s="177">
        <v>2</v>
      </c>
      <c r="H52" s="177">
        <v>3</v>
      </c>
      <c r="I52" s="27"/>
      <c r="J52" s="177">
        <v>1</v>
      </c>
      <c r="K52" s="185">
        <v>98000</v>
      </c>
    </row>
    <row r="53" spans="1:12" s="13" customFormat="1" ht="15.75" customHeight="1" x14ac:dyDescent="0.25">
      <c r="A53" s="13" t="s">
        <v>1082</v>
      </c>
      <c r="B53" s="179" t="s">
        <v>1020</v>
      </c>
      <c r="C53" s="179" t="s">
        <v>1020</v>
      </c>
      <c r="D53" s="179" t="s">
        <v>1020</v>
      </c>
      <c r="E53" s="27"/>
      <c r="F53" s="179" t="s">
        <v>1020</v>
      </c>
      <c r="G53" s="179" t="s">
        <v>1020</v>
      </c>
      <c r="H53" s="179" t="s">
        <v>1020</v>
      </c>
      <c r="I53" s="27"/>
      <c r="J53" s="179" t="s">
        <v>1020</v>
      </c>
      <c r="K53" s="179" t="s">
        <v>1020</v>
      </c>
    </row>
    <row r="54" spans="1:12" s="13" customFormat="1" ht="15.75" customHeight="1" x14ac:dyDescent="0.25">
      <c r="A54" s="13" t="s">
        <v>1083</v>
      </c>
      <c r="B54" s="184">
        <v>6340</v>
      </c>
      <c r="C54" s="184">
        <v>6340</v>
      </c>
      <c r="D54" s="180" t="s">
        <v>309</v>
      </c>
      <c r="E54" s="180"/>
      <c r="F54" s="184">
        <v>9999</v>
      </c>
      <c r="G54" s="184">
        <v>6140</v>
      </c>
      <c r="H54" s="184">
        <v>6140</v>
      </c>
      <c r="I54" s="28"/>
      <c r="J54" s="184">
        <v>6140</v>
      </c>
      <c r="K54" s="184">
        <v>6140</v>
      </c>
    </row>
    <row r="55" spans="1:12" s="13" customFormat="1" ht="15.75" customHeight="1" x14ac:dyDescent="0.25">
      <c r="A55" s="13" t="s">
        <v>1084</v>
      </c>
      <c r="B55" s="185">
        <v>350000</v>
      </c>
      <c r="C55" s="185">
        <v>350000</v>
      </c>
      <c r="D55" s="180" t="s">
        <v>309</v>
      </c>
      <c r="E55" s="180"/>
      <c r="F55" s="185">
        <v>350000</v>
      </c>
      <c r="G55" s="185">
        <v>12500</v>
      </c>
      <c r="H55" s="185">
        <v>66500</v>
      </c>
      <c r="I55" s="28"/>
      <c r="J55" s="185">
        <v>66500</v>
      </c>
      <c r="K55" s="185">
        <v>350000</v>
      </c>
    </row>
    <row r="56" spans="1:12" s="13" customFormat="1" ht="15.75" customHeight="1" x14ac:dyDescent="0.25">
      <c r="A56" s="13" t="s">
        <v>1085</v>
      </c>
      <c r="B56" s="185">
        <v>100000</v>
      </c>
      <c r="C56" s="185">
        <v>700000</v>
      </c>
      <c r="D56" s="180" t="s">
        <v>309</v>
      </c>
      <c r="E56" s="180"/>
      <c r="F56" s="179" t="s">
        <v>1020</v>
      </c>
      <c r="G56" s="179" t="s">
        <v>1020</v>
      </c>
      <c r="H56" s="179" t="s">
        <v>1020</v>
      </c>
      <c r="I56" s="27"/>
      <c r="J56" s="184">
        <v>1200</v>
      </c>
      <c r="K56" s="179" t="s">
        <v>1020</v>
      </c>
    </row>
    <row r="57" spans="1:12" s="13" customFormat="1" ht="15.75" customHeight="1" x14ac:dyDescent="0.25">
      <c r="A57" s="17" t="s">
        <v>1086</v>
      </c>
      <c r="B57" s="177">
        <v>6.0000000000000001E-3</v>
      </c>
      <c r="C57" s="179" t="s">
        <v>1023</v>
      </c>
      <c r="D57" s="179" t="s">
        <v>1023</v>
      </c>
      <c r="E57" s="27"/>
      <c r="F57" s="177">
        <v>3.6999999999999998E-2</v>
      </c>
      <c r="G57" s="177">
        <v>1.7999999999999999E-2</v>
      </c>
      <c r="H57" s="177">
        <v>0.115</v>
      </c>
      <c r="I57" s="27"/>
      <c r="J57" s="177">
        <v>0.17399999999999999</v>
      </c>
      <c r="K57" s="177">
        <v>2.5999999999999999E-2</v>
      </c>
    </row>
    <row r="58" spans="1:12" s="13" customFormat="1" ht="15.75" customHeight="1" x14ac:dyDescent="0.25">
      <c r="A58" s="17" t="s">
        <v>1087</v>
      </c>
      <c r="B58" s="176">
        <v>8.0000000000000002E-3</v>
      </c>
      <c r="C58" s="177">
        <v>0.01</v>
      </c>
      <c r="D58" s="177">
        <v>7.0000000000000001E-3</v>
      </c>
      <c r="E58" s="27"/>
      <c r="F58" s="177">
        <v>1.9</v>
      </c>
      <c r="G58" s="177">
        <v>6.8000000000000005E-2</v>
      </c>
      <c r="H58" s="177">
        <v>1.08</v>
      </c>
      <c r="I58" s="27"/>
      <c r="J58" s="177">
        <v>1.37</v>
      </c>
      <c r="K58" s="177">
        <v>0.1</v>
      </c>
    </row>
    <row r="59" spans="1:12" s="13" customFormat="1" ht="15.75" customHeight="1" x14ac:dyDescent="0.25">
      <c r="A59" s="17" t="s">
        <v>1088</v>
      </c>
      <c r="B59" s="179" t="s">
        <v>1089</v>
      </c>
      <c r="C59" s="179" t="s">
        <v>1089</v>
      </c>
      <c r="D59" s="179" t="s">
        <v>1089</v>
      </c>
      <c r="E59" s="27"/>
      <c r="F59" s="179" t="s">
        <v>1089</v>
      </c>
      <c r="G59" s="179" t="s">
        <v>1089</v>
      </c>
      <c r="H59" s="179" t="s">
        <v>1089</v>
      </c>
      <c r="I59" s="27"/>
      <c r="J59" s="179" t="s">
        <v>1089</v>
      </c>
      <c r="K59" s="179" t="s">
        <v>1089</v>
      </c>
      <c r="L59" s="179"/>
    </row>
    <row r="60" spans="1:12" s="13" customFormat="1" ht="15.75" customHeight="1" x14ac:dyDescent="0.25">
      <c r="A60" s="17" t="s">
        <v>1090</v>
      </c>
      <c r="B60" s="179" t="s">
        <v>1062</v>
      </c>
      <c r="C60" s="179" t="s">
        <v>1062</v>
      </c>
      <c r="D60" s="179" t="s">
        <v>1062</v>
      </c>
      <c r="E60" s="27"/>
      <c r="F60" s="179" t="s">
        <v>1062</v>
      </c>
      <c r="G60" s="179" t="s">
        <v>1062</v>
      </c>
      <c r="H60" s="180" t="s">
        <v>309</v>
      </c>
      <c r="I60" s="32"/>
      <c r="J60" s="180" t="s">
        <v>309</v>
      </c>
      <c r="K60" s="180" t="s">
        <v>309</v>
      </c>
    </row>
    <row r="61" spans="1:12" s="13" customFormat="1" ht="15.75" customHeight="1" x14ac:dyDescent="0.25">
      <c r="A61" s="17" t="s">
        <v>1091</v>
      </c>
      <c r="B61" s="179" t="s">
        <v>1092</v>
      </c>
      <c r="C61" s="179" t="s">
        <v>1092</v>
      </c>
      <c r="D61" s="179" t="s">
        <v>1092</v>
      </c>
      <c r="E61" s="27"/>
      <c r="F61" s="179" t="s">
        <v>1092</v>
      </c>
      <c r="G61" s="179" t="s">
        <v>1092</v>
      </c>
      <c r="H61" s="179" t="s">
        <v>1092</v>
      </c>
      <c r="I61" s="27"/>
      <c r="J61" s="179" t="s">
        <v>1092</v>
      </c>
      <c r="K61" s="179" t="s">
        <v>1092</v>
      </c>
    </row>
    <row r="62" spans="1:12" s="13" customFormat="1" ht="15.75" customHeight="1" x14ac:dyDescent="0.25">
      <c r="A62" s="17" t="s">
        <v>1093</v>
      </c>
      <c r="B62" s="179" t="s">
        <v>1092</v>
      </c>
      <c r="C62" s="179" t="s">
        <v>1092</v>
      </c>
      <c r="D62" s="179" t="s">
        <v>1092</v>
      </c>
      <c r="E62" s="27"/>
      <c r="F62" s="179" t="s">
        <v>1092</v>
      </c>
      <c r="G62" s="179" t="s">
        <v>1092</v>
      </c>
      <c r="H62" s="179" t="s">
        <v>1092</v>
      </c>
      <c r="I62" s="27"/>
      <c r="J62" s="179" t="s">
        <v>1092</v>
      </c>
      <c r="K62" s="179" t="s">
        <v>1092</v>
      </c>
    </row>
    <row r="63" spans="1:12" s="13" customFormat="1" ht="15.75" customHeight="1" x14ac:dyDescent="0.25">
      <c r="A63" s="17" t="s">
        <v>1094</v>
      </c>
      <c r="B63" s="177">
        <v>1.7999999999999999E-2</v>
      </c>
      <c r="C63" s="177">
        <v>8.0000000000000002E-3</v>
      </c>
      <c r="D63" s="177">
        <v>5.0000000000000001E-3</v>
      </c>
      <c r="E63" s="27"/>
      <c r="F63" s="177">
        <v>7.2999999999999995E-2</v>
      </c>
      <c r="G63" s="177">
        <v>3.1E-2</v>
      </c>
      <c r="H63" s="177">
        <v>0.24199999999999999</v>
      </c>
      <c r="I63" s="27"/>
      <c r="J63" s="177">
        <v>0.373</v>
      </c>
      <c r="K63" s="177">
        <v>2.5999999999999999E-2</v>
      </c>
    </row>
    <row r="64" spans="1:12" s="13" customFormat="1" ht="15.75" customHeight="1" x14ac:dyDescent="0.25">
      <c r="A64" s="17" t="s">
        <v>1095</v>
      </c>
      <c r="B64" s="179" t="s">
        <v>1092</v>
      </c>
      <c r="C64" s="179" t="s">
        <v>1092</v>
      </c>
      <c r="D64" s="179" t="s">
        <v>1092</v>
      </c>
      <c r="E64" s="27"/>
      <c r="F64" s="177">
        <v>1.2999999999999999E-2</v>
      </c>
      <c r="G64" s="179" t="s">
        <v>1092</v>
      </c>
      <c r="H64" s="177">
        <v>5.0000000000000001E-3</v>
      </c>
      <c r="I64" s="27"/>
      <c r="J64" s="179" t="s">
        <v>1092</v>
      </c>
      <c r="K64" s="177">
        <v>5.0000000000000001E-3</v>
      </c>
    </row>
    <row r="65" spans="1:11" s="13" customFormat="1" ht="15.75" customHeight="1" x14ac:dyDescent="0.25">
      <c r="A65" s="17" t="s">
        <v>1105</v>
      </c>
      <c r="B65" s="179" t="s">
        <v>1096</v>
      </c>
      <c r="C65" s="179" t="s">
        <v>1096</v>
      </c>
      <c r="D65" s="179" t="s">
        <v>1096</v>
      </c>
      <c r="E65" s="27"/>
      <c r="F65" s="177">
        <v>0.01</v>
      </c>
      <c r="G65" s="179" t="s">
        <v>1096</v>
      </c>
      <c r="H65" s="177">
        <v>6.0000000000000001E-3</v>
      </c>
      <c r="I65" s="27"/>
      <c r="J65" s="177">
        <v>8.0000000000000002E-3</v>
      </c>
      <c r="K65" s="179" t="s">
        <v>1096</v>
      </c>
    </row>
    <row r="66" spans="1:11" s="13" customFormat="1" ht="15.75" customHeight="1" x14ac:dyDescent="0.25">
      <c r="A66" s="19" t="s">
        <v>1097</v>
      </c>
      <c r="B66" s="186" t="s">
        <v>1062</v>
      </c>
      <c r="C66" s="186" t="s">
        <v>1062</v>
      </c>
      <c r="D66" s="186" t="s">
        <v>1062</v>
      </c>
      <c r="E66" s="30"/>
      <c r="F66" s="178">
        <v>2.2999999999999998</v>
      </c>
      <c r="G66" s="186" t="s">
        <v>1062</v>
      </c>
      <c r="H66" s="178">
        <v>1.7</v>
      </c>
      <c r="I66" s="30"/>
      <c r="J66" s="178">
        <v>2.1</v>
      </c>
      <c r="K66" s="178">
        <v>0.11</v>
      </c>
    </row>
    <row r="67" spans="1:11" x14ac:dyDescent="0.25">
      <c r="A67" s="303" t="s">
        <v>1098</v>
      </c>
      <c r="B67" s="303"/>
      <c r="C67" s="303"/>
      <c r="D67" s="303"/>
      <c r="E67" s="303"/>
      <c r="F67" s="303"/>
      <c r="G67" s="303"/>
      <c r="H67" s="303"/>
      <c r="I67" s="303"/>
      <c r="J67" s="303"/>
      <c r="K67" s="303"/>
    </row>
  </sheetData>
  <mergeCells count="7">
    <mergeCell ref="A67:K67"/>
    <mergeCell ref="J3:K3"/>
    <mergeCell ref="A3:A4"/>
    <mergeCell ref="A1:K1"/>
    <mergeCell ref="A2:K2"/>
    <mergeCell ref="B3:D3"/>
    <mergeCell ref="F3:H3"/>
  </mergeCells>
  <pageMargins left="0.25" right="0.25" top="0.75" bottom="0.75" header="0.3" footer="0.3"/>
  <pageSetup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1"/>
  <sheetViews>
    <sheetView zoomScaleNormal="100" workbookViewId="0">
      <selection activeCell="A3" sqref="A3:A4"/>
    </sheetView>
  </sheetViews>
  <sheetFormatPr defaultRowHeight="14.4" x14ac:dyDescent="0.3"/>
  <cols>
    <col min="1" max="1" width="41.44140625" style="66" customWidth="1"/>
    <col min="2" max="2" width="12" customWidth="1"/>
  </cols>
  <sheetData>
    <row r="1" spans="1:29" s="11" customFormat="1" ht="29.25" customHeight="1" x14ac:dyDescent="0.25">
      <c r="A1" s="360" t="s">
        <v>1920</v>
      </c>
      <c r="B1" s="360"/>
      <c r="C1" s="360"/>
      <c r="D1" s="360"/>
      <c r="E1" s="54"/>
      <c r="F1" s="54"/>
      <c r="G1" s="54"/>
      <c r="H1" s="54"/>
      <c r="I1" s="54"/>
      <c r="J1" s="54"/>
      <c r="K1" s="54"/>
      <c r="L1" s="54"/>
      <c r="M1" s="54"/>
      <c r="N1" s="55"/>
      <c r="O1" s="55"/>
      <c r="P1" s="55"/>
      <c r="Q1" s="56"/>
      <c r="R1" s="55"/>
      <c r="S1" s="55"/>
      <c r="T1" s="55"/>
      <c r="U1" s="55"/>
      <c r="V1" s="55"/>
      <c r="W1" s="55"/>
      <c r="X1" s="56"/>
      <c r="Y1" s="55"/>
      <c r="Z1" s="55"/>
      <c r="AA1" s="55"/>
      <c r="AB1" s="55"/>
      <c r="AC1" s="55"/>
    </row>
    <row r="2" spans="1:29" s="13" customFormat="1" ht="88.5" customHeight="1" x14ac:dyDescent="0.25">
      <c r="A2" s="361" t="s">
        <v>2025</v>
      </c>
      <c r="B2" s="361"/>
      <c r="C2" s="361"/>
      <c r="D2" s="361"/>
      <c r="E2" s="57"/>
      <c r="F2" s="57"/>
      <c r="G2" s="57"/>
      <c r="H2" s="57"/>
      <c r="I2" s="57"/>
      <c r="J2" s="57"/>
      <c r="K2" s="57"/>
      <c r="L2" s="57"/>
      <c r="M2" s="57"/>
      <c r="N2" s="58"/>
      <c r="O2" s="58"/>
      <c r="P2" s="58"/>
      <c r="Q2" s="59"/>
      <c r="R2" s="58"/>
      <c r="S2" s="58"/>
      <c r="T2" s="58"/>
      <c r="U2" s="58"/>
      <c r="V2" s="58"/>
      <c r="W2" s="58"/>
      <c r="X2" s="59"/>
      <c r="Y2" s="58"/>
      <c r="Z2" s="58"/>
      <c r="AA2" s="58"/>
      <c r="AB2" s="58"/>
      <c r="AC2" s="58"/>
    </row>
    <row r="3" spans="1:29" s="13" customFormat="1" ht="29.25" customHeight="1" x14ac:dyDescent="0.25">
      <c r="A3" s="362" t="s">
        <v>1024</v>
      </c>
      <c r="B3" s="305" t="s">
        <v>1133</v>
      </c>
      <c r="C3" s="358" t="s">
        <v>1132</v>
      </c>
      <c r="D3" s="358"/>
      <c r="E3" s="57"/>
      <c r="F3" s="57"/>
      <c r="G3" s="57"/>
      <c r="H3" s="57"/>
      <c r="I3" s="57"/>
      <c r="J3" s="57"/>
      <c r="K3" s="57"/>
      <c r="L3" s="57"/>
      <c r="M3" s="57"/>
      <c r="N3" s="58"/>
      <c r="O3" s="58"/>
      <c r="P3" s="58"/>
      <c r="Q3" s="59"/>
      <c r="R3" s="58"/>
      <c r="S3" s="58"/>
      <c r="T3" s="58"/>
      <c r="U3" s="58"/>
      <c r="V3" s="58"/>
      <c r="W3" s="58"/>
      <c r="X3" s="59"/>
      <c r="Y3" s="58"/>
      <c r="Z3" s="58"/>
      <c r="AA3" s="58"/>
      <c r="AB3" s="58"/>
      <c r="AC3" s="58"/>
    </row>
    <row r="4" spans="1:29" ht="29.25" customHeight="1" x14ac:dyDescent="0.3">
      <c r="A4" s="363"/>
      <c r="B4" s="306"/>
      <c r="C4" s="70" t="s">
        <v>1134</v>
      </c>
      <c r="D4" s="70" t="s">
        <v>1135</v>
      </c>
    </row>
    <row r="5" spans="1:29" s="62" customFormat="1" ht="12" x14ac:dyDescent="0.2">
      <c r="A5" s="60" t="s">
        <v>1136</v>
      </c>
      <c r="B5" s="295">
        <v>0.05</v>
      </c>
      <c r="C5" s="300">
        <v>18</v>
      </c>
      <c r="D5" s="300">
        <v>12</v>
      </c>
    </row>
    <row r="6" spans="1:29" s="62" customFormat="1" ht="12" x14ac:dyDescent="0.2">
      <c r="A6" s="60" t="s">
        <v>1137</v>
      </c>
      <c r="B6" s="297">
        <v>1</v>
      </c>
      <c r="C6" s="300">
        <v>18</v>
      </c>
      <c r="D6" s="300">
        <v>12</v>
      </c>
    </row>
    <row r="7" spans="1:29" s="62" customFormat="1" ht="12" x14ac:dyDescent="0.2">
      <c r="A7" s="64" t="s">
        <v>1138</v>
      </c>
      <c r="B7" s="297">
        <v>1</v>
      </c>
      <c r="C7" s="300">
        <v>20</v>
      </c>
      <c r="D7" s="300">
        <v>14</v>
      </c>
    </row>
    <row r="8" spans="1:29" s="62" customFormat="1" ht="12" x14ac:dyDescent="0.2">
      <c r="A8" s="64" t="s">
        <v>1080</v>
      </c>
      <c r="B8" s="297">
        <v>1</v>
      </c>
      <c r="C8" s="300">
        <v>18</v>
      </c>
      <c r="D8" s="300">
        <v>14</v>
      </c>
    </row>
    <row r="9" spans="1:29" s="62" customFormat="1" ht="12" x14ac:dyDescent="0.25">
      <c r="A9" s="60" t="s">
        <v>1139</v>
      </c>
      <c r="B9" s="63" t="s">
        <v>2062</v>
      </c>
      <c r="C9" s="300">
        <v>18</v>
      </c>
      <c r="D9" s="300">
        <v>12</v>
      </c>
    </row>
    <row r="10" spans="1:29" s="62" customFormat="1" ht="12" x14ac:dyDescent="0.25">
      <c r="A10" s="60" t="s">
        <v>1140</v>
      </c>
      <c r="B10" s="63" t="s">
        <v>2063</v>
      </c>
      <c r="C10" s="300">
        <v>18</v>
      </c>
      <c r="D10" s="300">
        <v>12</v>
      </c>
    </row>
    <row r="11" spans="1:29" s="62" customFormat="1" ht="12" x14ac:dyDescent="0.25">
      <c r="A11" s="60" t="s">
        <v>1141</v>
      </c>
      <c r="B11" s="63" t="s">
        <v>2064</v>
      </c>
      <c r="C11" s="300">
        <v>18</v>
      </c>
      <c r="D11" s="300">
        <v>12</v>
      </c>
    </row>
    <row r="12" spans="1:29" s="62" customFormat="1" ht="12" x14ac:dyDescent="0.25">
      <c r="A12" s="60" t="s">
        <v>1059</v>
      </c>
      <c r="B12" s="297">
        <v>100</v>
      </c>
      <c r="C12" s="300">
        <v>20</v>
      </c>
      <c r="D12" s="300">
        <v>14</v>
      </c>
    </row>
    <row r="13" spans="1:29" s="62" customFormat="1" ht="12" x14ac:dyDescent="0.25">
      <c r="A13" s="60" t="s">
        <v>1142</v>
      </c>
      <c r="B13" s="297">
        <v>0.1</v>
      </c>
      <c r="C13" s="296">
        <v>8</v>
      </c>
      <c r="D13" s="296">
        <v>6</v>
      </c>
    </row>
    <row r="14" spans="1:29" s="62" customFormat="1" ht="12" x14ac:dyDescent="0.25">
      <c r="A14" s="60" t="s">
        <v>1143</v>
      </c>
      <c r="B14" s="63" t="s">
        <v>2065</v>
      </c>
      <c r="C14" s="300">
        <v>18</v>
      </c>
      <c r="D14" s="300">
        <v>12</v>
      </c>
    </row>
    <row r="15" spans="1:29" s="62" customFormat="1" ht="12" x14ac:dyDescent="0.25">
      <c r="A15" s="60" t="s">
        <v>1144</v>
      </c>
      <c r="B15" s="63" t="s">
        <v>2066</v>
      </c>
      <c r="C15" s="300">
        <v>18</v>
      </c>
      <c r="D15" s="300">
        <v>12</v>
      </c>
    </row>
    <row r="16" spans="1:29" s="62" customFormat="1" ht="12" x14ac:dyDescent="0.2">
      <c r="A16" s="60" t="s">
        <v>1145</v>
      </c>
      <c r="B16" s="297">
        <v>0.01</v>
      </c>
      <c r="C16" s="296">
        <v>6</v>
      </c>
      <c r="D16" s="296">
        <v>6</v>
      </c>
    </row>
    <row r="17" spans="1:4" s="62" customFormat="1" ht="12" x14ac:dyDescent="0.25">
      <c r="A17" s="65" t="s">
        <v>1146</v>
      </c>
      <c r="B17" s="297">
        <v>0.2</v>
      </c>
      <c r="C17" s="300">
        <v>18</v>
      </c>
      <c r="D17" s="300">
        <v>12</v>
      </c>
    </row>
    <row r="18" spans="1:4" s="62" customFormat="1" ht="12" x14ac:dyDescent="0.25">
      <c r="A18" s="65" t="s">
        <v>1147</v>
      </c>
      <c r="B18" s="297">
        <v>0.5</v>
      </c>
      <c r="C18" s="300">
        <v>18</v>
      </c>
      <c r="D18" s="300">
        <v>12</v>
      </c>
    </row>
    <row r="19" spans="1:4" s="62" customFormat="1" ht="12" x14ac:dyDescent="0.25">
      <c r="A19" s="65" t="s">
        <v>1148</v>
      </c>
      <c r="B19" s="297">
        <v>0.2</v>
      </c>
      <c r="C19" s="300">
        <v>18</v>
      </c>
      <c r="D19" s="300">
        <v>12</v>
      </c>
    </row>
    <row r="20" spans="1:4" s="62" customFormat="1" ht="12" x14ac:dyDescent="0.25">
      <c r="A20" s="65" t="s">
        <v>1149</v>
      </c>
      <c r="B20" s="297">
        <v>0.2</v>
      </c>
      <c r="C20" s="300">
        <v>18</v>
      </c>
      <c r="D20" s="300">
        <v>12</v>
      </c>
    </row>
    <row r="21" spans="1:4" s="62" customFormat="1" ht="12" x14ac:dyDescent="0.25">
      <c r="A21" s="65" t="s">
        <v>1150</v>
      </c>
      <c r="B21" s="297">
        <v>0.1</v>
      </c>
      <c r="C21" s="300">
        <v>18</v>
      </c>
      <c r="D21" s="300">
        <v>12</v>
      </c>
    </row>
    <row r="22" spans="1:4" s="62" customFormat="1" ht="12" x14ac:dyDescent="0.25">
      <c r="A22" s="65" t="s">
        <v>1151</v>
      </c>
      <c r="B22" s="297">
        <v>0.2</v>
      </c>
      <c r="C22" s="300">
        <v>18</v>
      </c>
      <c r="D22" s="300">
        <v>12</v>
      </c>
    </row>
    <row r="23" spans="1:4" s="62" customFormat="1" ht="12" x14ac:dyDescent="0.25">
      <c r="A23" s="65" t="s">
        <v>1152</v>
      </c>
      <c r="B23" s="63" t="s">
        <v>2067</v>
      </c>
      <c r="C23" s="300">
        <v>20</v>
      </c>
      <c r="D23" s="300">
        <v>14</v>
      </c>
    </row>
    <row r="24" spans="1:4" s="62" customFormat="1" ht="12" x14ac:dyDescent="0.25">
      <c r="A24" s="65" t="s">
        <v>1153</v>
      </c>
      <c r="B24" s="297">
        <v>0.36</v>
      </c>
      <c r="C24" s="300">
        <v>18</v>
      </c>
      <c r="D24" s="300">
        <v>12</v>
      </c>
    </row>
    <row r="25" spans="1:4" s="62" customFormat="1" ht="12" x14ac:dyDescent="0.25">
      <c r="A25" s="65" t="s">
        <v>1154</v>
      </c>
      <c r="B25" s="297">
        <v>0.34</v>
      </c>
      <c r="C25" s="296">
        <v>5</v>
      </c>
      <c r="D25" s="296">
        <v>4</v>
      </c>
    </row>
    <row r="26" spans="1:4" s="62" customFormat="1" ht="12" x14ac:dyDescent="0.25">
      <c r="A26" s="65" t="s">
        <v>1155</v>
      </c>
      <c r="B26" s="297">
        <v>0.2</v>
      </c>
      <c r="C26" s="296">
        <v>4</v>
      </c>
      <c r="D26" s="296">
        <v>4</v>
      </c>
    </row>
    <row r="27" spans="1:4" s="62" customFormat="1" ht="12" x14ac:dyDescent="0.25">
      <c r="A27" s="65" t="s">
        <v>1156</v>
      </c>
      <c r="B27" s="297">
        <v>0.06</v>
      </c>
      <c r="C27" s="296">
        <v>4</v>
      </c>
      <c r="D27" s="296">
        <v>4</v>
      </c>
    </row>
    <row r="28" spans="1:4" s="62" customFormat="1" ht="12" x14ac:dyDescent="0.25">
      <c r="A28" s="65" t="s">
        <v>1157</v>
      </c>
      <c r="B28" s="297">
        <v>0.02</v>
      </c>
      <c r="C28" s="296">
        <v>4</v>
      </c>
      <c r="D28" s="296">
        <v>4</v>
      </c>
    </row>
    <row r="29" spans="1:4" s="62" customFormat="1" ht="12" x14ac:dyDescent="0.25">
      <c r="A29" s="65" t="s">
        <v>1158</v>
      </c>
      <c r="B29" s="297">
        <v>0.36</v>
      </c>
      <c r="C29" s="296">
        <v>5</v>
      </c>
      <c r="D29" s="296">
        <v>4</v>
      </c>
    </row>
    <row r="30" spans="1:4" s="62" customFormat="1" ht="12" x14ac:dyDescent="0.25">
      <c r="A30" s="65" t="s">
        <v>1159</v>
      </c>
      <c r="B30" s="297">
        <v>0.8</v>
      </c>
      <c r="C30" s="296">
        <v>5</v>
      </c>
      <c r="D30" s="296">
        <v>4</v>
      </c>
    </row>
    <row r="31" spans="1:4" s="62" customFormat="1" ht="12" x14ac:dyDescent="0.25">
      <c r="A31" s="65" t="s">
        <v>1160</v>
      </c>
      <c r="B31" s="297">
        <v>6.0000000000000001E-3</v>
      </c>
      <c r="C31" s="300">
        <v>18</v>
      </c>
      <c r="D31" s="300">
        <v>12</v>
      </c>
    </row>
    <row r="32" spans="1:4" s="62" customFormat="1" ht="12" x14ac:dyDescent="0.25">
      <c r="A32" s="65" t="s">
        <v>1161</v>
      </c>
      <c r="B32" s="297">
        <v>0.01</v>
      </c>
      <c r="C32" s="300">
        <v>18</v>
      </c>
      <c r="D32" s="300">
        <v>12</v>
      </c>
    </row>
    <row r="33" spans="1:4" s="62" customFormat="1" ht="12" x14ac:dyDescent="0.25">
      <c r="A33" s="65" t="s">
        <v>1162</v>
      </c>
      <c r="B33" s="297">
        <v>0.01</v>
      </c>
      <c r="C33" s="300">
        <v>18</v>
      </c>
      <c r="D33" s="300">
        <v>12</v>
      </c>
    </row>
    <row r="34" spans="1:4" s="62" customFormat="1" ht="12" x14ac:dyDescent="0.25">
      <c r="A34" s="65" t="s">
        <v>1163</v>
      </c>
      <c r="B34" s="297">
        <v>2</v>
      </c>
      <c r="C34" s="296">
        <v>4</v>
      </c>
      <c r="D34" s="296">
        <v>3</v>
      </c>
    </row>
    <row r="35" spans="1:4" s="62" customFormat="1" ht="12" x14ac:dyDescent="0.25">
      <c r="A35" s="65" t="s">
        <v>1164</v>
      </c>
      <c r="B35" s="63" t="s">
        <v>2068</v>
      </c>
      <c r="C35" s="300">
        <v>18</v>
      </c>
      <c r="D35" s="300">
        <v>12</v>
      </c>
    </row>
    <row r="36" spans="1:4" s="62" customFormat="1" ht="12" x14ac:dyDescent="0.25">
      <c r="A36" s="65" t="s">
        <v>1165</v>
      </c>
      <c r="B36" s="297">
        <v>0.04</v>
      </c>
      <c r="C36" s="296">
        <v>4</v>
      </c>
      <c r="D36" s="296">
        <v>4</v>
      </c>
    </row>
    <row r="37" spans="1:4" s="62" customFormat="1" ht="12" x14ac:dyDescent="0.25">
      <c r="A37" s="65" t="s">
        <v>1166</v>
      </c>
      <c r="B37" s="63" t="s">
        <v>2069</v>
      </c>
      <c r="C37" s="300">
        <v>18</v>
      </c>
      <c r="D37" s="300">
        <v>12</v>
      </c>
    </row>
    <row r="38" spans="1:4" s="62" customFormat="1" ht="12" x14ac:dyDescent="0.25">
      <c r="A38" s="65" t="s">
        <v>1167</v>
      </c>
      <c r="B38" s="297">
        <v>0.54</v>
      </c>
      <c r="C38" s="296">
        <v>5</v>
      </c>
      <c r="D38" s="296">
        <v>4</v>
      </c>
    </row>
    <row r="39" spans="1:4" s="62" customFormat="1" ht="12" x14ac:dyDescent="0.25">
      <c r="A39" s="65" t="s">
        <v>1168</v>
      </c>
      <c r="B39" s="297">
        <v>0.52</v>
      </c>
      <c r="C39" s="296">
        <v>4</v>
      </c>
      <c r="D39" s="296">
        <v>3</v>
      </c>
    </row>
    <row r="40" spans="1:4" s="62" customFormat="1" ht="12" x14ac:dyDescent="0.25">
      <c r="A40" s="65" t="s">
        <v>1169</v>
      </c>
      <c r="B40" s="297">
        <v>0.04</v>
      </c>
      <c r="C40" s="296">
        <v>4</v>
      </c>
      <c r="D40" s="296">
        <v>4</v>
      </c>
    </row>
    <row r="41" spans="1:4" s="62" customFormat="1" ht="12" x14ac:dyDescent="0.25">
      <c r="A41" s="65" t="s">
        <v>1170</v>
      </c>
      <c r="B41" s="297">
        <v>2.5</v>
      </c>
      <c r="C41" s="300">
        <v>18</v>
      </c>
      <c r="D41" s="300">
        <v>12</v>
      </c>
    </row>
    <row r="42" spans="1:4" s="62" customFormat="1" ht="12" x14ac:dyDescent="0.25">
      <c r="A42" s="65" t="s">
        <v>1088</v>
      </c>
      <c r="B42" s="297">
        <v>8.0000000000000002E-3</v>
      </c>
      <c r="C42" s="300">
        <v>18</v>
      </c>
      <c r="D42" s="300">
        <v>12</v>
      </c>
    </row>
    <row r="43" spans="1:4" s="62" customFormat="1" ht="12" x14ac:dyDescent="0.25">
      <c r="A43" s="65" t="s">
        <v>1171</v>
      </c>
      <c r="B43" s="297">
        <v>0.08</v>
      </c>
      <c r="C43" s="296">
        <v>4</v>
      </c>
      <c r="D43" s="296">
        <v>4</v>
      </c>
    </row>
    <row r="44" spans="1:4" s="62" customFormat="1" ht="12" x14ac:dyDescent="0.25">
      <c r="A44" s="65" t="s">
        <v>1172</v>
      </c>
      <c r="B44" s="297">
        <v>0.06</v>
      </c>
      <c r="C44" s="296">
        <v>4</v>
      </c>
      <c r="D44" s="296">
        <v>4</v>
      </c>
    </row>
    <row r="45" spans="1:4" s="62" customFormat="1" ht="12" x14ac:dyDescent="0.25">
      <c r="A45" s="65" t="s">
        <v>1173</v>
      </c>
      <c r="B45" s="297">
        <v>0.12</v>
      </c>
      <c r="C45" s="296">
        <v>4</v>
      </c>
      <c r="D45" s="296">
        <v>4</v>
      </c>
    </row>
    <row r="46" spans="1:4" s="62" customFormat="1" ht="12" x14ac:dyDescent="0.25">
      <c r="A46" s="65" t="s">
        <v>1174</v>
      </c>
      <c r="B46" s="297">
        <v>0.04</v>
      </c>
      <c r="C46" s="296">
        <v>4</v>
      </c>
      <c r="D46" s="296">
        <v>4</v>
      </c>
    </row>
    <row r="47" spans="1:4" s="62" customFormat="1" ht="12" x14ac:dyDescent="0.25">
      <c r="A47" s="65" t="s">
        <v>2026</v>
      </c>
      <c r="B47" s="297">
        <v>0.1</v>
      </c>
      <c r="C47" s="296">
        <v>4</v>
      </c>
      <c r="D47" s="296">
        <v>4</v>
      </c>
    </row>
    <row r="48" spans="1:4" s="62" customFormat="1" ht="12" x14ac:dyDescent="0.25">
      <c r="A48" s="65" t="s">
        <v>2027</v>
      </c>
      <c r="B48" s="297">
        <v>0.03</v>
      </c>
      <c r="C48" s="296">
        <v>4</v>
      </c>
      <c r="D48" s="296">
        <v>4</v>
      </c>
    </row>
    <row r="49" spans="1:4" s="62" customFormat="1" ht="12" x14ac:dyDescent="0.25">
      <c r="A49" s="65" t="s">
        <v>1175</v>
      </c>
      <c r="B49" s="297">
        <v>0.02</v>
      </c>
      <c r="C49" s="296">
        <v>6</v>
      </c>
      <c r="D49" s="296">
        <v>4</v>
      </c>
    </row>
    <row r="50" spans="1:4" s="62" customFormat="1" ht="12" x14ac:dyDescent="0.25">
      <c r="A50" s="65" t="s">
        <v>1176</v>
      </c>
      <c r="B50" s="297">
        <v>4.2000000000000003E-2</v>
      </c>
      <c r="C50" s="300">
        <v>18</v>
      </c>
      <c r="D50" s="300">
        <v>12</v>
      </c>
    </row>
    <row r="51" spans="1:4" s="62" customFormat="1" ht="12" x14ac:dyDescent="0.25">
      <c r="A51" s="65" t="s">
        <v>1177</v>
      </c>
      <c r="B51" s="297">
        <v>0.12</v>
      </c>
      <c r="C51" s="300">
        <v>18</v>
      </c>
      <c r="D51" s="300">
        <v>12</v>
      </c>
    </row>
    <row r="52" spans="1:4" s="62" customFormat="1" ht="12" x14ac:dyDescent="0.25">
      <c r="A52" s="65" t="s">
        <v>1178</v>
      </c>
      <c r="B52" s="297">
        <v>0.04</v>
      </c>
      <c r="C52" s="296">
        <v>4</v>
      </c>
      <c r="D52" s="296">
        <v>4</v>
      </c>
    </row>
    <row r="53" spans="1:4" s="62" customFormat="1" ht="12" x14ac:dyDescent="0.25">
      <c r="A53" s="65" t="s">
        <v>1179</v>
      </c>
      <c r="B53" s="297">
        <v>1.4E-2</v>
      </c>
      <c r="C53" s="300">
        <v>18</v>
      </c>
      <c r="D53" s="300">
        <v>12</v>
      </c>
    </row>
    <row r="54" spans="1:4" s="62" customFormat="1" ht="12" x14ac:dyDescent="0.25">
      <c r="A54" s="65" t="s">
        <v>1180</v>
      </c>
      <c r="B54" s="297">
        <v>0.06</v>
      </c>
      <c r="C54" s="296">
        <v>4</v>
      </c>
      <c r="D54" s="296">
        <v>4</v>
      </c>
    </row>
    <row r="55" spans="1:4" s="62" customFormat="1" ht="12" x14ac:dyDescent="0.25">
      <c r="A55" s="65" t="s">
        <v>1181</v>
      </c>
      <c r="B55" s="297">
        <v>0.06</v>
      </c>
      <c r="C55" s="296">
        <v>4</v>
      </c>
      <c r="D55" s="296">
        <v>4</v>
      </c>
    </row>
    <row r="56" spans="1:4" s="62" customFormat="1" ht="12" x14ac:dyDescent="0.25">
      <c r="A56" s="65" t="s">
        <v>1182</v>
      </c>
      <c r="B56" s="297">
        <v>0.06</v>
      </c>
      <c r="C56" s="296">
        <v>4</v>
      </c>
      <c r="D56" s="296">
        <v>4</v>
      </c>
    </row>
    <row r="57" spans="1:4" s="62" customFormat="1" ht="12" x14ac:dyDescent="0.25">
      <c r="A57" s="65" t="s">
        <v>2028</v>
      </c>
      <c r="B57" s="297">
        <v>0.04</v>
      </c>
      <c r="C57" s="296">
        <v>4</v>
      </c>
      <c r="D57" s="296">
        <v>4</v>
      </c>
    </row>
    <row r="58" spans="1:4" s="62" customFormat="1" ht="12" x14ac:dyDescent="0.25">
      <c r="A58" s="65" t="s">
        <v>2029</v>
      </c>
      <c r="B58" s="297">
        <v>0.03</v>
      </c>
      <c r="C58" s="296">
        <v>4</v>
      </c>
      <c r="D58" s="296">
        <v>4</v>
      </c>
    </row>
    <row r="59" spans="1:4" s="62" customFormat="1" ht="12" x14ac:dyDescent="0.25">
      <c r="A59" s="65" t="s">
        <v>1183</v>
      </c>
      <c r="B59" s="63" t="s">
        <v>2070</v>
      </c>
      <c r="C59" s="296">
        <v>5</v>
      </c>
      <c r="D59" s="296">
        <v>5</v>
      </c>
    </row>
    <row r="60" spans="1:4" s="62" customFormat="1" ht="12" x14ac:dyDescent="0.25">
      <c r="A60" s="65" t="s">
        <v>1184</v>
      </c>
      <c r="B60" s="297">
        <v>0.4</v>
      </c>
      <c r="C60" s="300">
        <v>18</v>
      </c>
      <c r="D60" s="300">
        <v>12</v>
      </c>
    </row>
    <row r="61" spans="1:4" s="62" customFormat="1" ht="12" x14ac:dyDescent="0.25">
      <c r="A61" s="65" t="s">
        <v>1185</v>
      </c>
      <c r="B61" s="297">
        <v>0.12</v>
      </c>
      <c r="C61" s="296">
        <v>4</v>
      </c>
      <c r="D61" s="296">
        <v>4</v>
      </c>
    </row>
    <row r="62" spans="1:4" s="62" customFormat="1" ht="12" x14ac:dyDescent="0.25">
      <c r="A62" s="65" t="s">
        <v>1186</v>
      </c>
      <c r="B62" s="297">
        <v>0.04</v>
      </c>
      <c r="C62" s="296">
        <v>4</v>
      </c>
      <c r="D62" s="296">
        <v>4</v>
      </c>
    </row>
    <row r="63" spans="1:4" s="62" customFormat="1" ht="12" x14ac:dyDescent="0.25">
      <c r="A63" s="65" t="s">
        <v>1186</v>
      </c>
      <c r="B63" s="297">
        <v>0.06</v>
      </c>
      <c r="C63" s="300">
        <v>18</v>
      </c>
      <c r="D63" s="300">
        <v>12</v>
      </c>
    </row>
    <row r="64" spans="1:4" s="62" customFormat="1" ht="12" x14ac:dyDescent="0.25">
      <c r="A64" s="65" t="s">
        <v>1187</v>
      </c>
      <c r="B64" s="297">
        <v>0.04</v>
      </c>
      <c r="C64" s="296">
        <v>4</v>
      </c>
      <c r="D64" s="296">
        <v>4</v>
      </c>
    </row>
    <row r="65" spans="1:4" s="62" customFormat="1" ht="12" x14ac:dyDescent="0.25">
      <c r="A65" s="65" t="s">
        <v>1188</v>
      </c>
      <c r="B65" s="297">
        <v>0.1</v>
      </c>
      <c r="C65" s="296">
        <v>4</v>
      </c>
      <c r="D65" s="296">
        <v>4</v>
      </c>
    </row>
    <row r="66" spans="1:4" s="62" customFormat="1" ht="12" x14ac:dyDescent="0.25">
      <c r="A66" s="65" t="s">
        <v>1189</v>
      </c>
      <c r="B66" s="297">
        <v>0.1</v>
      </c>
      <c r="C66" s="296">
        <v>4</v>
      </c>
      <c r="D66" s="296">
        <v>4</v>
      </c>
    </row>
    <row r="67" spans="1:4" s="62" customFormat="1" ht="12" x14ac:dyDescent="0.25">
      <c r="A67" s="65" t="s">
        <v>1190</v>
      </c>
      <c r="B67" s="297">
        <v>0.08</v>
      </c>
      <c r="C67" s="296">
        <v>4</v>
      </c>
      <c r="D67" s="296">
        <v>4</v>
      </c>
    </row>
    <row r="68" spans="1:4" s="62" customFormat="1" ht="12" x14ac:dyDescent="0.25">
      <c r="A68" s="65" t="s">
        <v>1191</v>
      </c>
      <c r="B68" s="63" t="s">
        <v>2071</v>
      </c>
      <c r="C68" s="300">
        <v>18</v>
      </c>
      <c r="D68" s="300">
        <v>12</v>
      </c>
    </row>
    <row r="69" spans="1:4" s="62" customFormat="1" ht="12" x14ac:dyDescent="0.25">
      <c r="A69" s="65" t="s">
        <v>1192</v>
      </c>
      <c r="B69" s="297">
        <v>3.5999999999999999E-3</v>
      </c>
      <c r="C69" s="300">
        <v>18</v>
      </c>
      <c r="D69" s="300">
        <v>12</v>
      </c>
    </row>
    <row r="70" spans="1:4" s="62" customFormat="1" ht="12" x14ac:dyDescent="0.25">
      <c r="A70" s="65" t="s">
        <v>2030</v>
      </c>
      <c r="B70" s="297">
        <v>0.2</v>
      </c>
      <c r="C70" s="300">
        <v>18</v>
      </c>
      <c r="D70" s="300">
        <v>12</v>
      </c>
    </row>
    <row r="71" spans="1:4" s="62" customFormat="1" ht="12" x14ac:dyDescent="0.25">
      <c r="A71" s="65" t="s">
        <v>2031</v>
      </c>
      <c r="B71" s="297">
        <v>0.1</v>
      </c>
      <c r="C71" s="296">
        <v>4</v>
      </c>
      <c r="D71" s="296">
        <v>4</v>
      </c>
    </row>
    <row r="72" spans="1:4" s="62" customFormat="1" ht="12" x14ac:dyDescent="0.25">
      <c r="A72" s="65" t="s">
        <v>2032</v>
      </c>
      <c r="B72" s="297">
        <v>0.01</v>
      </c>
      <c r="C72" s="300">
        <v>18</v>
      </c>
      <c r="D72" s="300">
        <v>12</v>
      </c>
    </row>
    <row r="73" spans="1:4" s="62" customFormat="1" ht="12" x14ac:dyDescent="0.25">
      <c r="A73" s="65" t="s">
        <v>1193</v>
      </c>
      <c r="B73" s="297">
        <v>0.06</v>
      </c>
      <c r="C73" s="296">
        <v>4</v>
      </c>
      <c r="D73" s="296">
        <v>4</v>
      </c>
    </row>
    <row r="74" spans="1:4" s="62" customFormat="1" ht="12" x14ac:dyDescent="0.25">
      <c r="A74" s="65" t="s">
        <v>1194</v>
      </c>
      <c r="B74" s="297">
        <v>0.04</v>
      </c>
      <c r="C74" s="296">
        <v>4</v>
      </c>
      <c r="D74" s="296">
        <v>4</v>
      </c>
    </row>
    <row r="75" spans="1:4" s="62" customFormat="1" ht="12" x14ac:dyDescent="0.25">
      <c r="A75" s="65" t="s">
        <v>1195</v>
      </c>
      <c r="B75" s="297">
        <v>1.6E-2</v>
      </c>
      <c r="C75" s="300">
        <v>18</v>
      </c>
      <c r="D75" s="300">
        <v>12</v>
      </c>
    </row>
    <row r="76" spans="1:4" s="62" customFormat="1" ht="12" x14ac:dyDescent="0.25">
      <c r="A76" s="65" t="s">
        <v>1196</v>
      </c>
      <c r="B76" s="297">
        <v>0.02</v>
      </c>
      <c r="C76" s="300">
        <v>18</v>
      </c>
      <c r="D76" s="300">
        <v>12</v>
      </c>
    </row>
    <row r="77" spans="1:4" s="62" customFormat="1" ht="12" x14ac:dyDescent="0.25">
      <c r="A77" s="65" t="s">
        <v>1197</v>
      </c>
      <c r="B77" s="297">
        <v>0.04</v>
      </c>
      <c r="C77" s="296">
        <v>4</v>
      </c>
      <c r="D77" s="296">
        <v>4</v>
      </c>
    </row>
    <row r="78" spans="1:4" s="62" customFormat="1" ht="12" x14ac:dyDescent="0.25">
      <c r="A78" s="65" t="s">
        <v>1198</v>
      </c>
      <c r="B78" s="297">
        <v>7.6E-3</v>
      </c>
      <c r="C78" s="300">
        <v>18</v>
      </c>
      <c r="D78" s="300">
        <v>12</v>
      </c>
    </row>
    <row r="79" spans="1:4" s="62" customFormat="1" ht="12" x14ac:dyDescent="0.25">
      <c r="A79" s="65" t="s">
        <v>2033</v>
      </c>
      <c r="B79" s="297">
        <v>0.09</v>
      </c>
      <c r="C79" s="296">
        <v>4</v>
      </c>
      <c r="D79" s="296">
        <v>4</v>
      </c>
    </row>
    <row r="80" spans="1:4" s="62" customFormat="1" ht="12" x14ac:dyDescent="0.25">
      <c r="A80" s="65" t="s">
        <v>1199</v>
      </c>
      <c r="B80" s="297">
        <v>2.9000000000000001E-2</v>
      </c>
      <c r="C80" s="300">
        <v>18</v>
      </c>
      <c r="D80" s="300">
        <v>12</v>
      </c>
    </row>
    <row r="81" spans="1:4" s="62" customFormat="1" ht="12" x14ac:dyDescent="0.25">
      <c r="A81" s="65" t="s">
        <v>1091</v>
      </c>
      <c r="B81" s="297">
        <v>1.2E-2</v>
      </c>
      <c r="C81" s="300">
        <v>18</v>
      </c>
      <c r="D81" s="300">
        <v>12</v>
      </c>
    </row>
    <row r="82" spans="1:4" s="62" customFormat="1" ht="12" x14ac:dyDescent="0.25">
      <c r="A82" s="65" t="s">
        <v>1200</v>
      </c>
      <c r="B82" s="297">
        <v>6.0000000000000001E-3</v>
      </c>
      <c r="C82" s="300">
        <v>18</v>
      </c>
      <c r="D82" s="300">
        <v>12</v>
      </c>
    </row>
    <row r="83" spans="1:4" s="62" customFormat="1" ht="12" x14ac:dyDescent="0.25">
      <c r="A83" s="65" t="s">
        <v>1201</v>
      </c>
      <c r="B83" s="297">
        <v>0.04</v>
      </c>
      <c r="C83" s="296">
        <v>4</v>
      </c>
      <c r="D83" s="296">
        <v>4</v>
      </c>
    </row>
    <row r="84" spans="1:4" s="62" customFormat="1" ht="12" x14ac:dyDescent="0.25">
      <c r="A84" s="65" t="s">
        <v>1202</v>
      </c>
      <c r="B84" s="297">
        <v>0.04</v>
      </c>
      <c r="C84" s="296">
        <v>4</v>
      </c>
      <c r="D84" s="296">
        <v>4</v>
      </c>
    </row>
    <row r="85" spans="1:4" s="62" customFormat="1" ht="12" x14ac:dyDescent="0.25">
      <c r="A85" s="65" t="s">
        <v>1203</v>
      </c>
      <c r="B85" s="297">
        <v>0.04</v>
      </c>
      <c r="C85" s="300">
        <v>18</v>
      </c>
      <c r="D85" s="300">
        <v>12</v>
      </c>
    </row>
    <row r="86" spans="1:4" s="62" customFormat="1" ht="12" x14ac:dyDescent="0.25">
      <c r="A86" s="65" t="s">
        <v>1204</v>
      </c>
      <c r="B86" s="297">
        <v>0.08</v>
      </c>
      <c r="C86" s="300">
        <v>18</v>
      </c>
      <c r="D86" s="300">
        <v>12</v>
      </c>
    </row>
    <row r="87" spans="1:4" s="62" customFormat="1" ht="12" x14ac:dyDescent="0.25">
      <c r="A87" s="65" t="s">
        <v>1205</v>
      </c>
      <c r="B87" s="297">
        <v>8.0000000000000002E-3</v>
      </c>
      <c r="C87" s="300">
        <v>18</v>
      </c>
      <c r="D87" s="300">
        <v>12</v>
      </c>
    </row>
    <row r="88" spans="1:4" s="62" customFormat="1" ht="12" x14ac:dyDescent="0.25">
      <c r="A88" s="65" t="s">
        <v>1205</v>
      </c>
      <c r="B88" s="297">
        <v>0.02</v>
      </c>
      <c r="C88" s="296">
        <v>4</v>
      </c>
      <c r="D88" s="296">
        <v>4</v>
      </c>
    </row>
    <row r="89" spans="1:4" s="62" customFormat="1" ht="12" x14ac:dyDescent="0.25">
      <c r="A89" s="65" t="s">
        <v>1206</v>
      </c>
      <c r="B89" s="297">
        <v>6.0000000000000001E-3</v>
      </c>
      <c r="C89" s="300">
        <v>18</v>
      </c>
      <c r="D89" s="300">
        <v>12</v>
      </c>
    </row>
    <row r="90" spans="1:4" s="62" customFormat="1" ht="13.2" x14ac:dyDescent="0.3">
      <c r="A90" s="65" t="s">
        <v>2034</v>
      </c>
      <c r="B90" s="63" t="s">
        <v>2072</v>
      </c>
      <c r="C90" s="300">
        <v>18</v>
      </c>
      <c r="D90" s="300">
        <v>12</v>
      </c>
    </row>
    <row r="91" spans="1:4" s="62" customFormat="1" ht="12" x14ac:dyDescent="0.25">
      <c r="A91" s="65" t="s">
        <v>1207</v>
      </c>
      <c r="B91" s="297">
        <v>0.04</v>
      </c>
      <c r="C91" s="296">
        <v>4</v>
      </c>
      <c r="D91" s="296">
        <v>4</v>
      </c>
    </row>
    <row r="92" spans="1:4" s="62" customFormat="1" ht="12" x14ac:dyDescent="0.25">
      <c r="A92" s="65" t="s">
        <v>1208</v>
      </c>
      <c r="B92" s="297">
        <v>0.04</v>
      </c>
      <c r="C92" s="296">
        <v>4</v>
      </c>
      <c r="D92" s="296">
        <v>4</v>
      </c>
    </row>
    <row r="93" spans="1:4" s="62" customFormat="1" ht="12" x14ac:dyDescent="0.25">
      <c r="A93" s="65" t="s">
        <v>1209</v>
      </c>
      <c r="B93" s="297">
        <v>0.04</v>
      </c>
      <c r="C93" s="296">
        <v>4</v>
      </c>
      <c r="D93" s="296">
        <v>4</v>
      </c>
    </row>
    <row r="94" spans="1:4" s="62" customFormat="1" ht="12" x14ac:dyDescent="0.25">
      <c r="A94" s="65" t="s">
        <v>1210</v>
      </c>
      <c r="B94" s="297">
        <v>0.6</v>
      </c>
      <c r="C94" s="296">
        <v>4</v>
      </c>
      <c r="D94" s="296">
        <v>4</v>
      </c>
    </row>
    <row r="95" spans="1:4" s="62" customFormat="1" ht="12" x14ac:dyDescent="0.25">
      <c r="A95" s="65" t="s">
        <v>1211</v>
      </c>
      <c r="B95" s="297">
        <v>0.2</v>
      </c>
      <c r="C95" s="296">
        <v>4</v>
      </c>
      <c r="D95" s="296">
        <v>4</v>
      </c>
    </row>
    <row r="96" spans="1:4" s="62" customFormat="1" ht="12" x14ac:dyDescent="0.25">
      <c r="A96" s="65" t="s">
        <v>1212</v>
      </c>
      <c r="B96" s="297">
        <v>0.06</v>
      </c>
      <c r="C96" s="296">
        <v>4</v>
      </c>
      <c r="D96" s="296">
        <v>4</v>
      </c>
    </row>
    <row r="97" spans="1:4" s="62" customFormat="1" ht="12" x14ac:dyDescent="0.25">
      <c r="A97" s="65" t="s">
        <v>1213</v>
      </c>
      <c r="B97" s="297">
        <v>2.1000000000000001E-2</v>
      </c>
      <c r="C97" s="300">
        <v>18</v>
      </c>
      <c r="D97" s="300">
        <v>12</v>
      </c>
    </row>
    <row r="98" spans="1:4" s="62" customFormat="1" ht="12" x14ac:dyDescent="0.25">
      <c r="A98" s="65" t="s">
        <v>1214</v>
      </c>
      <c r="B98" s="63" t="s">
        <v>2073</v>
      </c>
      <c r="C98" s="300">
        <v>18</v>
      </c>
      <c r="D98" s="300">
        <v>12</v>
      </c>
    </row>
    <row r="99" spans="1:4" s="62" customFormat="1" ht="12" x14ac:dyDescent="0.25">
      <c r="A99" s="65" t="s">
        <v>1215</v>
      </c>
      <c r="B99" s="297">
        <v>5.3999999999999999E-2</v>
      </c>
      <c r="C99" s="300">
        <v>18</v>
      </c>
      <c r="D99" s="300">
        <v>12</v>
      </c>
    </row>
    <row r="100" spans="1:4" s="62" customFormat="1" ht="12" x14ac:dyDescent="0.25">
      <c r="A100" s="65" t="s">
        <v>1216</v>
      </c>
      <c r="B100" s="297">
        <v>0.08</v>
      </c>
      <c r="C100" s="300">
        <v>18</v>
      </c>
      <c r="D100" s="300">
        <v>12</v>
      </c>
    </row>
    <row r="101" spans="1:4" s="62" customFormat="1" ht="12" x14ac:dyDescent="0.25">
      <c r="A101" s="65" t="s">
        <v>1217</v>
      </c>
      <c r="B101" s="297">
        <v>0.03</v>
      </c>
      <c r="C101" s="300">
        <v>18</v>
      </c>
      <c r="D101" s="300">
        <v>12</v>
      </c>
    </row>
    <row r="102" spans="1:4" s="62" customFormat="1" ht="12" x14ac:dyDescent="0.25">
      <c r="A102" s="65" t="s">
        <v>1218</v>
      </c>
      <c r="B102" s="297">
        <v>0.06</v>
      </c>
      <c r="C102" s="296">
        <v>4</v>
      </c>
      <c r="D102" s="296">
        <v>4</v>
      </c>
    </row>
    <row r="103" spans="1:4" s="62" customFormat="1" ht="12" x14ac:dyDescent="0.25">
      <c r="A103" s="65" t="s">
        <v>1093</v>
      </c>
      <c r="B103" s="297">
        <v>1.2E-2</v>
      </c>
      <c r="C103" s="300">
        <v>18</v>
      </c>
      <c r="D103" s="300">
        <v>12</v>
      </c>
    </row>
    <row r="104" spans="1:4" s="62" customFormat="1" ht="12" x14ac:dyDescent="0.25">
      <c r="A104" s="65" t="s">
        <v>1219</v>
      </c>
      <c r="B104" s="297">
        <v>2.4E-2</v>
      </c>
      <c r="C104" s="300">
        <v>18</v>
      </c>
      <c r="D104" s="300">
        <v>12</v>
      </c>
    </row>
    <row r="105" spans="1:4" s="62" customFormat="1" ht="12" x14ac:dyDescent="0.25">
      <c r="A105" s="65" t="s">
        <v>1220</v>
      </c>
      <c r="B105" s="297">
        <v>1.7999999999999999E-2</v>
      </c>
      <c r="C105" s="300">
        <v>18</v>
      </c>
      <c r="D105" s="300">
        <v>12</v>
      </c>
    </row>
    <row r="106" spans="1:4" s="62" customFormat="1" ht="12" x14ac:dyDescent="0.25">
      <c r="A106" s="65" t="s">
        <v>1221</v>
      </c>
      <c r="B106" s="297">
        <v>0.06</v>
      </c>
      <c r="C106" s="296">
        <v>4</v>
      </c>
      <c r="D106" s="296">
        <v>4</v>
      </c>
    </row>
    <row r="107" spans="1:4" s="62" customFormat="1" ht="12" x14ac:dyDescent="0.25">
      <c r="A107" s="65" t="s">
        <v>1222</v>
      </c>
      <c r="B107" s="63" t="s">
        <v>2074</v>
      </c>
      <c r="C107" s="296">
        <v>5</v>
      </c>
      <c r="D107" s="296">
        <v>5</v>
      </c>
    </row>
    <row r="108" spans="1:4" s="62" customFormat="1" ht="12" x14ac:dyDescent="0.25">
      <c r="A108" s="65" t="s">
        <v>1223</v>
      </c>
      <c r="B108" s="297">
        <v>4.7999999999999996E-3</v>
      </c>
      <c r="C108" s="300">
        <v>18</v>
      </c>
      <c r="D108" s="300">
        <v>12</v>
      </c>
    </row>
    <row r="109" spans="1:4" s="62" customFormat="1" ht="12" x14ac:dyDescent="0.25">
      <c r="A109" s="65" t="s">
        <v>1224</v>
      </c>
      <c r="B109" s="297">
        <v>0.02</v>
      </c>
      <c r="C109" s="296">
        <v>6</v>
      </c>
      <c r="D109" s="296">
        <v>4</v>
      </c>
    </row>
    <row r="110" spans="1:4" s="62" customFormat="1" ht="12" x14ac:dyDescent="0.25">
      <c r="A110" s="65" t="s">
        <v>1225</v>
      </c>
      <c r="B110" s="297">
        <v>0.02</v>
      </c>
      <c r="C110" s="296">
        <v>6</v>
      </c>
      <c r="D110" s="296">
        <v>4</v>
      </c>
    </row>
    <row r="111" spans="1:4" s="62" customFormat="1" ht="12" x14ac:dyDescent="0.25">
      <c r="A111" s="65" t="s">
        <v>1226</v>
      </c>
      <c r="B111" s="297">
        <v>0.8</v>
      </c>
      <c r="C111" s="296">
        <v>4</v>
      </c>
      <c r="D111" s="296">
        <v>4</v>
      </c>
    </row>
    <row r="112" spans="1:4" s="62" customFormat="1" ht="12" x14ac:dyDescent="0.25">
      <c r="A112" s="65" t="s">
        <v>1227</v>
      </c>
      <c r="B112" s="297">
        <v>0.03</v>
      </c>
      <c r="C112" s="296">
        <v>4</v>
      </c>
      <c r="D112" s="296">
        <v>4</v>
      </c>
    </row>
    <row r="113" spans="1:4" s="62" customFormat="1" ht="12" x14ac:dyDescent="0.25">
      <c r="A113" s="65" t="s">
        <v>1228</v>
      </c>
      <c r="B113" s="297">
        <v>0.3</v>
      </c>
      <c r="C113" s="296">
        <v>6</v>
      </c>
      <c r="D113" s="296">
        <v>6</v>
      </c>
    </row>
    <row r="114" spans="1:4" s="62" customFormat="1" ht="12" x14ac:dyDescent="0.25">
      <c r="A114" s="65" t="s">
        <v>1229</v>
      </c>
      <c r="B114" s="63" t="s">
        <v>2075</v>
      </c>
      <c r="C114" s="300">
        <v>18</v>
      </c>
      <c r="D114" s="300">
        <v>12</v>
      </c>
    </row>
    <row r="115" spans="1:4" s="62" customFormat="1" ht="12" x14ac:dyDescent="0.25">
      <c r="A115" s="65" t="s">
        <v>1230</v>
      </c>
      <c r="B115" s="297">
        <v>0.06</v>
      </c>
      <c r="C115" s="296">
        <v>4</v>
      </c>
      <c r="D115" s="296">
        <v>4</v>
      </c>
    </row>
    <row r="116" spans="1:4" s="62" customFormat="1" ht="12" x14ac:dyDescent="0.25">
      <c r="A116" s="65" t="s">
        <v>1231</v>
      </c>
      <c r="B116" s="297">
        <v>0.06</v>
      </c>
      <c r="C116" s="296">
        <v>4</v>
      </c>
      <c r="D116" s="296">
        <v>4</v>
      </c>
    </row>
    <row r="117" spans="1:4" s="62" customFormat="1" ht="12" x14ac:dyDescent="0.25">
      <c r="A117" s="65" t="s">
        <v>1232</v>
      </c>
      <c r="B117" s="297">
        <v>0.06</v>
      </c>
      <c r="C117" s="296">
        <v>4</v>
      </c>
      <c r="D117" s="296">
        <v>4</v>
      </c>
    </row>
    <row r="118" spans="1:4" s="62" customFormat="1" ht="12" x14ac:dyDescent="0.25">
      <c r="A118" s="65" t="s">
        <v>1233</v>
      </c>
      <c r="B118" s="297">
        <v>1.4E-2</v>
      </c>
      <c r="C118" s="300">
        <v>18</v>
      </c>
      <c r="D118" s="300">
        <v>12</v>
      </c>
    </row>
    <row r="119" spans="1:4" s="62" customFormat="1" ht="12" x14ac:dyDescent="0.25">
      <c r="A119" s="65" t="s">
        <v>1234</v>
      </c>
      <c r="B119" s="63" t="s">
        <v>2076</v>
      </c>
      <c r="C119" s="300">
        <v>18</v>
      </c>
      <c r="D119" s="300">
        <v>12</v>
      </c>
    </row>
    <row r="120" spans="1:4" s="62" customFormat="1" ht="12" x14ac:dyDescent="0.25">
      <c r="A120" s="65" t="s">
        <v>1235</v>
      </c>
      <c r="B120" s="297">
        <v>0.03</v>
      </c>
      <c r="C120" s="296">
        <v>4</v>
      </c>
      <c r="D120" s="296">
        <v>4</v>
      </c>
    </row>
    <row r="121" spans="1:4" s="62" customFormat="1" ht="12" x14ac:dyDescent="0.25">
      <c r="A121" s="65" t="s">
        <v>1236</v>
      </c>
      <c r="B121" s="63" t="s">
        <v>2074</v>
      </c>
      <c r="C121" s="296">
        <v>5</v>
      </c>
      <c r="D121" s="296">
        <v>5</v>
      </c>
    </row>
    <row r="122" spans="1:4" s="62" customFormat="1" ht="12" x14ac:dyDescent="0.25">
      <c r="A122" s="65" t="s">
        <v>1237</v>
      </c>
      <c r="B122" s="297">
        <v>2.1999999999999999E-2</v>
      </c>
      <c r="C122" s="300">
        <v>18</v>
      </c>
      <c r="D122" s="300">
        <v>12</v>
      </c>
    </row>
    <row r="123" spans="1:4" s="62" customFormat="1" ht="12" x14ac:dyDescent="0.25">
      <c r="A123" s="65" t="s">
        <v>1238</v>
      </c>
      <c r="B123" s="297">
        <v>1.6E-2</v>
      </c>
      <c r="C123" s="300">
        <v>18</v>
      </c>
      <c r="D123" s="300">
        <v>12</v>
      </c>
    </row>
    <row r="124" spans="1:4" s="62" customFormat="1" ht="12" x14ac:dyDescent="0.25">
      <c r="A124" s="65" t="s">
        <v>1239</v>
      </c>
      <c r="B124" s="297">
        <v>0.04</v>
      </c>
      <c r="C124" s="296">
        <v>4</v>
      </c>
      <c r="D124" s="296">
        <v>4</v>
      </c>
    </row>
    <row r="125" spans="1:4" s="62" customFormat="1" ht="12" x14ac:dyDescent="0.25">
      <c r="A125" s="65" t="s">
        <v>1240</v>
      </c>
      <c r="B125" s="297">
        <v>0.2</v>
      </c>
      <c r="C125" s="296">
        <v>4</v>
      </c>
      <c r="D125" s="296">
        <v>4</v>
      </c>
    </row>
    <row r="126" spans="1:4" s="62" customFormat="1" ht="12" x14ac:dyDescent="0.25">
      <c r="A126" s="65" t="s">
        <v>1241</v>
      </c>
      <c r="B126" s="297">
        <v>0.04</v>
      </c>
      <c r="C126" s="296">
        <v>4</v>
      </c>
      <c r="D126" s="296">
        <v>4</v>
      </c>
    </row>
    <row r="127" spans="1:4" s="62" customFormat="1" ht="12" x14ac:dyDescent="0.25">
      <c r="A127" s="65" t="s">
        <v>1241</v>
      </c>
      <c r="B127" s="297">
        <v>1.4E-2</v>
      </c>
      <c r="C127" s="300">
        <v>18</v>
      </c>
      <c r="D127" s="300">
        <v>12</v>
      </c>
    </row>
    <row r="128" spans="1:4" s="62" customFormat="1" ht="12" x14ac:dyDescent="0.25">
      <c r="A128" s="65" t="s">
        <v>1242</v>
      </c>
      <c r="B128" s="297">
        <v>1.2E-2</v>
      </c>
      <c r="C128" s="300">
        <v>18</v>
      </c>
      <c r="D128" s="300">
        <v>12</v>
      </c>
    </row>
    <row r="129" spans="1:4" s="62" customFormat="1" ht="12" x14ac:dyDescent="0.25">
      <c r="A129" s="65" t="s">
        <v>1243</v>
      </c>
      <c r="B129" s="297">
        <v>0.04</v>
      </c>
      <c r="C129" s="296">
        <v>4</v>
      </c>
      <c r="D129" s="296">
        <v>4</v>
      </c>
    </row>
    <row r="130" spans="1:4" s="62" customFormat="1" ht="12" x14ac:dyDescent="0.25">
      <c r="A130" s="65" t="s">
        <v>1244</v>
      </c>
      <c r="B130" s="297">
        <v>0.12</v>
      </c>
      <c r="C130" s="296">
        <v>4</v>
      </c>
      <c r="D130" s="296">
        <v>4</v>
      </c>
    </row>
    <row r="131" spans="1:4" s="62" customFormat="1" ht="12" x14ac:dyDescent="0.25">
      <c r="A131" s="65" t="s">
        <v>1245</v>
      </c>
      <c r="B131" s="297">
        <v>1.4E-2</v>
      </c>
      <c r="C131" s="300">
        <v>18</v>
      </c>
      <c r="D131" s="300">
        <v>12</v>
      </c>
    </row>
    <row r="132" spans="1:4" s="62" customFormat="1" ht="12" x14ac:dyDescent="0.25">
      <c r="A132" s="65" t="s">
        <v>1246</v>
      </c>
      <c r="B132" s="297">
        <v>8.0000000000000002E-3</v>
      </c>
      <c r="C132" s="300">
        <v>18</v>
      </c>
      <c r="D132" s="300">
        <v>12</v>
      </c>
    </row>
    <row r="133" spans="1:4" s="62" customFormat="1" ht="12" x14ac:dyDescent="0.25">
      <c r="A133" s="65" t="s">
        <v>1247</v>
      </c>
      <c r="B133" s="297">
        <v>0.14000000000000001</v>
      </c>
      <c r="C133" s="296">
        <v>4</v>
      </c>
      <c r="D133" s="296">
        <v>4</v>
      </c>
    </row>
    <row r="134" spans="1:4" s="62" customFormat="1" ht="12" x14ac:dyDescent="0.25">
      <c r="A134" s="65" t="s">
        <v>1248</v>
      </c>
      <c r="B134" s="297">
        <v>0.01</v>
      </c>
      <c r="C134" s="300">
        <v>18</v>
      </c>
      <c r="D134" s="300">
        <v>12</v>
      </c>
    </row>
    <row r="135" spans="1:4" s="62" customFormat="1" ht="12" x14ac:dyDescent="0.25">
      <c r="A135" s="65" t="s">
        <v>2035</v>
      </c>
      <c r="B135" s="297">
        <v>0.06</v>
      </c>
      <c r="C135" s="296">
        <v>4</v>
      </c>
      <c r="D135" s="296">
        <v>4</v>
      </c>
    </row>
    <row r="136" spans="1:4" s="62" customFormat="1" ht="12" x14ac:dyDescent="0.25">
      <c r="A136" s="65" t="s">
        <v>1249</v>
      </c>
      <c r="B136" s="297">
        <v>0.02</v>
      </c>
      <c r="C136" s="296">
        <v>4</v>
      </c>
      <c r="D136" s="296">
        <v>4</v>
      </c>
    </row>
    <row r="137" spans="1:4" s="62" customFormat="1" ht="12" x14ac:dyDescent="0.25">
      <c r="A137" s="65" t="s">
        <v>1250</v>
      </c>
      <c r="B137" s="297">
        <v>0.1</v>
      </c>
      <c r="C137" s="296">
        <v>4</v>
      </c>
      <c r="D137" s="296">
        <v>4</v>
      </c>
    </row>
    <row r="138" spans="1:4" s="62" customFormat="1" ht="12" x14ac:dyDescent="0.25">
      <c r="A138" s="65" t="s">
        <v>1251</v>
      </c>
      <c r="B138" s="297">
        <v>0.04</v>
      </c>
      <c r="C138" s="296">
        <v>4</v>
      </c>
      <c r="D138" s="296">
        <v>4</v>
      </c>
    </row>
    <row r="139" spans="1:4" s="62" customFormat="1" ht="12" x14ac:dyDescent="0.25">
      <c r="A139" s="65" t="s">
        <v>1252</v>
      </c>
      <c r="B139" s="297">
        <v>0.04</v>
      </c>
      <c r="C139" s="296">
        <v>4</v>
      </c>
      <c r="D139" s="296">
        <v>4</v>
      </c>
    </row>
    <row r="140" spans="1:4" s="62" customFormat="1" ht="12" x14ac:dyDescent="0.25">
      <c r="A140" s="65" t="s">
        <v>1253</v>
      </c>
      <c r="B140" s="297">
        <v>0.12</v>
      </c>
      <c r="C140" s="296">
        <v>4</v>
      </c>
      <c r="D140" s="296">
        <v>4</v>
      </c>
    </row>
    <row r="141" spans="1:4" s="62" customFormat="1" ht="12" x14ac:dyDescent="0.25">
      <c r="A141" s="65" t="s">
        <v>2038</v>
      </c>
      <c r="B141" s="297">
        <v>0.1</v>
      </c>
      <c r="C141" s="296">
        <v>4</v>
      </c>
      <c r="D141" s="296">
        <v>4</v>
      </c>
    </row>
    <row r="142" spans="1:4" s="62" customFormat="1" ht="12" x14ac:dyDescent="0.25">
      <c r="A142" s="65" t="s">
        <v>2036</v>
      </c>
      <c r="B142" s="297">
        <v>0.04</v>
      </c>
      <c r="C142" s="296">
        <v>4</v>
      </c>
      <c r="D142" s="296">
        <v>4</v>
      </c>
    </row>
    <row r="143" spans="1:4" s="62" customFormat="1" ht="12" x14ac:dyDescent="0.25">
      <c r="A143" s="65" t="s">
        <v>2037</v>
      </c>
      <c r="B143" s="297">
        <v>0.1</v>
      </c>
      <c r="C143" s="296">
        <v>4</v>
      </c>
      <c r="D143" s="296">
        <v>4</v>
      </c>
    </row>
    <row r="144" spans="1:4" s="62" customFormat="1" ht="12" x14ac:dyDescent="0.25">
      <c r="A144" s="65" t="s">
        <v>1254</v>
      </c>
      <c r="B144" s="297">
        <v>1.2E-2</v>
      </c>
      <c r="C144" s="300">
        <v>18</v>
      </c>
      <c r="D144" s="300">
        <v>12</v>
      </c>
    </row>
    <row r="145" spans="1:4" s="62" customFormat="1" ht="12" x14ac:dyDescent="0.25">
      <c r="A145" s="65" t="s">
        <v>1255</v>
      </c>
      <c r="B145" s="297">
        <v>0.6</v>
      </c>
      <c r="C145" s="296">
        <v>5</v>
      </c>
      <c r="D145" s="296">
        <v>4</v>
      </c>
    </row>
    <row r="146" spans="1:4" s="62" customFormat="1" ht="12" x14ac:dyDescent="0.25">
      <c r="A146" s="65" t="s">
        <v>1256</v>
      </c>
      <c r="B146" s="297">
        <v>2.7E-2</v>
      </c>
      <c r="C146" s="300">
        <v>18</v>
      </c>
      <c r="D146" s="300">
        <v>12</v>
      </c>
    </row>
    <row r="147" spans="1:4" s="62" customFormat="1" ht="12" x14ac:dyDescent="0.25">
      <c r="A147" s="65" t="s">
        <v>1257</v>
      </c>
      <c r="B147" s="297">
        <v>0.02</v>
      </c>
      <c r="C147" s="300">
        <v>18</v>
      </c>
      <c r="D147" s="300">
        <v>12</v>
      </c>
    </row>
    <row r="148" spans="1:4" s="62" customFormat="1" ht="12" x14ac:dyDescent="0.25">
      <c r="A148" s="65" t="s">
        <v>1258</v>
      </c>
      <c r="B148" s="297">
        <v>5.11E-2</v>
      </c>
      <c r="C148" s="300">
        <v>18</v>
      </c>
      <c r="D148" s="300">
        <v>12</v>
      </c>
    </row>
    <row r="149" spans="1:4" s="62" customFormat="1" ht="12" x14ac:dyDescent="0.25">
      <c r="A149" s="65" t="s">
        <v>1259</v>
      </c>
      <c r="B149" s="297">
        <v>0.08</v>
      </c>
      <c r="C149" s="300">
        <v>18</v>
      </c>
      <c r="D149" s="300">
        <v>12</v>
      </c>
    </row>
    <row r="150" spans="1:4" s="62" customFormat="1" ht="12" x14ac:dyDescent="0.25">
      <c r="A150" s="65" t="s">
        <v>1260</v>
      </c>
      <c r="B150" s="297">
        <v>0.1</v>
      </c>
      <c r="C150" s="296">
        <v>4</v>
      </c>
      <c r="D150" s="296">
        <v>4</v>
      </c>
    </row>
    <row r="151" spans="1:4" s="62" customFormat="1" ht="12" x14ac:dyDescent="0.25">
      <c r="A151" s="65" t="s">
        <v>1095</v>
      </c>
      <c r="B151" s="297">
        <v>1.2E-2</v>
      </c>
      <c r="C151" s="300">
        <v>18</v>
      </c>
      <c r="D151" s="300">
        <v>12</v>
      </c>
    </row>
    <row r="152" spans="1:4" s="62" customFormat="1" ht="12" x14ac:dyDescent="0.25">
      <c r="A152" s="65" t="s">
        <v>1261</v>
      </c>
      <c r="B152" s="63" t="s">
        <v>2077</v>
      </c>
      <c r="C152" s="300">
        <v>18</v>
      </c>
      <c r="D152" s="300">
        <v>12</v>
      </c>
    </row>
    <row r="153" spans="1:4" s="62" customFormat="1" ht="12" x14ac:dyDescent="0.25">
      <c r="A153" s="65" t="s">
        <v>1262</v>
      </c>
      <c r="B153" s="297">
        <v>0.04</v>
      </c>
      <c r="C153" s="296">
        <v>4</v>
      </c>
      <c r="D153" s="296">
        <v>4</v>
      </c>
    </row>
    <row r="154" spans="1:4" s="62" customFormat="1" ht="12" x14ac:dyDescent="0.25">
      <c r="A154" s="65" t="s">
        <v>1263</v>
      </c>
      <c r="B154" s="297">
        <v>3.7999999999999999E-2</v>
      </c>
      <c r="C154" s="296">
        <v>4</v>
      </c>
      <c r="D154" s="296">
        <v>4</v>
      </c>
    </row>
    <row r="155" spans="1:4" s="62" customFormat="1" ht="12" x14ac:dyDescent="0.25">
      <c r="A155" s="65" t="s">
        <v>1264</v>
      </c>
      <c r="B155" s="297">
        <v>0.06</v>
      </c>
      <c r="C155" s="296">
        <v>4</v>
      </c>
      <c r="D155" s="296">
        <v>4</v>
      </c>
    </row>
    <row r="156" spans="1:4" s="62" customFormat="1" ht="12" x14ac:dyDescent="0.25">
      <c r="A156" s="65" t="s">
        <v>1265</v>
      </c>
      <c r="B156" s="297">
        <v>3.5999999999999999E-3</v>
      </c>
      <c r="C156" s="300">
        <v>18</v>
      </c>
      <c r="D156" s="300">
        <v>12</v>
      </c>
    </row>
    <row r="157" spans="1:4" s="62" customFormat="1" ht="12" x14ac:dyDescent="0.25">
      <c r="A157" s="65" t="s">
        <v>1266</v>
      </c>
      <c r="B157" s="297">
        <v>0.04</v>
      </c>
      <c r="C157" s="296">
        <v>4</v>
      </c>
      <c r="D157" s="296">
        <v>4</v>
      </c>
    </row>
    <row r="158" spans="1:4" s="62" customFormat="1" ht="12" x14ac:dyDescent="0.25">
      <c r="A158" s="65" t="s">
        <v>1267</v>
      </c>
      <c r="B158" s="297">
        <v>0.06</v>
      </c>
      <c r="C158" s="296">
        <v>4</v>
      </c>
      <c r="D158" s="296">
        <v>4</v>
      </c>
    </row>
    <row r="159" spans="1:4" s="62" customFormat="1" ht="12" x14ac:dyDescent="0.25">
      <c r="A159" s="65" t="s">
        <v>1268</v>
      </c>
      <c r="B159" s="297">
        <v>2.8000000000000001E-2</v>
      </c>
      <c r="C159" s="300">
        <v>18</v>
      </c>
      <c r="D159" s="300">
        <v>12</v>
      </c>
    </row>
    <row r="160" spans="1:4" s="62" customFormat="1" ht="12" x14ac:dyDescent="0.25">
      <c r="A160" s="65" t="s">
        <v>1269</v>
      </c>
      <c r="B160" s="297">
        <v>0.04</v>
      </c>
      <c r="C160" s="296">
        <v>4</v>
      </c>
      <c r="D160" s="296">
        <v>4</v>
      </c>
    </row>
    <row r="161" spans="1:5" s="62" customFormat="1" ht="12" x14ac:dyDescent="0.25">
      <c r="A161" s="65" t="s">
        <v>1270</v>
      </c>
      <c r="B161" s="297">
        <v>4.4999999999999998E-2</v>
      </c>
      <c r="C161" s="300">
        <v>18</v>
      </c>
      <c r="D161" s="300">
        <v>12</v>
      </c>
    </row>
    <row r="162" spans="1:5" s="62" customFormat="1" ht="12" x14ac:dyDescent="0.25">
      <c r="A162" s="65" t="s">
        <v>1271</v>
      </c>
      <c r="B162" s="297">
        <v>1.7999999999999999E-2</v>
      </c>
      <c r="C162" s="300">
        <v>18</v>
      </c>
      <c r="D162" s="300">
        <v>12</v>
      </c>
    </row>
    <row r="163" spans="1:5" s="62" customFormat="1" ht="12" x14ac:dyDescent="0.25">
      <c r="A163" s="65" t="s">
        <v>1272</v>
      </c>
      <c r="B163" s="63" t="s">
        <v>2076</v>
      </c>
      <c r="C163" s="300">
        <v>18</v>
      </c>
      <c r="D163" s="300">
        <v>12</v>
      </c>
    </row>
    <row r="164" spans="1:5" s="62" customFormat="1" ht="12" x14ac:dyDescent="0.25">
      <c r="A164" s="65" t="s">
        <v>1273</v>
      </c>
      <c r="B164" s="297">
        <v>2</v>
      </c>
      <c r="C164" s="296">
        <v>4</v>
      </c>
      <c r="D164" s="296">
        <v>4</v>
      </c>
    </row>
    <row r="165" spans="1:5" s="62" customFormat="1" ht="12" x14ac:dyDescent="0.25">
      <c r="A165" s="65" t="s">
        <v>2039</v>
      </c>
      <c r="B165" s="297">
        <v>0.2</v>
      </c>
      <c r="C165" s="300">
        <v>18</v>
      </c>
      <c r="D165" s="300">
        <v>12</v>
      </c>
    </row>
    <row r="166" spans="1:5" s="62" customFormat="1" ht="12" x14ac:dyDescent="0.25">
      <c r="A166" s="65" t="s">
        <v>2040</v>
      </c>
      <c r="B166" s="297">
        <v>0.1</v>
      </c>
      <c r="C166" s="296">
        <v>4</v>
      </c>
      <c r="D166" s="296">
        <v>4</v>
      </c>
    </row>
    <row r="167" spans="1:5" s="62" customFormat="1" ht="12" x14ac:dyDescent="0.25">
      <c r="A167" s="65" t="s">
        <v>1274</v>
      </c>
      <c r="B167" s="297">
        <v>1.7999999999999999E-2</v>
      </c>
      <c r="C167" s="300">
        <v>18</v>
      </c>
      <c r="D167" s="300">
        <v>12</v>
      </c>
    </row>
    <row r="168" spans="1:5" s="62" customFormat="1" ht="12" x14ac:dyDescent="0.25">
      <c r="A168" s="65" t="s">
        <v>1275</v>
      </c>
      <c r="B168" s="297">
        <v>0.08</v>
      </c>
      <c r="C168" s="296">
        <v>4</v>
      </c>
      <c r="D168" s="296">
        <v>4</v>
      </c>
    </row>
    <row r="169" spans="1:5" s="62" customFormat="1" ht="12" x14ac:dyDescent="0.25">
      <c r="A169" s="65" t="s">
        <v>1276</v>
      </c>
      <c r="B169" s="297">
        <v>1.7999999999999999E-2</v>
      </c>
      <c r="C169" s="300">
        <v>18</v>
      </c>
      <c r="D169" s="300">
        <v>12</v>
      </c>
    </row>
    <row r="170" spans="1:5" s="62" customFormat="1" ht="12" x14ac:dyDescent="0.25">
      <c r="A170" s="65" t="s">
        <v>1277</v>
      </c>
      <c r="B170" s="297">
        <v>0.06</v>
      </c>
      <c r="C170" s="296">
        <v>4</v>
      </c>
      <c r="D170" s="296">
        <v>4</v>
      </c>
    </row>
    <row r="171" spans="1:5" s="62" customFormat="1" ht="12" x14ac:dyDescent="0.25">
      <c r="A171" s="65" t="s">
        <v>1278</v>
      </c>
      <c r="B171" s="297">
        <v>0.1</v>
      </c>
      <c r="C171" s="296">
        <v>4</v>
      </c>
      <c r="D171" s="296">
        <v>4</v>
      </c>
      <c r="E171" s="61"/>
    </row>
    <row r="172" spans="1:5" s="62" customFormat="1" ht="12" x14ac:dyDescent="0.25">
      <c r="A172" s="65" t="s">
        <v>1279</v>
      </c>
      <c r="B172" s="297">
        <v>1</v>
      </c>
      <c r="C172" s="296">
        <v>4</v>
      </c>
      <c r="D172" s="296">
        <v>4</v>
      </c>
      <c r="E172" s="61"/>
    </row>
    <row r="173" spans="1:5" s="62" customFormat="1" ht="12" x14ac:dyDescent="0.25">
      <c r="A173" s="65" t="s">
        <v>1280</v>
      </c>
      <c r="B173" s="297">
        <v>0.1</v>
      </c>
      <c r="C173" s="296">
        <v>4</v>
      </c>
      <c r="D173" s="296">
        <v>4</v>
      </c>
      <c r="E173" s="61"/>
    </row>
    <row r="174" spans="1:5" s="62" customFormat="1" ht="12" x14ac:dyDescent="0.25">
      <c r="A174" s="65" t="s">
        <v>1281</v>
      </c>
      <c r="B174" s="297">
        <v>0.1</v>
      </c>
      <c r="C174" s="296">
        <v>4</v>
      </c>
      <c r="D174" s="296">
        <v>4</v>
      </c>
      <c r="E174" s="61"/>
    </row>
    <row r="175" spans="1:5" s="62" customFormat="1" ht="12" x14ac:dyDescent="0.25">
      <c r="A175" s="65" t="s">
        <v>1282</v>
      </c>
      <c r="B175" s="297">
        <v>0.1</v>
      </c>
      <c r="C175" s="296">
        <v>4</v>
      </c>
      <c r="D175" s="296">
        <v>4</v>
      </c>
      <c r="E175" s="61"/>
    </row>
    <row r="176" spans="1:5" s="62" customFormat="1" ht="12" x14ac:dyDescent="0.25">
      <c r="A176" s="65" t="s">
        <v>1283</v>
      </c>
      <c r="B176" s="297">
        <v>0.1</v>
      </c>
      <c r="C176" s="296">
        <v>4</v>
      </c>
      <c r="D176" s="296">
        <v>4</v>
      </c>
      <c r="E176" s="61"/>
    </row>
    <row r="177" spans="1:4" s="62" customFormat="1" ht="12" x14ac:dyDescent="0.25">
      <c r="A177" s="65" t="s">
        <v>1284</v>
      </c>
      <c r="B177" s="297">
        <v>0.2</v>
      </c>
      <c r="C177" s="300">
        <v>18</v>
      </c>
      <c r="D177" s="300">
        <v>12</v>
      </c>
    </row>
    <row r="178" spans="1:4" s="62" customFormat="1" ht="12" x14ac:dyDescent="0.25">
      <c r="A178" s="65" t="s">
        <v>1285</v>
      </c>
      <c r="B178" s="297">
        <v>0.1</v>
      </c>
      <c r="C178" s="300">
        <v>18</v>
      </c>
      <c r="D178" s="300">
        <v>12</v>
      </c>
    </row>
    <row r="179" spans="1:4" s="62" customFormat="1" ht="12" x14ac:dyDescent="0.25">
      <c r="A179" s="65" t="s">
        <v>1286</v>
      </c>
      <c r="B179" s="297">
        <v>0.2</v>
      </c>
      <c r="C179" s="300">
        <v>18</v>
      </c>
      <c r="D179" s="300">
        <v>12</v>
      </c>
    </row>
    <row r="180" spans="1:4" s="62" customFormat="1" ht="12" x14ac:dyDescent="0.25">
      <c r="A180" s="65" t="s">
        <v>1287</v>
      </c>
      <c r="B180" s="297">
        <v>0.1</v>
      </c>
      <c r="C180" s="300">
        <v>18</v>
      </c>
      <c r="D180" s="300">
        <v>12</v>
      </c>
    </row>
    <row r="181" spans="1:4" s="62" customFormat="1" ht="12" x14ac:dyDescent="0.25">
      <c r="A181" s="65" t="s">
        <v>1288</v>
      </c>
      <c r="B181" s="297">
        <v>0.2</v>
      </c>
      <c r="C181" s="300">
        <v>18</v>
      </c>
      <c r="D181" s="300">
        <v>12</v>
      </c>
    </row>
    <row r="182" spans="1:4" s="62" customFormat="1" ht="12" x14ac:dyDescent="0.25">
      <c r="A182" s="65" t="s">
        <v>1289</v>
      </c>
      <c r="B182" s="297">
        <v>0.1</v>
      </c>
      <c r="C182" s="300">
        <v>18</v>
      </c>
      <c r="D182" s="300">
        <v>12</v>
      </c>
    </row>
    <row r="183" spans="1:4" s="62" customFormat="1" ht="12" x14ac:dyDescent="0.25">
      <c r="A183" s="65" t="s">
        <v>1290</v>
      </c>
      <c r="B183" s="297">
        <v>0.1</v>
      </c>
      <c r="C183" s="300">
        <v>18</v>
      </c>
      <c r="D183" s="300">
        <v>12</v>
      </c>
    </row>
    <row r="184" spans="1:4" s="62" customFormat="1" ht="12" x14ac:dyDescent="0.25">
      <c r="A184" s="65" t="s">
        <v>1291</v>
      </c>
      <c r="B184" s="297">
        <v>0.2</v>
      </c>
      <c r="C184" s="300">
        <v>18</v>
      </c>
      <c r="D184" s="300">
        <v>12</v>
      </c>
    </row>
    <row r="185" spans="1:4" s="62" customFormat="1" ht="12" x14ac:dyDescent="0.25">
      <c r="A185" s="65" t="s">
        <v>1292</v>
      </c>
      <c r="B185" s="297">
        <v>0.2</v>
      </c>
      <c r="C185" s="300">
        <v>18</v>
      </c>
      <c r="D185" s="300">
        <v>12</v>
      </c>
    </row>
    <row r="186" spans="1:4" s="62" customFormat="1" ht="12" x14ac:dyDescent="0.25">
      <c r="A186" s="65" t="s">
        <v>1293</v>
      </c>
      <c r="B186" s="63" t="s">
        <v>2078</v>
      </c>
      <c r="C186" s="300">
        <v>20</v>
      </c>
      <c r="D186" s="300">
        <v>14</v>
      </c>
    </row>
    <row r="187" spans="1:4" s="62" customFormat="1" ht="12" x14ac:dyDescent="0.25">
      <c r="A187" s="65" t="s">
        <v>1294</v>
      </c>
      <c r="B187" s="297">
        <v>0.2</v>
      </c>
      <c r="C187" s="300">
        <v>18</v>
      </c>
      <c r="D187" s="300">
        <v>12</v>
      </c>
    </row>
    <row r="188" spans="1:4" s="62" customFormat="1" ht="12" x14ac:dyDescent="0.25">
      <c r="A188" s="65" t="s">
        <v>1295</v>
      </c>
      <c r="B188" s="63" t="s">
        <v>2079</v>
      </c>
      <c r="C188" s="300">
        <v>20</v>
      </c>
      <c r="D188" s="300">
        <v>14</v>
      </c>
    </row>
    <row r="189" spans="1:4" s="62" customFormat="1" ht="12" x14ac:dyDescent="0.25">
      <c r="A189" s="65" t="s">
        <v>1296</v>
      </c>
      <c r="B189" s="297">
        <v>0.3</v>
      </c>
      <c r="C189" s="296">
        <v>6</v>
      </c>
      <c r="D189" s="296">
        <v>6</v>
      </c>
    </row>
    <row r="190" spans="1:4" s="62" customFormat="1" ht="12" x14ac:dyDescent="0.25">
      <c r="A190" s="65" t="s">
        <v>1297</v>
      </c>
      <c r="B190" s="297">
        <v>0.2</v>
      </c>
      <c r="C190" s="300">
        <v>18</v>
      </c>
      <c r="D190" s="300">
        <v>12</v>
      </c>
    </row>
    <row r="191" spans="1:4" s="62" customFormat="1" ht="12" x14ac:dyDescent="0.25">
      <c r="A191" s="65" t="s">
        <v>1298</v>
      </c>
      <c r="B191" s="63" t="s">
        <v>2067</v>
      </c>
      <c r="C191" s="300">
        <v>20</v>
      </c>
      <c r="D191" s="300">
        <v>14</v>
      </c>
    </row>
    <row r="192" spans="1:4" s="62" customFormat="1" ht="12" x14ac:dyDescent="0.25">
      <c r="A192" s="65" t="s">
        <v>1299</v>
      </c>
      <c r="B192" s="297">
        <v>0.2</v>
      </c>
      <c r="C192" s="300">
        <v>18</v>
      </c>
      <c r="D192" s="300">
        <v>12</v>
      </c>
    </row>
    <row r="193" spans="1:4" s="62" customFormat="1" ht="12" x14ac:dyDescent="0.25">
      <c r="A193" s="65" t="s">
        <v>1300</v>
      </c>
      <c r="B193" s="297">
        <v>2</v>
      </c>
      <c r="C193" s="296">
        <v>4</v>
      </c>
      <c r="D193" s="296">
        <v>3</v>
      </c>
    </row>
    <row r="194" spans="1:4" s="62" customFormat="1" ht="12" x14ac:dyDescent="0.25">
      <c r="A194" s="65" t="s">
        <v>1301</v>
      </c>
      <c r="B194" s="297">
        <v>0.56000000000000005</v>
      </c>
      <c r="C194" s="296">
        <v>6</v>
      </c>
      <c r="D194" s="296">
        <v>6</v>
      </c>
    </row>
    <row r="195" spans="1:4" s="62" customFormat="1" ht="12" x14ac:dyDescent="0.25">
      <c r="A195" s="65" t="s">
        <v>1302</v>
      </c>
      <c r="B195" s="297">
        <v>0.4</v>
      </c>
      <c r="C195" s="296">
        <v>6</v>
      </c>
      <c r="D195" s="296">
        <v>6</v>
      </c>
    </row>
    <row r="196" spans="1:4" s="62" customFormat="1" ht="12" x14ac:dyDescent="0.25">
      <c r="A196" s="65" t="s">
        <v>1303</v>
      </c>
      <c r="B196" s="297">
        <v>0.16</v>
      </c>
      <c r="C196" s="296">
        <v>6</v>
      </c>
      <c r="D196" s="296">
        <v>6</v>
      </c>
    </row>
    <row r="197" spans="1:4" s="62" customFormat="1" ht="12" x14ac:dyDescent="0.25">
      <c r="A197" s="65" t="s">
        <v>1304</v>
      </c>
      <c r="B197" s="297">
        <v>0.26</v>
      </c>
      <c r="C197" s="296">
        <v>5</v>
      </c>
      <c r="D197" s="296">
        <v>4</v>
      </c>
    </row>
    <row r="198" spans="1:4" s="62" customFormat="1" ht="12" x14ac:dyDescent="0.25">
      <c r="A198" s="65" t="s">
        <v>1305</v>
      </c>
      <c r="B198" s="297">
        <v>0.2</v>
      </c>
      <c r="C198" s="300">
        <v>18</v>
      </c>
      <c r="D198" s="300">
        <v>12</v>
      </c>
    </row>
    <row r="199" spans="1:4" s="62" customFormat="1" ht="12" x14ac:dyDescent="0.25">
      <c r="A199" s="65" t="s">
        <v>1306</v>
      </c>
      <c r="B199" s="297">
        <v>0.4</v>
      </c>
      <c r="C199" s="296">
        <v>5</v>
      </c>
      <c r="D199" s="296">
        <v>4</v>
      </c>
    </row>
    <row r="200" spans="1:4" s="62" customFormat="1" ht="12" x14ac:dyDescent="0.25">
      <c r="A200" s="65" t="s">
        <v>1307</v>
      </c>
      <c r="B200" s="297">
        <v>0.42</v>
      </c>
      <c r="C200" s="296">
        <v>6</v>
      </c>
      <c r="D200" s="296">
        <v>6</v>
      </c>
    </row>
    <row r="201" spans="1:4" s="62" customFormat="1" ht="12" x14ac:dyDescent="0.25">
      <c r="A201" s="65" t="s">
        <v>1308</v>
      </c>
      <c r="B201" s="297">
        <v>0.24</v>
      </c>
      <c r="C201" s="296">
        <v>6</v>
      </c>
      <c r="D201" s="296">
        <v>6</v>
      </c>
    </row>
    <row r="202" spans="1:4" s="62" customFormat="1" ht="12" x14ac:dyDescent="0.25">
      <c r="A202" s="65" t="s">
        <v>1309</v>
      </c>
      <c r="B202" s="297">
        <v>0.34</v>
      </c>
      <c r="C202" s="296">
        <v>6</v>
      </c>
      <c r="D202" s="296">
        <v>6</v>
      </c>
    </row>
    <row r="203" spans="1:4" s="62" customFormat="1" ht="12" x14ac:dyDescent="0.25">
      <c r="A203" s="65" t="s">
        <v>1310</v>
      </c>
      <c r="B203" s="297">
        <v>0.2</v>
      </c>
      <c r="C203" s="300">
        <v>18</v>
      </c>
      <c r="D203" s="300">
        <v>12</v>
      </c>
    </row>
    <row r="204" spans="1:4" s="62" customFormat="1" ht="12" x14ac:dyDescent="0.25">
      <c r="A204" s="65" t="s">
        <v>1311</v>
      </c>
      <c r="B204" s="297">
        <v>0.2</v>
      </c>
      <c r="C204" s="300">
        <v>18</v>
      </c>
      <c r="D204" s="300">
        <v>12</v>
      </c>
    </row>
    <row r="205" spans="1:4" s="62" customFormat="1" ht="12" x14ac:dyDescent="0.25">
      <c r="A205" s="65" t="s">
        <v>2041</v>
      </c>
      <c r="B205" s="297">
        <v>0.34</v>
      </c>
      <c r="C205" s="296">
        <v>6</v>
      </c>
      <c r="D205" s="296">
        <v>6</v>
      </c>
    </row>
    <row r="206" spans="1:4" s="62" customFormat="1" ht="12" x14ac:dyDescent="0.25">
      <c r="A206" s="65" t="s">
        <v>1312</v>
      </c>
      <c r="B206" s="297">
        <v>0.28000000000000003</v>
      </c>
      <c r="C206" s="296">
        <v>6</v>
      </c>
      <c r="D206" s="296">
        <v>6</v>
      </c>
    </row>
    <row r="207" spans="1:4" s="62" customFormat="1" ht="12" x14ac:dyDescent="0.25">
      <c r="A207" s="65" t="s">
        <v>1313</v>
      </c>
      <c r="B207" s="297">
        <v>0.3</v>
      </c>
      <c r="C207" s="296">
        <v>6</v>
      </c>
      <c r="D207" s="296">
        <v>6</v>
      </c>
    </row>
    <row r="208" spans="1:4" s="62" customFormat="1" ht="12" x14ac:dyDescent="0.25">
      <c r="A208" s="65" t="s">
        <v>1314</v>
      </c>
      <c r="B208" s="297">
        <v>0.38</v>
      </c>
      <c r="C208" s="296">
        <v>6</v>
      </c>
      <c r="D208" s="296">
        <v>6</v>
      </c>
    </row>
    <row r="209" spans="1:4" s="62" customFormat="1" ht="12" x14ac:dyDescent="0.25">
      <c r="A209" s="65" t="s">
        <v>1315</v>
      </c>
      <c r="B209" s="297">
        <v>0.1</v>
      </c>
      <c r="C209" s="300">
        <v>18</v>
      </c>
      <c r="D209" s="300">
        <v>12</v>
      </c>
    </row>
    <row r="210" spans="1:4" s="62" customFormat="1" ht="12" x14ac:dyDescent="0.25">
      <c r="A210" s="65" t="s">
        <v>2042</v>
      </c>
      <c r="B210" s="297">
        <v>0.26</v>
      </c>
      <c r="C210" s="296">
        <v>6</v>
      </c>
      <c r="D210" s="296">
        <v>6</v>
      </c>
    </row>
    <row r="211" spans="1:4" s="62" customFormat="1" ht="12" x14ac:dyDescent="0.25">
      <c r="A211" s="65" t="s">
        <v>2043</v>
      </c>
      <c r="B211" s="297">
        <v>0.32</v>
      </c>
      <c r="C211" s="296">
        <v>6</v>
      </c>
      <c r="D211" s="296">
        <v>6</v>
      </c>
    </row>
    <row r="212" spans="1:4" s="62" customFormat="1" ht="12" x14ac:dyDescent="0.25">
      <c r="A212" s="65" t="s">
        <v>2044</v>
      </c>
      <c r="B212" s="297">
        <v>0.3</v>
      </c>
      <c r="C212" s="296">
        <v>6</v>
      </c>
      <c r="D212" s="296">
        <v>6</v>
      </c>
    </row>
    <row r="213" spans="1:4" s="62" customFormat="1" ht="12" x14ac:dyDescent="0.25">
      <c r="A213" s="65" t="s">
        <v>2045</v>
      </c>
      <c r="B213" s="297">
        <v>0.38</v>
      </c>
      <c r="C213" s="296">
        <v>6</v>
      </c>
      <c r="D213" s="296">
        <v>6</v>
      </c>
    </row>
    <row r="214" spans="1:4" s="62" customFormat="1" ht="12" x14ac:dyDescent="0.25">
      <c r="A214" s="65" t="s">
        <v>2046</v>
      </c>
      <c r="B214" s="297">
        <v>0.3</v>
      </c>
      <c r="C214" s="296">
        <v>6</v>
      </c>
      <c r="D214" s="296">
        <v>6</v>
      </c>
    </row>
    <row r="215" spans="1:4" s="62" customFormat="1" ht="12" x14ac:dyDescent="0.25">
      <c r="A215" s="65" t="s">
        <v>2047</v>
      </c>
      <c r="B215" s="297">
        <v>1.8</v>
      </c>
      <c r="C215" s="296">
        <v>6</v>
      </c>
      <c r="D215" s="296">
        <v>6</v>
      </c>
    </row>
    <row r="216" spans="1:4" s="62" customFormat="1" ht="12" x14ac:dyDescent="0.25">
      <c r="A216" s="65" t="s">
        <v>1316</v>
      </c>
      <c r="B216" s="297">
        <v>0.24</v>
      </c>
      <c r="C216" s="296">
        <v>6</v>
      </c>
      <c r="D216" s="296">
        <v>6</v>
      </c>
    </row>
    <row r="217" spans="1:4" s="62" customFormat="1" ht="12" x14ac:dyDescent="0.25">
      <c r="A217" s="65" t="s">
        <v>1317</v>
      </c>
      <c r="B217" s="297">
        <v>0.3</v>
      </c>
      <c r="C217" s="296">
        <v>6</v>
      </c>
      <c r="D217" s="296">
        <v>6</v>
      </c>
    </row>
    <row r="218" spans="1:4" s="62" customFormat="1" ht="12" x14ac:dyDescent="0.25">
      <c r="A218" s="65" t="s">
        <v>1318</v>
      </c>
      <c r="B218" s="297">
        <v>0.14000000000000001</v>
      </c>
      <c r="C218" s="296">
        <v>6</v>
      </c>
      <c r="D218" s="296">
        <v>5</v>
      </c>
    </row>
    <row r="219" spans="1:4" s="62" customFormat="1" ht="12" x14ac:dyDescent="0.25">
      <c r="A219" s="65" t="s">
        <v>1319</v>
      </c>
      <c r="B219" s="297">
        <v>26</v>
      </c>
      <c r="C219" s="296">
        <v>6</v>
      </c>
      <c r="D219" s="296">
        <v>6</v>
      </c>
    </row>
    <row r="220" spans="1:4" s="62" customFormat="1" ht="12" x14ac:dyDescent="0.25">
      <c r="A220" s="65" t="s">
        <v>1320</v>
      </c>
      <c r="B220" s="297">
        <v>0.2</v>
      </c>
      <c r="C220" s="300">
        <v>18</v>
      </c>
      <c r="D220" s="300">
        <v>12</v>
      </c>
    </row>
    <row r="221" spans="1:4" s="62" customFormat="1" ht="12" x14ac:dyDescent="0.25">
      <c r="A221" s="65" t="s">
        <v>1321</v>
      </c>
      <c r="B221" s="297">
        <v>0.2</v>
      </c>
      <c r="C221" s="300">
        <v>18</v>
      </c>
      <c r="D221" s="300">
        <v>12</v>
      </c>
    </row>
    <row r="222" spans="1:4" s="62" customFormat="1" ht="12" x14ac:dyDescent="0.25">
      <c r="A222" s="65" t="s">
        <v>1322</v>
      </c>
      <c r="B222" s="297">
        <v>0.08</v>
      </c>
      <c r="C222" s="296">
        <v>4</v>
      </c>
      <c r="D222" s="296">
        <v>4</v>
      </c>
    </row>
    <row r="223" spans="1:4" s="62" customFormat="1" ht="12" x14ac:dyDescent="0.25">
      <c r="A223" s="65" t="s">
        <v>1323</v>
      </c>
      <c r="B223" s="297">
        <v>0.1</v>
      </c>
      <c r="C223" s="300">
        <v>18</v>
      </c>
      <c r="D223" s="300">
        <v>12</v>
      </c>
    </row>
    <row r="224" spans="1:4" s="62" customFormat="1" ht="12" x14ac:dyDescent="0.25">
      <c r="A224" s="65" t="s">
        <v>1324</v>
      </c>
      <c r="B224" s="297">
        <v>0.2</v>
      </c>
      <c r="C224" s="300">
        <v>18</v>
      </c>
      <c r="D224" s="300">
        <v>12</v>
      </c>
    </row>
    <row r="225" spans="1:4" s="62" customFormat="1" ht="12" x14ac:dyDescent="0.25">
      <c r="A225" s="65" t="s">
        <v>1325</v>
      </c>
      <c r="B225" s="297">
        <v>0.2</v>
      </c>
      <c r="C225" s="300">
        <v>18</v>
      </c>
      <c r="D225" s="300">
        <v>12</v>
      </c>
    </row>
    <row r="226" spans="1:4" s="62" customFormat="1" ht="12" x14ac:dyDescent="0.25">
      <c r="A226" s="65" t="s">
        <v>1326</v>
      </c>
      <c r="B226" s="297">
        <v>0.32</v>
      </c>
      <c r="C226" s="296">
        <v>6</v>
      </c>
      <c r="D226" s="296">
        <v>6</v>
      </c>
    </row>
    <row r="227" spans="1:4" s="62" customFormat="1" ht="12" x14ac:dyDescent="0.25">
      <c r="A227" s="65" t="s">
        <v>2048</v>
      </c>
      <c r="B227" s="297">
        <v>0.1</v>
      </c>
      <c r="C227" s="300">
        <v>18</v>
      </c>
      <c r="D227" s="300">
        <v>12</v>
      </c>
    </row>
    <row r="228" spans="1:4" s="62" customFormat="1" ht="12" x14ac:dyDescent="0.25">
      <c r="A228" s="65" t="s">
        <v>2049</v>
      </c>
      <c r="B228" s="297">
        <v>0.42</v>
      </c>
      <c r="C228" s="296">
        <v>6</v>
      </c>
      <c r="D228" s="296">
        <v>6</v>
      </c>
    </row>
    <row r="229" spans="1:4" s="62" customFormat="1" ht="12" x14ac:dyDescent="0.25">
      <c r="A229" s="65" t="s">
        <v>1327</v>
      </c>
      <c r="B229" s="297">
        <v>0.2</v>
      </c>
      <c r="C229" s="300">
        <v>18</v>
      </c>
      <c r="D229" s="300">
        <v>12</v>
      </c>
    </row>
    <row r="230" spans="1:4" s="62" customFormat="1" ht="12" x14ac:dyDescent="0.25">
      <c r="A230" s="65" t="s">
        <v>1328</v>
      </c>
      <c r="B230" s="297">
        <v>0.2</v>
      </c>
      <c r="C230" s="300">
        <v>18</v>
      </c>
      <c r="D230" s="300">
        <v>12</v>
      </c>
    </row>
    <row r="231" spans="1:4" s="62" customFormat="1" ht="12" x14ac:dyDescent="0.25">
      <c r="A231" s="65" t="s">
        <v>1329</v>
      </c>
      <c r="B231" s="297">
        <v>0.2</v>
      </c>
      <c r="C231" s="300">
        <v>18</v>
      </c>
      <c r="D231" s="300">
        <v>12</v>
      </c>
    </row>
    <row r="232" spans="1:4" s="62" customFormat="1" ht="12" x14ac:dyDescent="0.25">
      <c r="A232" s="65" t="s">
        <v>1330</v>
      </c>
      <c r="B232" s="297">
        <v>0.62</v>
      </c>
      <c r="C232" s="296">
        <v>6</v>
      </c>
      <c r="D232" s="296">
        <v>6</v>
      </c>
    </row>
    <row r="233" spans="1:4" s="62" customFormat="1" ht="12" x14ac:dyDescent="0.25">
      <c r="A233" s="65" t="s">
        <v>1331</v>
      </c>
      <c r="B233" s="297">
        <v>0.36</v>
      </c>
      <c r="C233" s="296">
        <v>6</v>
      </c>
      <c r="D233" s="296">
        <v>6</v>
      </c>
    </row>
    <row r="234" spans="1:4" s="62" customFormat="1" ht="12" x14ac:dyDescent="0.25">
      <c r="A234" s="65" t="s">
        <v>2050</v>
      </c>
      <c r="B234" s="297">
        <v>2</v>
      </c>
      <c r="C234" s="296">
        <v>6</v>
      </c>
      <c r="D234" s="296">
        <v>6</v>
      </c>
    </row>
    <row r="235" spans="1:4" s="62" customFormat="1" ht="12" x14ac:dyDescent="0.25">
      <c r="A235" s="65" t="s">
        <v>2051</v>
      </c>
      <c r="B235" s="297">
        <v>0.6</v>
      </c>
      <c r="C235" s="296">
        <v>6</v>
      </c>
      <c r="D235" s="296">
        <v>6</v>
      </c>
    </row>
    <row r="236" spans="1:4" s="62" customFormat="1" ht="12" x14ac:dyDescent="0.25">
      <c r="A236" s="65" t="s">
        <v>1332</v>
      </c>
      <c r="B236" s="297">
        <v>0.1</v>
      </c>
      <c r="C236" s="300">
        <v>18</v>
      </c>
      <c r="D236" s="300">
        <v>12</v>
      </c>
    </row>
    <row r="237" spans="1:4" s="62" customFormat="1" ht="12" x14ac:dyDescent="0.25">
      <c r="A237" s="65" t="s">
        <v>1333</v>
      </c>
      <c r="B237" s="297">
        <v>0.3</v>
      </c>
      <c r="C237" s="296">
        <v>6</v>
      </c>
      <c r="D237" s="296">
        <v>6</v>
      </c>
    </row>
    <row r="238" spans="1:4" s="62" customFormat="1" ht="12" x14ac:dyDescent="0.25">
      <c r="A238" s="65" t="s">
        <v>1334</v>
      </c>
      <c r="B238" s="63" t="s">
        <v>2080</v>
      </c>
      <c r="C238" s="300">
        <v>20</v>
      </c>
      <c r="D238" s="300">
        <v>14</v>
      </c>
    </row>
    <row r="239" spans="1:4" s="62" customFormat="1" ht="12" x14ac:dyDescent="0.25">
      <c r="A239" s="65" t="s">
        <v>1335</v>
      </c>
      <c r="B239" s="297">
        <v>0.5</v>
      </c>
      <c r="C239" s="296">
        <v>6</v>
      </c>
      <c r="D239" s="296">
        <v>6</v>
      </c>
    </row>
    <row r="240" spans="1:4" s="62" customFormat="1" ht="12" x14ac:dyDescent="0.25">
      <c r="A240" s="65" t="s">
        <v>1336</v>
      </c>
      <c r="B240" s="297">
        <v>0.24</v>
      </c>
      <c r="C240" s="296">
        <v>6</v>
      </c>
      <c r="D240" s="296">
        <v>6</v>
      </c>
    </row>
    <row r="241" spans="1:4" s="62" customFormat="1" ht="12" x14ac:dyDescent="0.25">
      <c r="A241" s="65" t="s">
        <v>2052</v>
      </c>
      <c r="B241" s="297">
        <v>0.38</v>
      </c>
      <c r="C241" s="296">
        <v>6</v>
      </c>
      <c r="D241" s="296">
        <v>6</v>
      </c>
    </row>
    <row r="242" spans="1:4" s="62" customFormat="1" ht="12" x14ac:dyDescent="0.25">
      <c r="A242" s="65" t="s">
        <v>1337</v>
      </c>
      <c r="B242" s="297">
        <v>0.26</v>
      </c>
      <c r="C242" s="296">
        <v>6</v>
      </c>
      <c r="D242" s="296">
        <v>4</v>
      </c>
    </row>
    <row r="243" spans="1:4" s="62" customFormat="1" ht="12" x14ac:dyDescent="0.25">
      <c r="A243" s="65" t="s">
        <v>1338</v>
      </c>
      <c r="B243" s="297">
        <v>0.2</v>
      </c>
      <c r="C243" s="300">
        <v>18</v>
      </c>
      <c r="D243" s="300">
        <v>12</v>
      </c>
    </row>
    <row r="244" spans="1:4" s="62" customFormat="1" ht="12" x14ac:dyDescent="0.25">
      <c r="A244" s="65" t="s">
        <v>2053</v>
      </c>
      <c r="B244" s="297">
        <v>0.2</v>
      </c>
      <c r="C244" s="300">
        <v>18</v>
      </c>
      <c r="D244" s="300">
        <v>12</v>
      </c>
    </row>
    <row r="245" spans="1:4" s="62" customFormat="1" ht="12" x14ac:dyDescent="0.25">
      <c r="A245" s="65" t="s">
        <v>1339</v>
      </c>
      <c r="B245" s="63" t="s">
        <v>2081</v>
      </c>
      <c r="C245" s="300">
        <v>18</v>
      </c>
      <c r="D245" s="300">
        <v>12</v>
      </c>
    </row>
    <row r="246" spans="1:4" s="62" customFormat="1" ht="12" x14ac:dyDescent="0.25">
      <c r="A246" s="65" t="s">
        <v>1340</v>
      </c>
      <c r="B246" s="63" t="s">
        <v>2082</v>
      </c>
      <c r="C246" s="300">
        <v>20</v>
      </c>
      <c r="D246" s="300">
        <v>14</v>
      </c>
    </row>
    <row r="247" spans="1:4" s="62" customFormat="1" ht="12" x14ac:dyDescent="0.25">
      <c r="A247" s="65" t="s">
        <v>2054</v>
      </c>
      <c r="B247" s="297">
        <v>0.2</v>
      </c>
      <c r="C247" s="300">
        <v>18</v>
      </c>
      <c r="D247" s="300">
        <v>12</v>
      </c>
    </row>
    <row r="248" spans="1:4" s="62" customFormat="1" ht="12" x14ac:dyDescent="0.25">
      <c r="A248" s="65" t="s">
        <v>1341</v>
      </c>
      <c r="B248" s="297">
        <v>0.26</v>
      </c>
      <c r="C248" s="296">
        <v>6</v>
      </c>
      <c r="D248" s="296">
        <v>5</v>
      </c>
    </row>
    <row r="249" spans="1:4" s="62" customFormat="1" ht="12" x14ac:dyDescent="0.25">
      <c r="A249" s="65" t="s">
        <v>2055</v>
      </c>
      <c r="B249" s="297">
        <v>0.24</v>
      </c>
      <c r="C249" s="296">
        <v>6</v>
      </c>
      <c r="D249" s="296">
        <v>6</v>
      </c>
    </row>
    <row r="250" spans="1:4" s="62" customFormat="1" ht="12" x14ac:dyDescent="0.25">
      <c r="A250" s="65" t="s">
        <v>2056</v>
      </c>
      <c r="B250" s="297">
        <v>0.4</v>
      </c>
      <c r="C250" s="296">
        <v>6</v>
      </c>
      <c r="D250" s="296">
        <v>6</v>
      </c>
    </row>
    <row r="251" spans="1:4" s="62" customFormat="1" ht="12" x14ac:dyDescent="0.25">
      <c r="A251" s="65" t="s">
        <v>2057</v>
      </c>
      <c r="B251" s="297">
        <v>0.28000000000000003</v>
      </c>
      <c r="C251" s="296">
        <v>6</v>
      </c>
      <c r="D251" s="296">
        <v>6</v>
      </c>
    </row>
    <row r="252" spans="1:4" s="62" customFormat="1" ht="12" x14ac:dyDescent="0.25">
      <c r="A252" s="65" t="s">
        <v>2058</v>
      </c>
      <c r="B252" s="297">
        <v>0.2</v>
      </c>
      <c r="C252" s="300">
        <v>18</v>
      </c>
      <c r="D252" s="300">
        <v>12</v>
      </c>
    </row>
    <row r="253" spans="1:4" s="62" customFormat="1" ht="12" x14ac:dyDescent="0.25">
      <c r="A253" s="65" t="s">
        <v>1342</v>
      </c>
      <c r="B253" s="297">
        <v>0.32</v>
      </c>
      <c r="C253" s="296">
        <v>6</v>
      </c>
      <c r="D253" s="296">
        <v>6</v>
      </c>
    </row>
    <row r="254" spans="1:4" s="62" customFormat="1" ht="12" x14ac:dyDescent="0.25">
      <c r="A254" s="65" t="s">
        <v>1343</v>
      </c>
      <c r="B254" s="297">
        <v>0.28000000000000003</v>
      </c>
      <c r="C254" s="296">
        <v>5</v>
      </c>
      <c r="D254" s="296">
        <v>4</v>
      </c>
    </row>
    <row r="255" spans="1:4" s="62" customFormat="1" ht="12" x14ac:dyDescent="0.25">
      <c r="A255" s="65" t="s">
        <v>1344</v>
      </c>
      <c r="B255" s="297">
        <v>0.36</v>
      </c>
      <c r="C255" s="296">
        <v>6</v>
      </c>
      <c r="D255" s="296">
        <v>6</v>
      </c>
    </row>
    <row r="256" spans="1:4" s="62" customFormat="1" ht="12" x14ac:dyDescent="0.25">
      <c r="A256" s="65" t="s">
        <v>2059</v>
      </c>
      <c r="B256" s="297">
        <v>0.2</v>
      </c>
      <c r="C256" s="300">
        <v>18</v>
      </c>
      <c r="D256" s="300">
        <v>12</v>
      </c>
    </row>
    <row r="257" spans="1:4" s="62" customFormat="1" ht="12" x14ac:dyDescent="0.25">
      <c r="A257" s="65" t="s">
        <v>1345</v>
      </c>
      <c r="B257" s="297">
        <v>0.1</v>
      </c>
      <c r="C257" s="300">
        <v>18</v>
      </c>
      <c r="D257" s="300">
        <v>12</v>
      </c>
    </row>
    <row r="258" spans="1:4" s="62" customFormat="1" ht="12" x14ac:dyDescent="0.25">
      <c r="A258" s="65" t="s">
        <v>2060</v>
      </c>
      <c r="B258" s="297">
        <v>0.2</v>
      </c>
      <c r="C258" s="300">
        <v>18</v>
      </c>
      <c r="D258" s="300">
        <v>12</v>
      </c>
    </row>
    <row r="259" spans="1:4" s="62" customFormat="1" ht="12" x14ac:dyDescent="0.25">
      <c r="A259" s="65" t="s">
        <v>1346</v>
      </c>
      <c r="B259" s="297">
        <v>0.1</v>
      </c>
      <c r="C259" s="300">
        <v>18</v>
      </c>
      <c r="D259" s="300">
        <v>12</v>
      </c>
    </row>
    <row r="260" spans="1:4" s="62" customFormat="1" ht="12" x14ac:dyDescent="0.25">
      <c r="A260" s="65" t="s">
        <v>1347</v>
      </c>
      <c r="B260" s="297">
        <v>0.2</v>
      </c>
      <c r="C260" s="300">
        <v>18</v>
      </c>
      <c r="D260" s="300">
        <v>12</v>
      </c>
    </row>
    <row r="261" spans="1:4" s="62" customFormat="1" ht="12" x14ac:dyDescent="0.25">
      <c r="A261" s="65" t="s">
        <v>2061</v>
      </c>
      <c r="B261" s="297">
        <v>0.1</v>
      </c>
      <c r="C261" s="300">
        <v>18</v>
      </c>
      <c r="D261" s="300">
        <v>12</v>
      </c>
    </row>
    <row r="262" spans="1:4" s="62" customFormat="1" ht="12" x14ac:dyDescent="0.25">
      <c r="A262" s="65" t="s">
        <v>1348</v>
      </c>
      <c r="B262" s="297">
        <v>0.1</v>
      </c>
      <c r="C262" s="300">
        <v>18</v>
      </c>
      <c r="D262" s="300">
        <v>12</v>
      </c>
    </row>
    <row r="263" spans="1:4" s="62" customFormat="1" ht="12" x14ac:dyDescent="0.25">
      <c r="A263" s="65" t="s">
        <v>1349</v>
      </c>
      <c r="B263" s="297">
        <v>0.2</v>
      </c>
      <c r="C263" s="300">
        <v>18</v>
      </c>
      <c r="D263" s="300">
        <v>12</v>
      </c>
    </row>
    <row r="264" spans="1:4" s="62" customFormat="1" ht="12" x14ac:dyDescent="0.25">
      <c r="A264" s="65" t="s">
        <v>1350</v>
      </c>
      <c r="B264" s="297">
        <v>0.1</v>
      </c>
      <c r="C264" s="300">
        <v>18</v>
      </c>
      <c r="D264" s="300">
        <v>12</v>
      </c>
    </row>
    <row r="265" spans="1:4" s="62" customFormat="1" ht="12" x14ac:dyDescent="0.25">
      <c r="A265" s="65" t="s">
        <v>1351</v>
      </c>
      <c r="B265" s="297">
        <v>0.2</v>
      </c>
      <c r="C265" s="300">
        <v>18</v>
      </c>
      <c r="D265" s="300">
        <v>12</v>
      </c>
    </row>
    <row r="266" spans="1:4" s="62" customFormat="1" ht="12" x14ac:dyDescent="0.25">
      <c r="A266" s="67" t="s">
        <v>1352</v>
      </c>
      <c r="B266" s="298">
        <v>0.2</v>
      </c>
      <c r="C266" s="301">
        <v>18</v>
      </c>
      <c r="D266" s="301">
        <v>12</v>
      </c>
    </row>
    <row r="271" spans="1:4" x14ac:dyDescent="0.3">
      <c r="C271" s="299"/>
    </row>
  </sheetData>
  <mergeCells count="5">
    <mergeCell ref="A1:D1"/>
    <mergeCell ref="A2:D2"/>
    <mergeCell ref="C3:D3"/>
    <mergeCell ref="A3:A4"/>
    <mergeCell ref="B3: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9"/>
  <sheetViews>
    <sheetView zoomScaleNormal="100" workbookViewId="0">
      <selection activeCell="A5" sqref="A5"/>
    </sheetView>
  </sheetViews>
  <sheetFormatPr defaultColWidth="9.109375" defaultRowHeight="13.2" x14ac:dyDescent="0.25"/>
  <cols>
    <col min="1" max="1" width="17.5546875" style="75" customWidth="1"/>
    <col min="2" max="2" width="13.109375" style="75" customWidth="1"/>
    <col min="3" max="3" width="64.33203125" style="75" customWidth="1"/>
    <col min="4" max="4" width="22.44140625" style="75" customWidth="1"/>
    <col min="5" max="5" width="16.109375" style="73" customWidth="1"/>
    <col min="6" max="16384" width="9.109375" style="71"/>
  </cols>
  <sheetData>
    <row r="1" spans="1:5" x14ac:dyDescent="0.25">
      <c r="A1" s="310" t="s">
        <v>2088</v>
      </c>
      <c r="B1" s="310"/>
      <c r="C1" s="310"/>
      <c r="D1" s="310"/>
      <c r="E1" s="310"/>
    </row>
    <row r="2" spans="1:5" x14ac:dyDescent="0.25">
      <c r="A2" s="310"/>
      <c r="B2" s="310"/>
      <c r="C2" s="310"/>
      <c r="D2" s="310"/>
      <c r="E2" s="310"/>
    </row>
    <row r="3" spans="1:5" ht="17.25" customHeight="1" x14ac:dyDescent="0.25">
      <c r="A3" s="310"/>
      <c r="B3" s="310"/>
      <c r="C3" s="310"/>
      <c r="D3" s="310"/>
      <c r="E3" s="310"/>
    </row>
    <row r="4" spans="1:5" ht="12.75" customHeight="1" x14ac:dyDescent="0.2">
      <c r="A4" s="311" t="s">
        <v>1923</v>
      </c>
      <c r="B4" s="311"/>
      <c r="C4" s="311"/>
      <c r="D4" s="311"/>
      <c r="E4" s="311"/>
    </row>
    <row r="5" spans="1:5" s="72" customFormat="1" ht="27.75" x14ac:dyDescent="0.25">
      <c r="A5" s="155" t="s">
        <v>1911</v>
      </c>
      <c r="B5" s="155" t="s">
        <v>1912</v>
      </c>
      <c r="C5" s="155" t="s">
        <v>1354</v>
      </c>
      <c r="D5" s="155" t="s">
        <v>1353</v>
      </c>
      <c r="E5" s="155" t="s">
        <v>1917</v>
      </c>
    </row>
    <row r="6" spans="1:5" ht="12.75" x14ac:dyDescent="0.2">
      <c r="A6" s="140">
        <v>40618</v>
      </c>
      <c r="B6" s="80" t="s">
        <v>1355</v>
      </c>
      <c r="C6" s="77" t="s">
        <v>1924</v>
      </c>
      <c r="D6" s="53">
        <v>375350097262800</v>
      </c>
      <c r="E6" s="79">
        <v>48</v>
      </c>
    </row>
    <row r="7" spans="1:5" ht="12.75" x14ac:dyDescent="0.2">
      <c r="A7" s="140">
        <v>40618</v>
      </c>
      <c r="B7" s="80" t="s">
        <v>1356</v>
      </c>
      <c r="C7" s="77" t="s">
        <v>1925</v>
      </c>
      <c r="D7" s="80" t="s">
        <v>1357</v>
      </c>
      <c r="E7" s="79">
        <v>48</v>
      </c>
    </row>
    <row r="8" spans="1:5" ht="12.75" x14ac:dyDescent="0.2">
      <c r="A8" s="140">
        <v>40624</v>
      </c>
      <c r="B8" s="77">
        <v>0.4513888888888889</v>
      </c>
      <c r="C8" s="77" t="s">
        <v>1924</v>
      </c>
      <c r="D8" s="53">
        <v>375350097262800</v>
      </c>
      <c r="E8" s="79">
        <v>48</v>
      </c>
    </row>
    <row r="9" spans="1:5" ht="12.75" x14ac:dyDescent="0.2">
      <c r="A9" s="140">
        <v>40625</v>
      </c>
      <c r="B9" s="77">
        <v>0.60763888888888895</v>
      </c>
      <c r="C9" s="77" t="s">
        <v>1925</v>
      </c>
      <c r="D9" s="80" t="s">
        <v>1357</v>
      </c>
      <c r="E9" s="79">
        <v>48</v>
      </c>
    </row>
    <row r="10" spans="1:5" ht="12.75" x14ac:dyDescent="0.2">
      <c r="A10" s="140">
        <v>40639</v>
      </c>
      <c r="B10" s="80" t="s">
        <v>1358</v>
      </c>
      <c r="C10" s="77" t="s">
        <v>1924</v>
      </c>
      <c r="D10" s="53">
        <v>375350097262800</v>
      </c>
      <c r="E10" s="79">
        <v>38</v>
      </c>
    </row>
    <row r="11" spans="1:5" ht="12.75" x14ac:dyDescent="0.2">
      <c r="A11" s="140">
        <v>40639</v>
      </c>
      <c r="B11" s="80" t="s">
        <v>1359</v>
      </c>
      <c r="C11" s="77" t="s">
        <v>1925</v>
      </c>
      <c r="D11" s="80" t="s">
        <v>1357</v>
      </c>
      <c r="E11" s="79">
        <v>38</v>
      </c>
    </row>
    <row r="12" spans="1:5" ht="12.75" x14ac:dyDescent="0.2">
      <c r="A12" s="140">
        <v>40665</v>
      </c>
      <c r="B12" s="80" t="s">
        <v>1356</v>
      </c>
      <c r="C12" s="77" t="s">
        <v>1925</v>
      </c>
      <c r="D12" s="80" t="s">
        <v>1357</v>
      </c>
      <c r="E12" s="79">
        <v>29</v>
      </c>
    </row>
    <row r="13" spans="1:5" ht="12.75" x14ac:dyDescent="0.2">
      <c r="A13" s="140">
        <v>40665</v>
      </c>
      <c r="B13" s="80" t="s">
        <v>1360</v>
      </c>
      <c r="C13" s="77" t="s">
        <v>1924</v>
      </c>
      <c r="D13" s="53">
        <v>375350097262800</v>
      </c>
      <c r="E13" s="79">
        <v>29</v>
      </c>
    </row>
    <row r="14" spans="1:5" ht="12.75" x14ac:dyDescent="0.2">
      <c r="A14" s="140">
        <v>40701</v>
      </c>
      <c r="B14" s="80" t="s">
        <v>1361</v>
      </c>
      <c r="C14" s="77" t="s">
        <v>1925</v>
      </c>
      <c r="D14" s="80" t="s">
        <v>1357</v>
      </c>
      <c r="E14" s="79">
        <v>21</v>
      </c>
    </row>
    <row r="15" spans="1:5" ht="12.75" x14ac:dyDescent="0.2">
      <c r="A15" s="140">
        <v>40701</v>
      </c>
      <c r="B15" s="77">
        <v>0.46875</v>
      </c>
      <c r="C15" s="77" t="s">
        <v>1924</v>
      </c>
      <c r="D15" s="53">
        <v>375350097262800</v>
      </c>
      <c r="E15" s="79">
        <v>21</v>
      </c>
    </row>
    <row r="16" spans="1:5" ht="12.75" x14ac:dyDescent="0.2">
      <c r="A16" s="140">
        <v>40714</v>
      </c>
      <c r="B16" s="77">
        <v>0.50347222222222221</v>
      </c>
      <c r="C16" s="77" t="s">
        <v>1924</v>
      </c>
      <c r="D16" s="53">
        <v>375350097262800</v>
      </c>
      <c r="E16" s="79">
        <v>173</v>
      </c>
    </row>
    <row r="17" spans="1:5" ht="12.75" x14ac:dyDescent="0.2">
      <c r="A17" s="140">
        <v>40715</v>
      </c>
      <c r="B17" s="80" t="s">
        <v>1359</v>
      </c>
      <c r="C17" s="77" t="s">
        <v>1924</v>
      </c>
      <c r="D17" s="53">
        <v>375350097262800</v>
      </c>
      <c r="E17" s="79">
        <v>115</v>
      </c>
    </row>
    <row r="18" spans="1:5" ht="12.75" x14ac:dyDescent="0.2">
      <c r="A18" s="140">
        <v>40715</v>
      </c>
      <c r="B18" s="77">
        <v>0.41666666666666669</v>
      </c>
      <c r="C18" s="77" t="s">
        <v>1925</v>
      </c>
      <c r="D18" s="80" t="s">
        <v>1357</v>
      </c>
      <c r="E18" s="79">
        <v>110</v>
      </c>
    </row>
    <row r="19" spans="1:5" ht="12.75" x14ac:dyDescent="0.2">
      <c r="A19" s="140">
        <v>40716</v>
      </c>
      <c r="B19" s="77">
        <v>0.43055555555555558</v>
      </c>
      <c r="C19" s="77" t="s">
        <v>1925</v>
      </c>
      <c r="D19" s="80" t="s">
        <v>1357</v>
      </c>
      <c r="E19" s="79">
        <v>46</v>
      </c>
    </row>
    <row r="20" spans="1:5" ht="13.8" x14ac:dyDescent="0.3">
      <c r="A20" s="140">
        <v>40742</v>
      </c>
      <c r="B20" s="77">
        <v>0.43402777777777773</v>
      </c>
      <c r="C20" s="77" t="s">
        <v>1926</v>
      </c>
      <c r="D20" s="81">
        <v>375327097285401</v>
      </c>
      <c r="E20" s="83" t="s">
        <v>309</v>
      </c>
    </row>
    <row r="21" spans="1:5" ht="13.8" x14ac:dyDescent="0.3">
      <c r="A21" s="140">
        <v>40742</v>
      </c>
      <c r="B21" s="77">
        <v>0.52777777777777779</v>
      </c>
      <c r="C21" s="77" t="s">
        <v>1927</v>
      </c>
      <c r="D21" s="81">
        <v>375327097285402</v>
      </c>
      <c r="E21" s="83" t="s">
        <v>309</v>
      </c>
    </row>
    <row r="22" spans="1:5" ht="12.75" x14ac:dyDescent="0.2">
      <c r="A22" s="140">
        <v>40743</v>
      </c>
      <c r="B22" s="80" t="s">
        <v>1362</v>
      </c>
      <c r="C22" s="77" t="s">
        <v>1925</v>
      </c>
      <c r="D22" s="80" t="s">
        <v>1357</v>
      </c>
      <c r="E22" s="84">
        <v>3.3</v>
      </c>
    </row>
    <row r="23" spans="1:5" ht="12.75" x14ac:dyDescent="0.2">
      <c r="A23" s="140">
        <v>40744</v>
      </c>
      <c r="B23" s="80" t="s">
        <v>1361</v>
      </c>
      <c r="C23" s="77" t="s">
        <v>1924</v>
      </c>
      <c r="D23" s="53">
        <v>375350097262800</v>
      </c>
      <c r="E23" s="84">
        <v>2.6</v>
      </c>
    </row>
    <row r="24" spans="1:5" x14ac:dyDescent="0.25">
      <c r="A24" s="140">
        <v>40744</v>
      </c>
      <c r="B24" s="80">
        <v>0.4236111111111111</v>
      </c>
      <c r="C24" s="77" t="s">
        <v>1928</v>
      </c>
      <c r="D24" s="53">
        <v>375332097284801</v>
      </c>
      <c r="E24" s="83" t="s">
        <v>309</v>
      </c>
    </row>
    <row r="25" spans="1:5" x14ac:dyDescent="0.25">
      <c r="A25" s="140">
        <v>40744</v>
      </c>
      <c r="B25" s="80">
        <v>0.51736111111111105</v>
      </c>
      <c r="C25" s="77" t="s">
        <v>1929</v>
      </c>
      <c r="D25" s="53">
        <v>375332097284802</v>
      </c>
      <c r="E25" s="83" t="s">
        <v>309</v>
      </c>
    </row>
    <row r="26" spans="1:5" ht="12.75" x14ac:dyDescent="0.2">
      <c r="A26" s="140">
        <v>40757</v>
      </c>
      <c r="B26" s="80" t="s">
        <v>1363</v>
      </c>
      <c r="C26" s="77" t="s">
        <v>1924</v>
      </c>
      <c r="D26" s="53">
        <v>375350097262800</v>
      </c>
      <c r="E26" s="84">
        <v>1.4</v>
      </c>
    </row>
    <row r="27" spans="1:5" ht="12.75" x14ac:dyDescent="0.2">
      <c r="A27" s="140">
        <v>40758</v>
      </c>
      <c r="B27" s="80" t="s">
        <v>1364</v>
      </c>
      <c r="C27" s="77" t="s">
        <v>1925</v>
      </c>
      <c r="D27" s="80" t="s">
        <v>1357</v>
      </c>
      <c r="E27" s="84">
        <v>1.4</v>
      </c>
    </row>
    <row r="28" spans="1:5" ht="12.75" x14ac:dyDescent="0.2">
      <c r="A28" s="140">
        <v>40767</v>
      </c>
      <c r="B28" s="80" t="s">
        <v>1365</v>
      </c>
      <c r="C28" s="77" t="s">
        <v>1924</v>
      </c>
      <c r="D28" s="53">
        <v>375350097262800</v>
      </c>
      <c r="E28" s="79">
        <v>215</v>
      </c>
    </row>
    <row r="29" spans="1:5" ht="12.75" x14ac:dyDescent="0.2">
      <c r="A29" s="140">
        <v>40767</v>
      </c>
      <c r="B29" s="80" t="s">
        <v>1355</v>
      </c>
      <c r="C29" s="77" t="s">
        <v>1925</v>
      </c>
      <c r="D29" s="80" t="s">
        <v>1357</v>
      </c>
      <c r="E29" s="79">
        <v>215</v>
      </c>
    </row>
    <row r="30" spans="1:5" ht="12.75" x14ac:dyDescent="0.2">
      <c r="A30" s="140">
        <v>40786</v>
      </c>
      <c r="B30" s="80" t="s">
        <v>1366</v>
      </c>
      <c r="C30" s="77" t="s">
        <v>1924</v>
      </c>
      <c r="D30" s="53">
        <v>375350097262800</v>
      </c>
      <c r="E30" s="84">
        <v>1.8</v>
      </c>
    </row>
    <row r="31" spans="1:5" ht="12.75" x14ac:dyDescent="0.2">
      <c r="A31" s="140">
        <v>40786</v>
      </c>
      <c r="B31" s="80" t="s">
        <v>1367</v>
      </c>
      <c r="C31" s="77" t="s">
        <v>1925</v>
      </c>
      <c r="D31" s="80" t="s">
        <v>1357</v>
      </c>
      <c r="E31" s="84">
        <v>1.8</v>
      </c>
    </row>
    <row r="32" spans="1:5" x14ac:dyDescent="0.25">
      <c r="A32" s="140">
        <v>40806</v>
      </c>
      <c r="B32" s="80" t="s">
        <v>1369</v>
      </c>
      <c r="C32" s="77" t="s">
        <v>1930</v>
      </c>
      <c r="D32" s="81">
        <v>375327097285401</v>
      </c>
      <c r="E32" s="83" t="s">
        <v>309</v>
      </c>
    </row>
    <row r="33" spans="1:9" x14ac:dyDescent="0.25">
      <c r="A33" s="140">
        <v>40806</v>
      </c>
      <c r="B33" s="80">
        <v>0.4513888888888889</v>
      </c>
      <c r="C33" s="77" t="s">
        <v>1931</v>
      </c>
      <c r="D33" s="81">
        <v>375327097285402</v>
      </c>
      <c r="E33" s="83" t="s">
        <v>309</v>
      </c>
    </row>
    <row r="34" spans="1:9" x14ac:dyDescent="0.25">
      <c r="A34" s="140">
        <v>40807</v>
      </c>
      <c r="B34" s="80" t="s">
        <v>1356</v>
      </c>
      <c r="C34" s="77" t="s">
        <v>1928</v>
      </c>
      <c r="D34" s="53">
        <v>375332097284801</v>
      </c>
      <c r="E34" s="83" t="s">
        <v>309</v>
      </c>
    </row>
    <row r="35" spans="1:9" x14ac:dyDescent="0.25">
      <c r="A35" s="140">
        <v>40807</v>
      </c>
      <c r="B35" s="80">
        <v>0.4375</v>
      </c>
      <c r="C35" s="77" t="s">
        <v>1929</v>
      </c>
      <c r="D35" s="53">
        <v>375332097284802</v>
      </c>
      <c r="E35" s="83" t="s">
        <v>309</v>
      </c>
    </row>
    <row r="36" spans="1:9" ht="12.75" x14ac:dyDescent="0.2">
      <c r="A36" s="140">
        <v>40858</v>
      </c>
      <c r="B36" s="77">
        <v>0.53472222222222221</v>
      </c>
      <c r="C36" s="77" t="s">
        <v>1924</v>
      </c>
      <c r="D36" s="53">
        <v>375350097262800</v>
      </c>
      <c r="E36" s="79">
        <v>271</v>
      </c>
    </row>
    <row r="37" spans="1:9" ht="12.75" x14ac:dyDescent="0.2">
      <c r="A37" s="140">
        <v>40858</v>
      </c>
      <c r="B37" s="77">
        <v>0.55555555555555558</v>
      </c>
      <c r="C37" s="77" t="s">
        <v>1925</v>
      </c>
      <c r="D37" s="80" t="s">
        <v>1357</v>
      </c>
      <c r="E37" s="79">
        <v>271</v>
      </c>
    </row>
    <row r="38" spans="1:9" x14ac:dyDescent="0.25">
      <c r="A38" s="140">
        <v>40968</v>
      </c>
      <c r="B38" s="77">
        <v>0.48958333333333331</v>
      </c>
      <c r="C38" s="77" t="s">
        <v>1924</v>
      </c>
      <c r="D38" s="53">
        <v>375350097262800</v>
      </c>
      <c r="E38" s="79">
        <v>32</v>
      </c>
    </row>
    <row r="39" spans="1:9" x14ac:dyDescent="0.25">
      <c r="A39" s="140">
        <v>40969</v>
      </c>
      <c r="B39" s="77">
        <v>0.5</v>
      </c>
      <c r="C39" s="77" t="s">
        <v>1925</v>
      </c>
      <c r="D39" s="80" t="s">
        <v>1357</v>
      </c>
      <c r="E39" s="79">
        <v>1313</v>
      </c>
    </row>
    <row r="40" spans="1:9" x14ac:dyDescent="0.25">
      <c r="A40" s="140">
        <v>41004</v>
      </c>
      <c r="B40" s="80" t="s">
        <v>1368</v>
      </c>
      <c r="C40" s="77" t="s">
        <v>1924</v>
      </c>
      <c r="D40" s="53">
        <v>375350097262800</v>
      </c>
      <c r="E40" s="79">
        <v>699</v>
      </c>
    </row>
    <row r="41" spans="1:9" x14ac:dyDescent="0.25">
      <c r="A41" s="140">
        <v>41006</v>
      </c>
      <c r="B41" s="77">
        <v>0.43402777777777773</v>
      </c>
      <c r="C41" s="77" t="s">
        <v>1925</v>
      </c>
      <c r="D41" s="80" t="s">
        <v>1357</v>
      </c>
      <c r="E41" s="79">
        <v>262</v>
      </c>
    </row>
    <row r="42" spans="1:9" x14ac:dyDescent="0.25">
      <c r="A42" s="140">
        <v>41038</v>
      </c>
      <c r="B42" s="80" t="s">
        <v>1355</v>
      </c>
      <c r="C42" s="77" t="s">
        <v>1924</v>
      </c>
      <c r="D42" s="53">
        <v>375350097262800</v>
      </c>
      <c r="E42" s="79">
        <v>49</v>
      </c>
    </row>
    <row r="43" spans="1:9" s="74" customFormat="1" ht="13.8" x14ac:dyDescent="0.3">
      <c r="A43" s="140">
        <v>41038</v>
      </c>
      <c r="B43" s="77">
        <v>0.52083333333333337</v>
      </c>
      <c r="C43" s="77" t="s">
        <v>1925</v>
      </c>
      <c r="D43" s="80" t="s">
        <v>1357</v>
      </c>
      <c r="E43" s="79">
        <v>44</v>
      </c>
      <c r="H43" s="52"/>
      <c r="I43" s="52"/>
    </row>
    <row r="44" spans="1:9" x14ac:dyDescent="0.25">
      <c r="A44" s="140">
        <v>41072</v>
      </c>
      <c r="B44" s="80" t="s">
        <v>1355</v>
      </c>
      <c r="C44" s="77" t="s">
        <v>1924</v>
      </c>
      <c r="D44" s="53">
        <v>375350097262800</v>
      </c>
      <c r="E44" s="79">
        <v>14</v>
      </c>
    </row>
    <row r="45" spans="1:9" x14ac:dyDescent="0.25">
      <c r="A45" s="140">
        <v>41072</v>
      </c>
      <c r="B45" s="77">
        <v>0.5</v>
      </c>
      <c r="C45" s="77" t="s">
        <v>1925</v>
      </c>
      <c r="D45" s="80" t="s">
        <v>1357</v>
      </c>
      <c r="E45" s="79">
        <v>14</v>
      </c>
    </row>
    <row r="46" spans="1:9" x14ac:dyDescent="0.25">
      <c r="A46" s="140">
        <v>41078</v>
      </c>
      <c r="B46" s="77">
        <v>0.51041666666666663</v>
      </c>
      <c r="C46" s="77" t="s">
        <v>1925</v>
      </c>
      <c r="D46" s="80" t="s">
        <v>1357</v>
      </c>
      <c r="E46" s="79">
        <v>130</v>
      </c>
    </row>
    <row r="47" spans="1:9" x14ac:dyDescent="0.25">
      <c r="A47" s="140">
        <v>41079</v>
      </c>
      <c r="B47" s="80" t="s">
        <v>1355</v>
      </c>
      <c r="C47" s="77" t="s">
        <v>1924</v>
      </c>
      <c r="D47" s="53">
        <v>375350097262800</v>
      </c>
      <c r="E47" s="79">
        <v>77</v>
      </c>
    </row>
    <row r="48" spans="1:9" x14ac:dyDescent="0.25">
      <c r="A48" s="140">
        <v>41079</v>
      </c>
      <c r="B48" s="80" t="s">
        <v>1355</v>
      </c>
      <c r="C48" s="77" t="s">
        <v>1925</v>
      </c>
      <c r="D48" s="80" t="s">
        <v>1357</v>
      </c>
      <c r="E48" s="79">
        <v>77</v>
      </c>
    </row>
    <row r="49" spans="1:5" x14ac:dyDescent="0.25">
      <c r="A49" s="140">
        <v>41095</v>
      </c>
      <c r="B49" s="80">
        <v>0.52430555555555558</v>
      </c>
      <c r="C49" s="77" t="s">
        <v>1925</v>
      </c>
      <c r="D49" s="80" t="s">
        <v>1357</v>
      </c>
      <c r="E49" s="84">
        <v>4.3</v>
      </c>
    </row>
    <row r="50" spans="1:5" x14ac:dyDescent="0.25">
      <c r="A50" s="140">
        <v>41102</v>
      </c>
      <c r="B50" s="80" t="s">
        <v>1365</v>
      </c>
      <c r="C50" s="77" t="s">
        <v>1924</v>
      </c>
      <c r="D50" s="53">
        <v>375350097262800</v>
      </c>
      <c r="E50" s="84">
        <v>2.2000000000000002</v>
      </c>
    </row>
    <row r="51" spans="1:5" x14ac:dyDescent="0.25">
      <c r="A51" s="140">
        <v>41102</v>
      </c>
      <c r="B51" s="77">
        <v>0.42708333333333331</v>
      </c>
      <c r="C51" s="77" t="s">
        <v>1925</v>
      </c>
      <c r="D51" s="80" t="s">
        <v>1357</v>
      </c>
      <c r="E51" s="84">
        <v>2.2000000000000002</v>
      </c>
    </row>
    <row r="52" spans="1:5" x14ac:dyDescent="0.25">
      <c r="A52" s="140">
        <v>41109</v>
      </c>
      <c r="B52" s="80" t="s">
        <v>1361</v>
      </c>
      <c r="C52" s="77" t="s">
        <v>1924</v>
      </c>
      <c r="D52" s="53">
        <v>375350097262800</v>
      </c>
      <c r="E52" s="84">
        <v>1.8</v>
      </c>
    </row>
    <row r="53" spans="1:5" x14ac:dyDescent="0.25">
      <c r="A53" s="140">
        <v>41109</v>
      </c>
      <c r="B53" s="77">
        <v>0.42708333333333331</v>
      </c>
      <c r="C53" s="77" t="s">
        <v>1925</v>
      </c>
      <c r="D53" s="80" t="s">
        <v>1357</v>
      </c>
      <c r="E53" s="84">
        <v>1.6</v>
      </c>
    </row>
    <row r="54" spans="1:5" x14ac:dyDescent="0.25">
      <c r="A54" s="140">
        <v>41122</v>
      </c>
      <c r="B54" s="80" t="s">
        <v>1359</v>
      </c>
      <c r="C54" s="77" t="s">
        <v>1932</v>
      </c>
      <c r="D54" s="53">
        <v>375327097285401</v>
      </c>
      <c r="E54" s="83" t="s">
        <v>309</v>
      </c>
    </row>
    <row r="55" spans="1:5" x14ac:dyDescent="0.25">
      <c r="A55" s="140">
        <v>41122</v>
      </c>
      <c r="B55" s="80" t="s">
        <v>1370</v>
      </c>
      <c r="C55" s="77" t="s">
        <v>1933</v>
      </c>
      <c r="D55" s="53">
        <v>375332097284801</v>
      </c>
      <c r="E55" s="83" t="s">
        <v>309</v>
      </c>
    </row>
    <row r="56" spans="1:5" x14ac:dyDescent="0.25">
      <c r="A56" s="140">
        <v>41122</v>
      </c>
      <c r="B56" s="80">
        <v>0.47569444444444442</v>
      </c>
      <c r="C56" s="77" t="s">
        <v>1934</v>
      </c>
      <c r="D56" s="53">
        <v>375332097284802</v>
      </c>
      <c r="E56" s="83" t="s">
        <v>309</v>
      </c>
    </row>
    <row r="57" spans="1:5" x14ac:dyDescent="0.25">
      <c r="A57" s="140">
        <v>41122</v>
      </c>
      <c r="B57" s="80">
        <v>0.50347222222222221</v>
      </c>
      <c r="C57" s="77" t="s">
        <v>1935</v>
      </c>
      <c r="D57" s="53">
        <v>375327097285402</v>
      </c>
      <c r="E57" s="83" t="s">
        <v>309</v>
      </c>
    </row>
    <row r="58" spans="1:5" x14ac:dyDescent="0.25">
      <c r="A58" s="140">
        <v>41158</v>
      </c>
      <c r="B58" s="80">
        <v>0.55208333333333337</v>
      </c>
      <c r="C58" s="77" t="s">
        <v>1925</v>
      </c>
      <c r="D58" s="80" t="s">
        <v>1357</v>
      </c>
      <c r="E58" s="83">
        <v>34</v>
      </c>
    </row>
    <row r="59" spans="1:5" x14ac:dyDescent="0.25">
      <c r="A59" s="140">
        <v>41163</v>
      </c>
      <c r="B59" s="80" t="s">
        <v>1364</v>
      </c>
      <c r="C59" s="77" t="s">
        <v>1924</v>
      </c>
      <c r="D59" s="53">
        <v>375350097262800</v>
      </c>
      <c r="E59" s="84">
        <v>4.5</v>
      </c>
    </row>
    <row r="60" spans="1:5" x14ac:dyDescent="0.25">
      <c r="A60" s="140">
        <v>41163</v>
      </c>
      <c r="B60" s="77">
        <v>0.42708333333333331</v>
      </c>
      <c r="C60" s="77" t="s">
        <v>1925</v>
      </c>
      <c r="D60" s="80" t="s">
        <v>1357</v>
      </c>
      <c r="E60" s="84">
        <v>4.3</v>
      </c>
    </row>
    <row r="61" spans="1:5" x14ac:dyDescent="0.25">
      <c r="A61" s="140">
        <v>41169</v>
      </c>
      <c r="B61" s="77">
        <v>0.56944444444444442</v>
      </c>
      <c r="C61" s="77" t="s">
        <v>1924</v>
      </c>
      <c r="D61" s="53">
        <v>375350097262800</v>
      </c>
      <c r="E61" s="84">
        <v>4.3</v>
      </c>
    </row>
    <row r="62" spans="1:5" x14ac:dyDescent="0.25">
      <c r="A62" s="140">
        <v>41169</v>
      </c>
      <c r="B62" s="77">
        <v>0.61805555555555558</v>
      </c>
      <c r="C62" s="77" t="s">
        <v>1925</v>
      </c>
      <c r="D62" s="80" t="s">
        <v>1357</v>
      </c>
      <c r="E62" s="84">
        <v>4.3</v>
      </c>
    </row>
    <row r="63" spans="1:5" x14ac:dyDescent="0.25">
      <c r="A63" s="140">
        <v>41170</v>
      </c>
      <c r="B63" s="77">
        <v>0.47222222222222227</v>
      </c>
      <c r="C63" s="77" t="s">
        <v>1925</v>
      </c>
      <c r="D63" s="80" t="s">
        <v>1357</v>
      </c>
      <c r="E63" s="84">
        <v>4</v>
      </c>
    </row>
    <row r="64" spans="1:5" x14ac:dyDescent="0.25">
      <c r="A64" s="140">
        <v>41178</v>
      </c>
      <c r="B64" s="80" t="s">
        <v>1365</v>
      </c>
      <c r="C64" s="77" t="s">
        <v>1925</v>
      </c>
      <c r="D64" s="80" t="s">
        <v>1357</v>
      </c>
      <c r="E64" s="79">
        <v>11</v>
      </c>
    </row>
    <row r="65" spans="1:5" x14ac:dyDescent="0.25">
      <c r="A65" s="140">
        <v>41206</v>
      </c>
      <c r="B65" s="80">
        <v>0.8125</v>
      </c>
      <c r="C65" s="77" t="s">
        <v>1925</v>
      </c>
      <c r="D65" s="80" t="s">
        <v>1357</v>
      </c>
      <c r="E65" s="84">
        <v>4.7</v>
      </c>
    </row>
    <row r="66" spans="1:5" x14ac:dyDescent="0.25">
      <c r="A66" s="140">
        <v>41220</v>
      </c>
      <c r="B66" s="80">
        <v>0.46527777777777773</v>
      </c>
      <c r="C66" s="77" t="s">
        <v>1925</v>
      </c>
      <c r="D66" s="80" t="s">
        <v>1357</v>
      </c>
      <c r="E66" s="84">
        <v>6.2</v>
      </c>
    </row>
    <row r="67" spans="1:5" x14ac:dyDescent="0.25">
      <c r="A67" s="140">
        <v>41360</v>
      </c>
      <c r="B67" s="80" t="s">
        <v>1369</v>
      </c>
      <c r="C67" s="77" t="s">
        <v>1924</v>
      </c>
      <c r="D67" s="53">
        <v>375350097262800</v>
      </c>
      <c r="E67" s="79">
        <v>11</v>
      </c>
    </row>
    <row r="68" spans="1:5" x14ac:dyDescent="0.25">
      <c r="A68" s="140">
        <v>41360</v>
      </c>
      <c r="B68" s="77">
        <v>0.4826388888888889</v>
      </c>
      <c r="C68" s="77" t="s">
        <v>1925</v>
      </c>
      <c r="D68" s="80" t="s">
        <v>1357</v>
      </c>
      <c r="E68" s="79">
        <v>10</v>
      </c>
    </row>
    <row r="69" spans="1:5" x14ac:dyDescent="0.25">
      <c r="A69" s="140">
        <v>41375</v>
      </c>
      <c r="B69" s="77">
        <v>0.42708333333333331</v>
      </c>
      <c r="C69" s="77" t="s">
        <v>1925</v>
      </c>
      <c r="D69" s="80" t="s">
        <v>1357</v>
      </c>
      <c r="E69" s="79">
        <v>51</v>
      </c>
    </row>
    <row r="70" spans="1:5" x14ac:dyDescent="0.25">
      <c r="A70" s="140">
        <v>41377</v>
      </c>
      <c r="B70" s="77">
        <v>0.69097222222222221</v>
      </c>
      <c r="C70" s="77" t="s">
        <v>1924</v>
      </c>
      <c r="D70" s="53">
        <v>375350097262800</v>
      </c>
      <c r="E70" s="79">
        <v>57</v>
      </c>
    </row>
    <row r="71" spans="1:5" x14ac:dyDescent="0.25">
      <c r="A71" s="140">
        <v>41379</v>
      </c>
      <c r="B71" s="80" t="s">
        <v>1355</v>
      </c>
      <c r="C71" s="77" t="s">
        <v>1925</v>
      </c>
      <c r="D71" s="80" t="s">
        <v>1357</v>
      </c>
      <c r="E71" s="79">
        <v>39</v>
      </c>
    </row>
    <row r="72" spans="1:5" x14ac:dyDescent="0.25">
      <c r="A72" s="140">
        <v>41388</v>
      </c>
      <c r="B72" s="80" t="s">
        <v>1359</v>
      </c>
      <c r="C72" s="77" t="s">
        <v>1925</v>
      </c>
      <c r="D72" s="80" t="s">
        <v>1357</v>
      </c>
      <c r="E72" s="79">
        <v>85</v>
      </c>
    </row>
    <row r="73" spans="1:5" x14ac:dyDescent="0.25">
      <c r="A73" s="140">
        <v>41400</v>
      </c>
      <c r="B73" s="80">
        <v>0.45833333333333331</v>
      </c>
      <c r="C73" s="77" t="s">
        <v>1925</v>
      </c>
      <c r="D73" s="80" t="s">
        <v>1357</v>
      </c>
      <c r="E73" s="79">
        <v>101</v>
      </c>
    </row>
    <row r="74" spans="1:5" x14ac:dyDescent="0.25">
      <c r="A74" s="140">
        <v>41403</v>
      </c>
      <c r="B74" s="77">
        <v>0.45833333333333331</v>
      </c>
      <c r="C74" s="77" t="s">
        <v>1924</v>
      </c>
      <c r="D74" s="53">
        <v>375350097262800</v>
      </c>
      <c r="E74" s="79">
        <v>122</v>
      </c>
    </row>
    <row r="75" spans="1:5" x14ac:dyDescent="0.25">
      <c r="A75" s="140">
        <v>41403</v>
      </c>
      <c r="B75" s="77">
        <v>0.51041666666666663</v>
      </c>
      <c r="C75" s="77" t="s">
        <v>1936</v>
      </c>
      <c r="D75" s="53">
        <v>375348097262800</v>
      </c>
      <c r="E75" s="79">
        <v>118</v>
      </c>
    </row>
    <row r="76" spans="1:5" x14ac:dyDescent="0.25">
      <c r="A76" s="140">
        <v>41403</v>
      </c>
      <c r="B76" s="77">
        <v>0.57291666666666663</v>
      </c>
      <c r="C76" s="77" t="s">
        <v>1925</v>
      </c>
      <c r="D76" s="80" t="s">
        <v>1357</v>
      </c>
      <c r="E76" s="79">
        <v>112</v>
      </c>
    </row>
    <row r="77" spans="1:5" x14ac:dyDescent="0.25">
      <c r="A77" s="140">
        <v>41405</v>
      </c>
      <c r="B77" s="77">
        <v>0.51041666666666663</v>
      </c>
      <c r="C77" s="77" t="s">
        <v>1936</v>
      </c>
      <c r="D77" s="53">
        <v>375348097262800</v>
      </c>
      <c r="E77" s="79">
        <v>149</v>
      </c>
    </row>
    <row r="78" spans="1:5" x14ac:dyDescent="0.25">
      <c r="A78" s="140">
        <v>41409</v>
      </c>
      <c r="B78" s="80" t="s">
        <v>1914</v>
      </c>
      <c r="C78" s="77" t="s">
        <v>1925</v>
      </c>
      <c r="D78" s="80" t="s">
        <v>1357</v>
      </c>
      <c r="E78" s="79">
        <v>32</v>
      </c>
    </row>
    <row r="79" spans="1:5" x14ac:dyDescent="0.25">
      <c r="A79" s="140">
        <v>41415</v>
      </c>
      <c r="B79" s="80" t="s">
        <v>1355</v>
      </c>
      <c r="C79" s="77" t="s">
        <v>1925</v>
      </c>
      <c r="D79" s="80" t="s">
        <v>1357</v>
      </c>
      <c r="E79" s="79">
        <v>50</v>
      </c>
    </row>
    <row r="80" spans="1:5" x14ac:dyDescent="0.25">
      <c r="A80" s="140">
        <v>41422</v>
      </c>
      <c r="B80" s="77">
        <v>0.4513888888888889</v>
      </c>
      <c r="C80" s="77" t="s">
        <v>1925</v>
      </c>
      <c r="D80" s="80" t="s">
        <v>1357</v>
      </c>
      <c r="E80" s="79">
        <v>15</v>
      </c>
    </row>
    <row r="81" spans="1:5" x14ac:dyDescent="0.25">
      <c r="A81" s="140">
        <v>41426</v>
      </c>
      <c r="B81" s="77">
        <v>0.46875</v>
      </c>
      <c r="C81" s="77" t="s">
        <v>1936</v>
      </c>
      <c r="D81" s="53">
        <v>375348097262800</v>
      </c>
      <c r="E81" s="79">
        <v>1377</v>
      </c>
    </row>
    <row r="82" spans="1:5" x14ac:dyDescent="0.25">
      <c r="A82" s="140">
        <v>41430</v>
      </c>
      <c r="B82" s="80" t="s">
        <v>1355</v>
      </c>
      <c r="C82" s="77" t="s">
        <v>1925</v>
      </c>
      <c r="D82" s="80" t="s">
        <v>1357</v>
      </c>
      <c r="E82" s="79">
        <v>116</v>
      </c>
    </row>
    <row r="83" spans="1:5" x14ac:dyDescent="0.25">
      <c r="A83" s="140">
        <v>41438</v>
      </c>
      <c r="B83" s="80" t="s">
        <v>1358</v>
      </c>
      <c r="C83" s="77" t="s">
        <v>1925</v>
      </c>
      <c r="D83" s="80" t="s">
        <v>1357</v>
      </c>
      <c r="E83" s="79">
        <v>31</v>
      </c>
    </row>
    <row r="84" spans="1:5" x14ac:dyDescent="0.25">
      <c r="A84" s="140">
        <v>41449</v>
      </c>
      <c r="B84" s="80" t="s">
        <v>1372</v>
      </c>
      <c r="C84" s="77" t="s">
        <v>1925</v>
      </c>
      <c r="D84" s="80" t="s">
        <v>1357</v>
      </c>
      <c r="E84" s="79">
        <v>23</v>
      </c>
    </row>
    <row r="85" spans="1:5" x14ac:dyDescent="0.25">
      <c r="A85" s="140">
        <v>41450</v>
      </c>
      <c r="B85" s="80" t="s">
        <v>1371</v>
      </c>
      <c r="C85" s="77" t="s">
        <v>1932</v>
      </c>
      <c r="D85" s="53">
        <v>375327097285401</v>
      </c>
      <c r="E85" s="83" t="s">
        <v>309</v>
      </c>
    </row>
    <row r="86" spans="1:5" x14ac:dyDescent="0.25">
      <c r="A86" s="140">
        <v>41450</v>
      </c>
      <c r="B86" s="77">
        <v>0.49305555555555558</v>
      </c>
      <c r="C86" s="77" t="s">
        <v>1935</v>
      </c>
      <c r="D86" s="53">
        <v>375327097285402</v>
      </c>
      <c r="E86" s="83" t="s">
        <v>309</v>
      </c>
    </row>
    <row r="87" spans="1:5" x14ac:dyDescent="0.25">
      <c r="A87" s="140">
        <v>41451</v>
      </c>
      <c r="B87" s="80" t="s">
        <v>1370</v>
      </c>
      <c r="C87" s="77" t="s">
        <v>1933</v>
      </c>
      <c r="D87" s="53">
        <v>375332097284801</v>
      </c>
      <c r="E87" s="83" t="s">
        <v>309</v>
      </c>
    </row>
    <row r="88" spans="1:5" x14ac:dyDescent="0.25">
      <c r="A88" s="140">
        <v>41451</v>
      </c>
      <c r="B88" s="77">
        <v>0.47569444444444442</v>
      </c>
      <c r="C88" s="77" t="s">
        <v>1934</v>
      </c>
      <c r="D88" s="53">
        <v>375332097284802</v>
      </c>
      <c r="E88" s="83" t="s">
        <v>309</v>
      </c>
    </row>
    <row r="89" spans="1:5" x14ac:dyDescent="0.25">
      <c r="A89" s="140">
        <v>41464</v>
      </c>
      <c r="B89" s="80" t="s">
        <v>1359</v>
      </c>
      <c r="C89" s="77" t="s">
        <v>1925</v>
      </c>
      <c r="D89" s="80" t="s">
        <v>1357</v>
      </c>
      <c r="E89" s="143">
        <v>3.3</v>
      </c>
    </row>
    <row r="90" spans="1:5" x14ac:dyDescent="0.25">
      <c r="A90" s="140">
        <v>41480</v>
      </c>
      <c r="B90" s="80" t="s">
        <v>1915</v>
      </c>
      <c r="C90" s="77" t="s">
        <v>1925</v>
      </c>
      <c r="D90" s="80" t="s">
        <v>1357</v>
      </c>
      <c r="E90" s="83">
        <v>28</v>
      </c>
    </row>
    <row r="91" spans="1:5" x14ac:dyDescent="0.25">
      <c r="A91" s="140">
        <v>41484</v>
      </c>
      <c r="B91" s="77">
        <v>0.4375</v>
      </c>
      <c r="C91" s="77" t="s">
        <v>1925</v>
      </c>
      <c r="D91" s="80" t="s">
        <v>1357</v>
      </c>
      <c r="E91" s="83">
        <v>2393</v>
      </c>
    </row>
    <row r="92" spans="1:5" x14ac:dyDescent="0.25">
      <c r="A92" s="140">
        <v>41493</v>
      </c>
      <c r="B92" s="80" t="s">
        <v>1368</v>
      </c>
      <c r="C92" s="77" t="s">
        <v>1925</v>
      </c>
      <c r="D92" s="80" t="s">
        <v>1357</v>
      </c>
      <c r="E92" s="79">
        <v>13734</v>
      </c>
    </row>
    <row r="93" spans="1:5" x14ac:dyDescent="0.25">
      <c r="A93" s="140">
        <v>41494</v>
      </c>
      <c r="B93" s="80" t="s">
        <v>1355</v>
      </c>
      <c r="C93" s="77" t="s">
        <v>1924</v>
      </c>
      <c r="D93" s="53">
        <v>375350097262800</v>
      </c>
      <c r="E93" s="79">
        <v>10521</v>
      </c>
    </row>
    <row r="94" spans="1:5" x14ac:dyDescent="0.25">
      <c r="A94" s="140">
        <v>41494</v>
      </c>
      <c r="B94" s="80">
        <v>0.43055555555555558</v>
      </c>
      <c r="C94" s="77" t="s">
        <v>1936</v>
      </c>
      <c r="D94" s="53">
        <v>375348097262800</v>
      </c>
      <c r="E94" s="79">
        <v>10600</v>
      </c>
    </row>
    <row r="95" spans="1:5" x14ac:dyDescent="0.25">
      <c r="A95" s="140">
        <v>41501</v>
      </c>
      <c r="B95" s="80" t="s">
        <v>1914</v>
      </c>
      <c r="C95" s="77" t="s">
        <v>1925</v>
      </c>
      <c r="D95" s="80" t="s">
        <v>1357</v>
      </c>
      <c r="E95" s="79">
        <v>7067</v>
      </c>
    </row>
    <row r="96" spans="1:5" x14ac:dyDescent="0.25">
      <c r="A96" s="140">
        <v>41512</v>
      </c>
      <c r="B96" s="80" t="s">
        <v>1355</v>
      </c>
      <c r="C96" s="77" t="s">
        <v>1933</v>
      </c>
      <c r="D96" s="53">
        <v>375332097284801</v>
      </c>
      <c r="E96" s="83" t="s">
        <v>309</v>
      </c>
    </row>
    <row r="97" spans="1:5" x14ac:dyDescent="0.25">
      <c r="A97" s="140">
        <v>41512</v>
      </c>
      <c r="B97" s="80">
        <v>0.4513888888888889</v>
      </c>
      <c r="C97" s="77" t="s">
        <v>1932</v>
      </c>
      <c r="D97" s="53">
        <v>375327097285401</v>
      </c>
      <c r="E97" s="83" t="s">
        <v>309</v>
      </c>
    </row>
    <row r="98" spans="1:5" x14ac:dyDescent="0.25">
      <c r="A98" s="140">
        <v>41515</v>
      </c>
      <c r="B98" s="80" t="s">
        <v>1364</v>
      </c>
      <c r="C98" s="77" t="s">
        <v>1925</v>
      </c>
      <c r="D98" s="80" t="s">
        <v>1357</v>
      </c>
      <c r="E98" s="83">
        <v>183</v>
      </c>
    </row>
    <row r="99" spans="1:5" x14ac:dyDescent="0.25">
      <c r="A99" s="140">
        <v>41598</v>
      </c>
      <c r="B99" s="80" t="s">
        <v>1369</v>
      </c>
      <c r="C99" s="77" t="s">
        <v>1932</v>
      </c>
      <c r="D99" s="53">
        <v>375327097285401</v>
      </c>
      <c r="E99" s="83" t="s">
        <v>309</v>
      </c>
    </row>
    <row r="100" spans="1:5" x14ac:dyDescent="0.25">
      <c r="A100" s="140">
        <v>41598</v>
      </c>
      <c r="B100" s="80">
        <v>0.49305555555555558</v>
      </c>
      <c r="C100" s="77" t="s">
        <v>1933</v>
      </c>
      <c r="D100" s="53">
        <v>375332097284801</v>
      </c>
      <c r="E100" s="83" t="s">
        <v>309</v>
      </c>
    </row>
    <row r="101" spans="1:5" x14ac:dyDescent="0.25">
      <c r="A101" s="140">
        <v>41625</v>
      </c>
      <c r="B101" s="80">
        <v>0.44444444444444442</v>
      </c>
      <c r="C101" s="77" t="s">
        <v>1934</v>
      </c>
      <c r="D101" s="53">
        <v>375332097284802</v>
      </c>
      <c r="E101" s="83" t="s">
        <v>309</v>
      </c>
    </row>
    <row r="102" spans="1:5" x14ac:dyDescent="0.25">
      <c r="A102" s="140">
        <v>41625</v>
      </c>
      <c r="B102" s="80">
        <v>0.51388888888888895</v>
      </c>
      <c r="C102" s="77" t="s">
        <v>1933</v>
      </c>
      <c r="D102" s="53">
        <v>375332097284801</v>
      </c>
      <c r="E102" s="83" t="s">
        <v>309</v>
      </c>
    </row>
    <row r="103" spans="1:5" x14ac:dyDescent="0.25">
      <c r="A103" s="140">
        <v>41626</v>
      </c>
      <c r="B103" s="80" t="s">
        <v>1360</v>
      </c>
      <c r="C103" s="77" t="s">
        <v>1932</v>
      </c>
      <c r="D103" s="53">
        <v>375327097285401</v>
      </c>
      <c r="E103" s="83" t="s">
        <v>309</v>
      </c>
    </row>
    <row r="104" spans="1:5" x14ac:dyDescent="0.25">
      <c r="A104" s="140">
        <v>41626</v>
      </c>
      <c r="B104" s="80">
        <v>0.47916666666666669</v>
      </c>
      <c r="C104" s="77" t="s">
        <v>1935</v>
      </c>
      <c r="D104" s="53">
        <v>375327097285402</v>
      </c>
      <c r="E104" s="83" t="s">
        <v>309</v>
      </c>
    </row>
    <row r="105" spans="1:5" x14ac:dyDescent="0.25">
      <c r="A105" s="140">
        <v>41738</v>
      </c>
      <c r="B105" s="80">
        <v>0.52083333333333337</v>
      </c>
      <c r="C105" s="77" t="s">
        <v>1925</v>
      </c>
      <c r="D105" s="80" t="s">
        <v>1357</v>
      </c>
      <c r="E105" s="83">
        <v>30</v>
      </c>
    </row>
    <row r="106" spans="1:5" x14ac:dyDescent="0.25">
      <c r="A106" s="140">
        <v>41743</v>
      </c>
      <c r="B106" s="80">
        <v>0.47222222222222227</v>
      </c>
      <c r="C106" s="77" t="s">
        <v>1925</v>
      </c>
      <c r="D106" s="80" t="s">
        <v>1357</v>
      </c>
      <c r="E106" s="83">
        <v>31</v>
      </c>
    </row>
    <row r="107" spans="1:5" x14ac:dyDescent="0.25">
      <c r="A107" s="140">
        <v>41765</v>
      </c>
      <c r="B107" s="80" t="s">
        <v>1359</v>
      </c>
      <c r="C107" s="77" t="s">
        <v>1932</v>
      </c>
      <c r="D107" s="53">
        <v>375327097285401</v>
      </c>
      <c r="E107" s="83" t="s">
        <v>309</v>
      </c>
    </row>
    <row r="108" spans="1:5" x14ac:dyDescent="0.25">
      <c r="A108" s="140">
        <v>41765</v>
      </c>
      <c r="B108" s="80">
        <v>0.49652777777777773</v>
      </c>
      <c r="C108" s="77" t="s">
        <v>1935</v>
      </c>
      <c r="D108" s="53">
        <v>375327097285402</v>
      </c>
      <c r="E108" s="83" t="s">
        <v>309</v>
      </c>
    </row>
    <row r="109" spans="1:5" x14ac:dyDescent="0.25">
      <c r="A109" s="140">
        <v>41766</v>
      </c>
      <c r="B109" s="80" t="s">
        <v>1372</v>
      </c>
      <c r="C109" s="77" t="s">
        <v>1933</v>
      </c>
      <c r="D109" s="53">
        <v>375332097284801</v>
      </c>
      <c r="E109" s="83" t="s">
        <v>309</v>
      </c>
    </row>
    <row r="110" spans="1:5" x14ac:dyDescent="0.25">
      <c r="A110" s="140">
        <v>41766</v>
      </c>
      <c r="B110" s="80">
        <v>0.4861111111111111</v>
      </c>
      <c r="C110" s="77" t="s">
        <v>1934</v>
      </c>
      <c r="D110" s="53">
        <v>375332097284802</v>
      </c>
      <c r="E110" s="83" t="s">
        <v>309</v>
      </c>
    </row>
    <row r="111" spans="1:5" x14ac:dyDescent="0.25">
      <c r="A111" s="140">
        <v>41773</v>
      </c>
      <c r="B111" s="80" t="s">
        <v>1368</v>
      </c>
      <c r="C111" s="77" t="s">
        <v>1924</v>
      </c>
      <c r="D111" s="53">
        <v>375350097262800</v>
      </c>
      <c r="E111" s="79">
        <v>113</v>
      </c>
    </row>
    <row r="112" spans="1:5" x14ac:dyDescent="0.25">
      <c r="A112" s="140">
        <v>41773</v>
      </c>
      <c r="B112" s="80">
        <v>0.4513888888888889</v>
      </c>
      <c r="C112" s="77" t="s">
        <v>1936</v>
      </c>
      <c r="D112" s="53">
        <v>375348097262800</v>
      </c>
      <c r="E112" s="79">
        <v>106</v>
      </c>
    </row>
    <row r="113" spans="1:5" x14ac:dyDescent="0.25">
      <c r="A113" s="140">
        <v>41773</v>
      </c>
      <c r="B113" s="77">
        <v>0.55555555555555558</v>
      </c>
      <c r="C113" s="77" t="s">
        <v>1925</v>
      </c>
      <c r="D113" s="80" t="s">
        <v>1357</v>
      </c>
      <c r="E113" s="79">
        <v>97</v>
      </c>
    </row>
    <row r="114" spans="1:5" x14ac:dyDescent="0.25">
      <c r="A114" s="140">
        <v>41774</v>
      </c>
      <c r="B114" s="77">
        <v>0.4375</v>
      </c>
      <c r="C114" s="77" t="s">
        <v>1925</v>
      </c>
      <c r="D114" s="80" t="s">
        <v>1357</v>
      </c>
      <c r="E114" s="79">
        <v>91</v>
      </c>
    </row>
    <row r="115" spans="1:5" x14ac:dyDescent="0.25">
      <c r="A115" s="140">
        <v>41787</v>
      </c>
      <c r="B115" s="77">
        <v>0.41666666666666669</v>
      </c>
      <c r="C115" s="77" t="s">
        <v>1932</v>
      </c>
      <c r="D115" s="81">
        <v>375327097285401</v>
      </c>
      <c r="E115" s="83" t="s">
        <v>309</v>
      </c>
    </row>
    <row r="116" spans="1:5" x14ac:dyDescent="0.25">
      <c r="A116" s="140">
        <v>41787</v>
      </c>
      <c r="B116" s="77">
        <v>0.49652777777777773</v>
      </c>
      <c r="C116" s="77" t="s">
        <v>1933</v>
      </c>
      <c r="D116" s="81">
        <v>375332097284801</v>
      </c>
      <c r="E116" s="83" t="s">
        <v>309</v>
      </c>
    </row>
    <row r="117" spans="1:5" x14ac:dyDescent="0.25">
      <c r="A117" s="140">
        <v>41788</v>
      </c>
      <c r="B117" s="77">
        <v>0.43055555555555558</v>
      </c>
      <c r="C117" s="77" t="s">
        <v>1925</v>
      </c>
      <c r="D117" s="80" t="s">
        <v>1357</v>
      </c>
      <c r="E117" s="83">
        <v>69</v>
      </c>
    </row>
    <row r="118" spans="1:5" x14ac:dyDescent="0.25">
      <c r="A118" s="140">
        <v>41793</v>
      </c>
      <c r="B118" s="80" t="s">
        <v>1355</v>
      </c>
      <c r="C118" s="77" t="s">
        <v>1924</v>
      </c>
      <c r="D118" s="53">
        <v>375350097262800</v>
      </c>
      <c r="E118" s="79">
        <v>53</v>
      </c>
    </row>
    <row r="119" spans="1:5" x14ac:dyDescent="0.25">
      <c r="A119" s="140">
        <v>41793</v>
      </c>
      <c r="B119" s="77">
        <v>0.4236111111111111</v>
      </c>
      <c r="C119" s="77" t="s">
        <v>1925</v>
      </c>
      <c r="D119" s="80" t="s">
        <v>1357</v>
      </c>
      <c r="E119" s="79">
        <v>51</v>
      </c>
    </row>
    <row r="120" spans="1:5" x14ac:dyDescent="0.25">
      <c r="A120" s="140">
        <v>41795</v>
      </c>
      <c r="B120" s="77">
        <v>0.44444444444444442</v>
      </c>
      <c r="C120" s="77" t="s">
        <v>1925</v>
      </c>
      <c r="D120" s="80" t="s">
        <v>1357</v>
      </c>
      <c r="E120" s="79">
        <v>144</v>
      </c>
    </row>
    <row r="121" spans="1:5" x14ac:dyDescent="0.25">
      <c r="A121" s="140">
        <v>41799</v>
      </c>
      <c r="B121" s="80" t="s">
        <v>1356</v>
      </c>
      <c r="C121" s="77" t="s">
        <v>1924</v>
      </c>
      <c r="D121" s="53">
        <v>375350097262800</v>
      </c>
      <c r="E121" s="79">
        <v>1723</v>
      </c>
    </row>
    <row r="122" spans="1:5" x14ac:dyDescent="0.25">
      <c r="A122" s="140">
        <v>41799</v>
      </c>
      <c r="B122" s="80">
        <v>0.4375</v>
      </c>
      <c r="C122" s="77" t="s">
        <v>1936</v>
      </c>
      <c r="D122" s="53">
        <v>375348097262800</v>
      </c>
      <c r="E122" s="79">
        <v>1661</v>
      </c>
    </row>
    <row r="123" spans="1:5" x14ac:dyDescent="0.25">
      <c r="A123" s="140">
        <v>41799</v>
      </c>
      <c r="B123" s="77">
        <v>0.5625</v>
      </c>
      <c r="C123" s="77" t="s">
        <v>1925</v>
      </c>
      <c r="D123" s="80" t="s">
        <v>1357</v>
      </c>
      <c r="E123" s="79">
        <v>1495</v>
      </c>
    </row>
    <row r="124" spans="1:5" x14ac:dyDescent="0.25">
      <c r="A124" s="140">
        <v>41802</v>
      </c>
      <c r="B124" s="77">
        <v>0.4861111111111111</v>
      </c>
      <c r="C124" s="77" t="s">
        <v>1925</v>
      </c>
      <c r="D124" s="80" t="s">
        <v>1357</v>
      </c>
      <c r="E124" s="79">
        <v>3882</v>
      </c>
    </row>
    <row r="125" spans="1:5" x14ac:dyDescent="0.25">
      <c r="A125" s="140">
        <v>41814</v>
      </c>
      <c r="B125" s="77">
        <v>0.41666666666666669</v>
      </c>
      <c r="C125" s="77" t="s">
        <v>1925</v>
      </c>
      <c r="D125" s="80" t="s">
        <v>1357</v>
      </c>
      <c r="E125" s="79">
        <v>278</v>
      </c>
    </row>
    <row r="126" spans="1:5" x14ac:dyDescent="0.25">
      <c r="A126" s="140">
        <v>41830</v>
      </c>
      <c r="B126" s="80" t="s">
        <v>1372</v>
      </c>
      <c r="C126" s="77" t="s">
        <v>1925</v>
      </c>
      <c r="D126" s="80" t="s">
        <v>1357</v>
      </c>
      <c r="E126" s="79">
        <v>69</v>
      </c>
    </row>
    <row r="127" spans="1:5" x14ac:dyDescent="0.25">
      <c r="A127" s="140">
        <v>41835</v>
      </c>
      <c r="B127" s="77">
        <v>0.46527777777777773</v>
      </c>
      <c r="C127" s="77" t="s">
        <v>1924</v>
      </c>
      <c r="D127" s="53">
        <v>375350097262800</v>
      </c>
      <c r="E127" s="79">
        <v>48</v>
      </c>
    </row>
    <row r="128" spans="1:5" x14ac:dyDescent="0.25">
      <c r="A128" s="140">
        <v>41835</v>
      </c>
      <c r="B128" s="77">
        <v>0.56944444444444442</v>
      </c>
      <c r="C128" s="77" t="s">
        <v>1925</v>
      </c>
      <c r="D128" s="80" t="s">
        <v>1357</v>
      </c>
      <c r="E128" s="79">
        <v>46</v>
      </c>
    </row>
    <row r="129" spans="1:5" x14ac:dyDescent="0.25">
      <c r="A129" s="140">
        <v>41844</v>
      </c>
      <c r="B129" s="80" t="s">
        <v>1914</v>
      </c>
      <c r="C129" s="77" t="s">
        <v>1925</v>
      </c>
      <c r="D129" s="80" t="s">
        <v>1357</v>
      </c>
      <c r="E129" s="79">
        <v>28</v>
      </c>
    </row>
    <row r="130" spans="1:5" x14ac:dyDescent="0.25">
      <c r="A130" s="140">
        <v>41855</v>
      </c>
      <c r="B130" s="80" t="s">
        <v>1364</v>
      </c>
      <c r="C130" s="77" t="s">
        <v>1924</v>
      </c>
      <c r="D130" s="53">
        <v>375350097262800</v>
      </c>
      <c r="E130" s="79">
        <v>22</v>
      </c>
    </row>
    <row r="131" spans="1:5" x14ac:dyDescent="0.25">
      <c r="A131" s="140">
        <v>41855</v>
      </c>
      <c r="B131" s="80" t="s">
        <v>1369</v>
      </c>
      <c r="C131" s="77" t="s">
        <v>1925</v>
      </c>
      <c r="D131" s="80" t="s">
        <v>1357</v>
      </c>
      <c r="E131" s="79">
        <v>21</v>
      </c>
    </row>
    <row r="132" spans="1:5" x14ac:dyDescent="0.25">
      <c r="A132" s="140">
        <v>41865</v>
      </c>
      <c r="B132" s="80" t="s">
        <v>1356</v>
      </c>
      <c r="C132" s="77" t="s">
        <v>1933</v>
      </c>
      <c r="D132" s="81">
        <v>375332097284801</v>
      </c>
      <c r="E132" s="83" t="s">
        <v>309</v>
      </c>
    </row>
    <row r="133" spans="1:5" x14ac:dyDescent="0.25">
      <c r="A133" s="140">
        <v>41865</v>
      </c>
      <c r="B133" s="80" t="s">
        <v>1369</v>
      </c>
      <c r="C133" s="77" t="s">
        <v>1932</v>
      </c>
      <c r="D133" s="81">
        <v>375327097285401</v>
      </c>
      <c r="E133" s="83" t="s">
        <v>309</v>
      </c>
    </row>
    <row r="134" spans="1:5" x14ac:dyDescent="0.25">
      <c r="A134" s="140">
        <v>41865</v>
      </c>
      <c r="B134" s="80">
        <v>0.44444444444444442</v>
      </c>
      <c r="C134" s="77" t="s">
        <v>1934</v>
      </c>
      <c r="D134" s="81">
        <v>375332097284802</v>
      </c>
      <c r="E134" s="83" t="s">
        <v>309</v>
      </c>
    </row>
    <row r="135" spans="1:5" x14ac:dyDescent="0.25">
      <c r="A135" s="140">
        <v>41865</v>
      </c>
      <c r="B135" s="80">
        <v>0.46875</v>
      </c>
      <c r="C135" s="77" t="s">
        <v>1935</v>
      </c>
      <c r="D135" s="81">
        <v>375327097285402</v>
      </c>
      <c r="E135" s="83" t="s">
        <v>309</v>
      </c>
    </row>
    <row r="136" spans="1:5" x14ac:dyDescent="0.25">
      <c r="A136" s="140">
        <v>41885</v>
      </c>
      <c r="B136" s="80" t="s">
        <v>1355</v>
      </c>
      <c r="C136" s="77" t="s">
        <v>1924</v>
      </c>
      <c r="D136" s="53">
        <v>375350097262800</v>
      </c>
      <c r="E136" s="79">
        <v>3974</v>
      </c>
    </row>
    <row r="137" spans="1:5" x14ac:dyDescent="0.25">
      <c r="A137" s="140">
        <v>41885</v>
      </c>
      <c r="B137" s="80">
        <v>0.41666666666666669</v>
      </c>
      <c r="C137" s="77" t="s">
        <v>1936</v>
      </c>
      <c r="D137" s="53">
        <v>375348097262800</v>
      </c>
      <c r="E137" s="79">
        <v>4015</v>
      </c>
    </row>
    <row r="138" spans="1:5" x14ac:dyDescent="0.25">
      <c r="A138" s="141">
        <v>41885</v>
      </c>
      <c r="B138" s="78">
        <v>0.5</v>
      </c>
      <c r="C138" s="78" t="s">
        <v>1925</v>
      </c>
      <c r="D138" s="82" t="s">
        <v>1357</v>
      </c>
      <c r="E138" s="47">
        <v>4081</v>
      </c>
    </row>
    <row r="139" spans="1:5" x14ac:dyDescent="0.25">
      <c r="A139" s="76"/>
      <c r="B139" s="77"/>
      <c r="C139" s="77"/>
      <c r="D139" s="77"/>
      <c r="E139" s="79"/>
    </row>
  </sheetData>
  <mergeCells count="2">
    <mergeCell ref="A1:E3"/>
    <mergeCell ref="A4:E4"/>
  </mergeCells>
  <pageMargins left="0.25" right="0.25" top="0.75" bottom="0.75" header="0.3" footer="0.3"/>
  <pageSetup scale="7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7"/>
  <sheetViews>
    <sheetView showGridLines="0" workbookViewId="0">
      <selection activeCell="A8" sqref="A8"/>
    </sheetView>
  </sheetViews>
  <sheetFormatPr defaultColWidth="9.109375" defaultRowHeight="13.2" x14ac:dyDescent="0.25"/>
  <cols>
    <col min="1" max="2" width="29.44140625" style="11" customWidth="1"/>
    <col min="3" max="7" width="12.5546875" style="11" customWidth="1"/>
    <col min="8" max="8" width="15.109375" style="11" customWidth="1"/>
    <col min="9" max="16384" width="9.109375" style="11"/>
  </cols>
  <sheetData>
    <row r="1" spans="1:8" x14ac:dyDescent="0.25">
      <c r="A1" s="312" t="s">
        <v>2085</v>
      </c>
      <c r="B1" s="312"/>
      <c r="C1" s="312"/>
      <c r="D1" s="312"/>
      <c r="E1" s="312"/>
      <c r="F1" s="312"/>
      <c r="G1" s="312"/>
      <c r="H1" s="312"/>
    </row>
    <row r="2" spans="1:8" x14ac:dyDescent="0.25">
      <c r="A2" s="312"/>
      <c r="B2" s="312"/>
      <c r="C2" s="312"/>
      <c r="D2" s="312"/>
      <c r="E2" s="312"/>
      <c r="F2" s="312"/>
      <c r="G2" s="312"/>
      <c r="H2" s="312"/>
    </row>
    <row r="3" spans="1:8" ht="17.25" customHeight="1" x14ac:dyDescent="0.25">
      <c r="A3" s="312"/>
      <c r="B3" s="312"/>
      <c r="C3" s="312"/>
      <c r="D3" s="312"/>
      <c r="E3" s="312"/>
      <c r="F3" s="312"/>
      <c r="G3" s="312"/>
      <c r="H3" s="312"/>
    </row>
    <row r="4" spans="1:8" x14ac:dyDescent="0.25">
      <c r="A4" s="313" t="s">
        <v>1943</v>
      </c>
      <c r="B4" s="313"/>
      <c r="C4" s="313"/>
      <c r="D4" s="313"/>
      <c r="E4" s="313"/>
      <c r="F4" s="313"/>
      <c r="G4" s="313"/>
      <c r="H4" s="313"/>
    </row>
    <row r="5" spans="1:8" x14ac:dyDescent="0.25">
      <c r="A5" s="313"/>
      <c r="B5" s="313"/>
      <c r="C5" s="313"/>
      <c r="D5" s="313"/>
      <c r="E5" s="313"/>
      <c r="F5" s="313"/>
      <c r="G5" s="313"/>
      <c r="H5" s="313"/>
    </row>
    <row r="6" spans="1:8" x14ac:dyDescent="0.25">
      <c r="A6" s="313"/>
      <c r="B6" s="313"/>
      <c r="C6" s="313"/>
      <c r="D6" s="313"/>
      <c r="E6" s="313"/>
      <c r="F6" s="313"/>
      <c r="G6" s="313"/>
      <c r="H6" s="313"/>
    </row>
    <row r="7" spans="1:8" ht="14.25" customHeight="1" x14ac:dyDescent="0.25">
      <c r="A7" s="314"/>
      <c r="B7" s="314"/>
      <c r="C7" s="314"/>
      <c r="D7" s="314"/>
      <c r="E7" s="314"/>
      <c r="F7" s="314"/>
      <c r="G7" s="314"/>
      <c r="H7" s="314"/>
    </row>
    <row r="8" spans="1:8" s="104" customFormat="1" ht="32.25" customHeight="1" x14ac:dyDescent="0.25">
      <c r="A8" s="92" t="s">
        <v>1940</v>
      </c>
      <c r="B8" s="153" t="s">
        <v>1944</v>
      </c>
      <c r="C8" s="105" t="s">
        <v>1017</v>
      </c>
      <c r="D8" s="70" t="s">
        <v>1898</v>
      </c>
      <c r="E8" s="70" t="s">
        <v>1897</v>
      </c>
      <c r="F8" s="70" t="s">
        <v>1018</v>
      </c>
      <c r="G8" s="70" t="s">
        <v>1019</v>
      </c>
      <c r="H8" s="92" t="s">
        <v>1896</v>
      </c>
    </row>
    <row r="9" spans="1:8" ht="15" customHeight="1" x14ac:dyDescent="0.2">
      <c r="A9" s="315" t="s">
        <v>1895</v>
      </c>
      <c r="B9" s="315"/>
      <c r="C9" s="315"/>
      <c r="D9" s="315"/>
      <c r="E9" s="315"/>
      <c r="F9" s="315"/>
      <c r="G9" s="315"/>
      <c r="H9" s="315"/>
    </row>
    <row r="10" spans="1:8" ht="15" customHeight="1" x14ac:dyDescent="0.2">
      <c r="A10" s="316" t="s">
        <v>1938</v>
      </c>
      <c r="B10" s="316"/>
      <c r="C10" s="316"/>
      <c r="D10" s="316"/>
      <c r="E10" s="316"/>
      <c r="F10" s="316"/>
      <c r="G10" s="316"/>
      <c r="H10" s="316"/>
    </row>
    <row r="11" spans="1:8" ht="15" customHeight="1" x14ac:dyDescent="0.2">
      <c r="A11" s="98" t="s">
        <v>1960</v>
      </c>
      <c r="B11" s="16" t="s">
        <v>1945</v>
      </c>
      <c r="C11" s="191">
        <v>4677</v>
      </c>
      <c r="D11" s="213">
        <v>100</v>
      </c>
      <c r="E11" s="212">
        <v>16735</v>
      </c>
      <c r="F11" s="211">
        <v>1375</v>
      </c>
      <c r="G11" s="201">
        <v>195</v>
      </c>
      <c r="H11" s="194" t="s">
        <v>1020</v>
      </c>
    </row>
    <row r="12" spans="1:8" ht="15" customHeight="1" x14ac:dyDescent="0.2">
      <c r="A12" s="317" t="s">
        <v>1941</v>
      </c>
      <c r="B12" s="317"/>
      <c r="C12" s="317"/>
      <c r="D12" s="317"/>
      <c r="E12" s="317"/>
      <c r="F12" s="317"/>
      <c r="G12" s="317"/>
      <c r="H12" s="317"/>
    </row>
    <row r="13" spans="1:8" ht="15" customHeight="1" x14ac:dyDescent="0.2">
      <c r="A13" s="98" t="s">
        <v>1960</v>
      </c>
      <c r="B13" s="16" t="s">
        <v>1946</v>
      </c>
      <c r="C13" s="191">
        <v>1583</v>
      </c>
      <c r="D13" s="213">
        <v>100</v>
      </c>
      <c r="E13" s="211">
        <v>2094</v>
      </c>
      <c r="F13" s="201">
        <v>335</v>
      </c>
      <c r="G13" s="201">
        <v>167</v>
      </c>
      <c r="H13" s="194" t="s">
        <v>1020</v>
      </c>
    </row>
    <row r="14" spans="1:8" ht="15" customHeight="1" x14ac:dyDescent="0.2">
      <c r="A14" s="317" t="s">
        <v>1942</v>
      </c>
      <c r="B14" s="317"/>
      <c r="C14" s="317"/>
      <c r="D14" s="317"/>
      <c r="E14" s="317"/>
      <c r="F14" s="317"/>
      <c r="G14" s="317"/>
      <c r="H14" s="317"/>
    </row>
    <row r="15" spans="1:8" ht="15" customHeight="1" x14ac:dyDescent="0.2">
      <c r="A15" s="98" t="s">
        <v>1960</v>
      </c>
      <c r="B15" s="16" t="s">
        <v>1947</v>
      </c>
      <c r="C15" s="191">
        <v>3094</v>
      </c>
      <c r="D15" s="213">
        <v>100</v>
      </c>
      <c r="E15" s="212">
        <v>16735</v>
      </c>
      <c r="F15" s="211">
        <v>1908</v>
      </c>
      <c r="G15" s="201">
        <v>226</v>
      </c>
      <c r="H15" s="194" t="s">
        <v>1020</v>
      </c>
    </row>
    <row r="16" spans="1:8" ht="15" customHeight="1" x14ac:dyDescent="0.3">
      <c r="A16" s="318" t="s">
        <v>1937</v>
      </c>
      <c r="B16" s="318"/>
      <c r="C16" s="318"/>
      <c r="D16" s="318"/>
      <c r="E16" s="318"/>
      <c r="F16" s="318"/>
      <c r="G16" s="318"/>
      <c r="H16" s="318"/>
    </row>
    <row r="17" spans="1:8" ht="15" customHeight="1" x14ac:dyDescent="0.2">
      <c r="A17" s="316" t="s">
        <v>1938</v>
      </c>
      <c r="B17" s="316"/>
      <c r="C17" s="316"/>
      <c r="D17" s="316"/>
      <c r="E17" s="316"/>
      <c r="F17" s="316"/>
      <c r="G17" s="316"/>
      <c r="H17" s="316"/>
    </row>
    <row r="18" spans="1:8" ht="15" customHeight="1" x14ac:dyDescent="0.2">
      <c r="A18" s="98" t="s">
        <v>1961</v>
      </c>
      <c r="B18" s="16" t="s">
        <v>1948</v>
      </c>
      <c r="C18" s="192">
        <v>4435</v>
      </c>
      <c r="D18" s="200">
        <v>107</v>
      </c>
      <c r="E18" s="185">
        <v>1550</v>
      </c>
      <c r="F18" s="200">
        <v>462</v>
      </c>
      <c r="G18" s="200">
        <v>435</v>
      </c>
      <c r="H18" s="194" t="s">
        <v>1020</v>
      </c>
    </row>
    <row r="19" spans="1:8" ht="15" customHeight="1" x14ac:dyDescent="0.2">
      <c r="A19" s="98" t="s">
        <v>1960</v>
      </c>
      <c r="B19" s="16" t="s">
        <v>1945</v>
      </c>
      <c r="C19" s="191">
        <v>4577</v>
      </c>
      <c r="D19" s="194">
        <v>83</v>
      </c>
      <c r="E19" s="211">
        <v>1480</v>
      </c>
      <c r="F19" s="201">
        <v>471</v>
      </c>
      <c r="G19" s="201">
        <v>441</v>
      </c>
      <c r="H19" s="206">
        <v>2</v>
      </c>
    </row>
    <row r="20" spans="1:8" ht="15" customHeight="1" x14ac:dyDescent="0.2">
      <c r="A20" s="317" t="s">
        <v>1941</v>
      </c>
      <c r="B20" s="317"/>
      <c r="C20" s="317"/>
      <c r="D20" s="317"/>
      <c r="E20" s="317"/>
      <c r="F20" s="317"/>
      <c r="G20" s="317"/>
      <c r="H20" s="317"/>
    </row>
    <row r="21" spans="1:8" ht="15" customHeight="1" x14ac:dyDescent="0.2">
      <c r="A21" s="98" t="s">
        <v>1961</v>
      </c>
      <c r="B21" s="16" t="s">
        <v>1948</v>
      </c>
      <c r="C21" s="192">
        <v>1341</v>
      </c>
      <c r="D21" s="184">
        <v>153</v>
      </c>
      <c r="E21" s="185">
        <v>1550</v>
      </c>
      <c r="F21" s="184">
        <v>470</v>
      </c>
      <c r="G21" s="184">
        <v>406</v>
      </c>
      <c r="H21" s="206">
        <v>2</v>
      </c>
    </row>
    <row r="22" spans="1:8" ht="15" customHeight="1" x14ac:dyDescent="0.2">
      <c r="A22" s="98" t="s">
        <v>1960</v>
      </c>
      <c r="B22" s="16" t="s">
        <v>1946</v>
      </c>
      <c r="C22" s="191">
        <v>1562</v>
      </c>
      <c r="D22" s="201">
        <v>148</v>
      </c>
      <c r="E22" s="211">
        <v>1480</v>
      </c>
      <c r="F22" s="201">
        <v>518</v>
      </c>
      <c r="G22" s="201">
        <v>436</v>
      </c>
      <c r="H22" s="206">
        <v>1</v>
      </c>
    </row>
    <row r="23" spans="1:8" ht="15" customHeight="1" x14ac:dyDescent="0.2">
      <c r="A23" s="317" t="s">
        <v>1942</v>
      </c>
      <c r="B23" s="317"/>
      <c r="C23" s="317"/>
      <c r="D23" s="317"/>
      <c r="E23" s="317"/>
      <c r="F23" s="317"/>
      <c r="G23" s="317"/>
      <c r="H23" s="317"/>
    </row>
    <row r="24" spans="1:8" ht="15" customHeight="1" x14ac:dyDescent="0.2">
      <c r="A24" s="98" t="s">
        <v>1961</v>
      </c>
      <c r="B24" s="16" t="s">
        <v>1947</v>
      </c>
      <c r="C24" s="192">
        <v>3094</v>
      </c>
      <c r="D24" s="184">
        <v>107</v>
      </c>
      <c r="E24" s="185">
        <v>1210</v>
      </c>
      <c r="F24" s="184">
        <v>458</v>
      </c>
      <c r="G24" s="184">
        <v>454</v>
      </c>
      <c r="H24" s="194" t="s">
        <v>1020</v>
      </c>
    </row>
    <row r="25" spans="1:8" ht="15" customHeight="1" x14ac:dyDescent="0.2">
      <c r="A25" s="98" t="s">
        <v>1960</v>
      </c>
      <c r="B25" s="16" t="s">
        <v>1947</v>
      </c>
      <c r="C25" s="191">
        <v>3015</v>
      </c>
      <c r="D25" s="195">
        <v>83</v>
      </c>
      <c r="E25" s="211">
        <v>1140</v>
      </c>
      <c r="F25" s="201">
        <v>447</v>
      </c>
      <c r="G25" s="201">
        <v>443</v>
      </c>
      <c r="H25" s="206">
        <v>3</v>
      </c>
    </row>
    <row r="26" spans="1:8" ht="15" customHeight="1" x14ac:dyDescent="0.2">
      <c r="A26" s="98" t="s">
        <v>1962</v>
      </c>
      <c r="B26" s="16" t="s">
        <v>1949</v>
      </c>
      <c r="C26" s="191">
        <v>1727</v>
      </c>
      <c r="D26" s="195">
        <v>46</v>
      </c>
      <c r="E26" s="211">
        <v>1890</v>
      </c>
      <c r="F26" s="201">
        <v>348</v>
      </c>
      <c r="G26" s="201">
        <v>268</v>
      </c>
      <c r="H26" s="207" t="s">
        <v>309</v>
      </c>
    </row>
    <row r="27" spans="1:8" ht="15" customHeight="1" x14ac:dyDescent="0.2">
      <c r="A27" s="318" t="s">
        <v>1939</v>
      </c>
      <c r="B27" s="318"/>
      <c r="C27" s="318"/>
      <c r="D27" s="318"/>
      <c r="E27" s="318"/>
      <c r="F27" s="318"/>
      <c r="G27" s="318"/>
      <c r="H27" s="318"/>
    </row>
    <row r="28" spans="1:8" ht="15" customHeight="1" x14ac:dyDescent="0.2">
      <c r="A28" s="316" t="s">
        <v>1938</v>
      </c>
      <c r="B28" s="316"/>
      <c r="C28" s="316"/>
      <c r="D28" s="316"/>
      <c r="E28" s="316"/>
      <c r="F28" s="316"/>
      <c r="G28" s="316"/>
      <c r="H28" s="316"/>
    </row>
    <row r="29" spans="1:8" ht="15" customHeight="1" x14ac:dyDescent="0.2">
      <c r="A29" s="98" t="s">
        <v>1961</v>
      </c>
      <c r="B29" s="16" t="s">
        <v>1948</v>
      </c>
      <c r="C29" s="192">
        <v>4434</v>
      </c>
      <c r="D29" s="202">
        <v>6.7</v>
      </c>
      <c r="E29" s="202">
        <v>8.4</v>
      </c>
      <c r="F29" s="202">
        <v>7.6</v>
      </c>
      <c r="G29" s="202">
        <v>7.6</v>
      </c>
      <c r="H29" s="194" t="s">
        <v>1020</v>
      </c>
    </row>
    <row r="30" spans="1:8" ht="15" customHeight="1" x14ac:dyDescent="0.2">
      <c r="A30" s="98" t="s">
        <v>1960</v>
      </c>
      <c r="B30" s="16" t="s">
        <v>1945</v>
      </c>
      <c r="C30" s="191">
        <v>4656</v>
      </c>
      <c r="D30" s="203">
        <v>6.6</v>
      </c>
      <c r="E30" s="203">
        <v>9</v>
      </c>
      <c r="F30" s="203">
        <v>7.6</v>
      </c>
      <c r="G30" s="203">
        <v>7.6</v>
      </c>
      <c r="H30" s="194" t="s">
        <v>1020</v>
      </c>
    </row>
    <row r="31" spans="1:8" ht="15" customHeight="1" x14ac:dyDescent="0.2">
      <c r="A31" s="317" t="s">
        <v>1941</v>
      </c>
      <c r="B31" s="317"/>
      <c r="C31" s="317"/>
      <c r="D31" s="317"/>
      <c r="E31" s="317"/>
      <c r="F31" s="317"/>
      <c r="G31" s="317"/>
      <c r="H31" s="317"/>
    </row>
    <row r="32" spans="1:8" ht="15" customHeight="1" x14ac:dyDescent="0.2">
      <c r="A32" s="98" t="s">
        <v>1961</v>
      </c>
      <c r="B32" s="16" t="s">
        <v>1948</v>
      </c>
      <c r="C32" s="192">
        <v>1340</v>
      </c>
      <c r="D32" s="202">
        <v>7.3</v>
      </c>
      <c r="E32" s="202">
        <v>8.4</v>
      </c>
      <c r="F32" s="202">
        <v>7.7</v>
      </c>
      <c r="G32" s="202">
        <v>7.7</v>
      </c>
      <c r="H32" s="206">
        <v>2</v>
      </c>
    </row>
    <row r="33" spans="1:8" ht="15" customHeight="1" x14ac:dyDescent="0.2">
      <c r="A33" s="98" t="s">
        <v>1960</v>
      </c>
      <c r="B33" s="16" t="s">
        <v>1946</v>
      </c>
      <c r="C33" s="191">
        <v>1562</v>
      </c>
      <c r="D33" s="203">
        <v>7.1</v>
      </c>
      <c r="E33" s="203">
        <v>9</v>
      </c>
      <c r="F33" s="203">
        <v>7.7</v>
      </c>
      <c r="G33" s="203">
        <v>7.7</v>
      </c>
      <c r="H33" s="206">
        <v>1</v>
      </c>
    </row>
    <row r="34" spans="1:8" ht="15" customHeight="1" x14ac:dyDescent="0.2">
      <c r="A34" s="317" t="s">
        <v>1942</v>
      </c>
      <c r="B34" s="317"/>
      <c r="C34" s="317"/>
      <c r="D34" s="317"/>
      <c r="E34" s="317"/>
      <c r="F34" s="317"/>
      <c r="G34" s="317"/>
      <c r="H34" s="317"/>
    </row>
    <row r="35" spans="1:8" ht="15" customHeight="1" x14ac:dyDescent="0.2">
      <c r="A35" s="98" t="s">
        <v>1961</v>
      </c>
      <c r="B35" s="16" t="s">
        <v>1947</v>
      </c>
      <c r="C35" s="192">
        <v>3094</v>
      </c>
      <c r="D35" s="202">
        <v>6.7</v>
      </c>
      <c r="E35" s="202">
        <v>8.4</v>
      </c>
      <c r="F35" s="202">
        <v>7.5</v>
      </c>
      <c r="G35" s="202">
        <v>7.6</v>
      </c>
      <c r="H35" s="194" t="s">
        <v>1020</v>
      </c>
    </row>
    <row r="36" spans="1:8" ht="15" customHeight="1" x14ac:dyDescent="0.2">
      <c r="A36" s="98" t="s">
        <v>1960</v>
      </c>
      <c r="B36" s="16" t="s">
        <v>1947</v>
      </c>
      <c r="C36" s="191">
        <v>3094</v>
      </c>
      <c r="D36" s="203">
        <v>6.6</v>
      </c>
      <c r="E36" s="203">
        <v>8.6</v>
      </c>
      <c r="F36" s="203">
        <v>7.5</v>
      </c>
      <c r="G36" s="203">
        <v>7.6</v>
      </c>
      <c r="H36" s="194" t="s">
        <v>1020</v>
      </c>
    </row>
    <row r="37" spans="1:8" ht="15" customHeight="1" x14ac:dyDescent="0.2">
      <c r="A37" s="98" t="s">
        <v>1962</v>
      </c>
      <c r="B37" s="16" t="s">
        <v>1949</v>
      </c>
      <c r="C37" s="191">
        <v>1803</v>
      </c>
      <c r="D37" s="202">
        <v>6.6</v>
      </c>
      <c r="E37" s="203">
        <v>8.4</v>
      </c>
      <c r="F37" s="203">
        <v>7.4</v>
      </c>
      <c r="G37" s="203">
        <v>7.4</v>
      </c>
      <c r="H37" s="207" t="s">
        <v>309</v>
      </c>
    </row>
    <row r="38" spans="1:8" ht="15" customHeight="1" x14ac:dyDescent="0.3">
      <c r="A38" s="318" t="s">
        <v>1894</v>
      </c>
      <c r="B38" s="318"/>
      <c r="C38" s="318"/>
      <c r="D38" s="318"/>
      <c r="E38" s="318"/>
      <c r="F38" s="318"/>
      <c r="G38" s="318"/>
      <c r="H38" s="318"/>
    </row>
    <row r="39" spans="1:8" ht="15" customHeight="1" x14ac:dyDescent="0.2">
      <c r="A39" s="316" t="s">
        <v>1938</v>
      </c>
      <c r="B39" s="316"/>
      <c r="C39" s="316"/>
      <c r="D39" s="316"/>
      <c r="E39" s="316"/>
      <c r="F39" s="316"/>
      <c r="G39" s="316"/>
      <c r="H39" s="316"/>
    </row>
    <row r="40" spans="1:8" ht="15" customHeight="1" x14ac:dyDescent="0.2">
      <c r="A40" s="98" t="s">
        <v>1961</v>
      </c>
      <c r="B40" s="16" t="s">
        <v>1948</v>
      </c>
      <c r="C40" s="192">
        <v>4434</v>
      </c>
      <c r="D40" s="196" t="s">
        <v>1020</v>
      </c>
      <c r="E40" s="196">
        <v>29.7</v>
      </c>
      <c r="F40" s="196">
        <v>19.899999999999999</v>
      </c>
      <c r="G40" s="196">
        <v>22.6</v>
      </c>
      <c r="H40" s="194" t="s">
        <v>1020</v>
      </c>
    </row>
    <row r="41" spans="1:8" ht="15" customHeight="1" x14ac:dyDescent="0.2">
      <c r="A41" s="98" t="s">
        <v>1960</v>
      </c>
      <c r="B41" s="16" t="s">
        <v>1945</v>
      </c>
      <c r="C41" s="191">
        <v>4656</v>
      </c>
      <c r="D41" s="197" t="s">
        <v>1020</v>
      </c>
      <c r="E41" s="197">
        <v>29.7</v>
      </c>
      <c r="F41" s="197">
        <v>19.3</v>
      </c>
      <c r="G41" s="197">
        <v>22.4</v>
      </c>
      <c r="H41" s="194" t="s">
        <v>1020</v>
      </c>
    </row>
    <row r="42" spans="1:8" ht="15" customHeight="1" x14ac:dyDescent="0.2">
      <c r="A42" s="317" t="s">
        <v>1941</v>
      </c>
      <c r="B42" s="317"/>
      <c r="C42" s="317"/>
      <c r="D42" s="317"/>
      <c r="E42" s="317"/>
      <c r="F42" s="317"/>
      <c r="G42" s="317"/>
      <c r="H42" s="317"/>
    </row>
    <row r="43" spans="1:8" ht="15" customHeight="1" x14ac:dyDescent="0.2">
      <c r="A43" s="98" t="s">
        <v>1961</v>
      </c>
      <c r="B43" s="16" t="s">
        <v>1948</v>
      </c>
      <c r="C43" s="192">
        <v>1340</v>
      </c>
      <c r="D43" s="196" t="s">
        <v>1020</v>
      </c>
      <c r="E43" s="196">
        <v>29.3</v>
      </c>
      <c r="F43" s="196">
        <v>13.4</v>
      </c>
      <c r="G43" s="196">
        <v>14.2</v>
      </c>
      <c r="H43" s="206">
        <v>1.8</v>
      </c>
    </row>
    <row r="44" spans="1:8" ht="15" customHeight="1" x14ac:dyDescent="0.2">
      <c r="A44" s="98" t="s">
        <v>1960</v>
      </c>
      <c r="B44" s="16" t="s">
        <v>1946</v>
      </c>
      <c r="C44" s="191">
        <v>1562</v>
      </c>
      <c r="D44" s="197" t="s">
        <v>1020</v>
      </c>
      <c r="E44" s="197">
        <v>29.1</v>
      </c>
      <c r="F44" s="197">
        <v>12.4</v>
      </c>
      <c r="G44" s="197">
        <v>11.6</v>
      </c>
      <c r="H44" s="206">
        <v>1</v>
      </c>
    </row>
    <row r="45" spans="1:8" ht="15" customHeight="1" x14ac:dyDescent="0.2">
      <c r="A45" s="317" t="s">
        <v>1942</v>
      </c>
      <c r="B45" s="317"/>
      <c r="C45" s="317"/>
      <c r="D45" s="317"/>
      <c r="E45" s="317"/>
      <c r="F45" s="317"/>
      <c r="G45" s="317"/>
      <c r="H45" s="317"/>
    </row>
    <row r="46" spans="1:8" ht="15" customHeight="1" x14ac:dyDescent="0.2">
      <c r="A46" s="98" t="s">
        <v>1961</v>
      </c>
      <c r="B46" s="16" t="s">
        <v>1947</v>
      </c>
      <c r="C46" s="192">
        <v>3094</v>
      </c>
      <c r="D46" s="202">
        <v>8.8000000000000007</v>
      </c>
      <c r="E46" s="196">
        <v>29.7</v>
      </c>
      <c r="F46" s="196">
        <v>22.7</v>
      </c>
      <c r="G46" s="196">
        <v>23.6</v>
      </c>
      <c r="H46" s="96" t="s">
        <v>1020</v>
      </c>
    </row>
    <row r="47" spans="1:8" ht="15" customHeight="1" x14ac:dyDescent="0.2">
      <c r="A47" s="98" t="s">
        <v>1960</v>
      </c>
      <c r="B47" s="16" t="s">
        <v>1947</v>
      </c>
      <c r="C47" s="191">
        <v>3094</v>
      </c>
      <c r="D47" s="203">
        <v>8.8000000000000007</v>
      </c>
      <c r="E47" s="197">
        <v>29.7</v>
      </c>
      <c r="F47" s="197">
        <v>22.9</v>
      </c>
      <c r="G47" s="197">
        <v>23.8</v>
      </c>
      <c r="H47" s="96" t="s">
        <v>1020</v>
      </c>
    </row>
    <row r="48" spans="1:8" ht="15" customHeight="1" x14ac:dyDescent="0.2">
      <c r="A48" s="98" t="s">
        <v>1962</v>
      </c>
      <c r="B48" s="16" t="s">
        <v>1949</v>
      </c>
      <c r="C48" s="191">
        <v>1809</v>
      </c>
      <c r="D48" s="202">
        <v>9.8000000000000007</v>
      </c>
      <c r="E48" s="197">
        <v>27.1</v>
      </c>
      <c r="F48" s="197">
        <v>21.9</v>
      </c>
      <c r="G48" s="197">
        <v>22.6</v>
      </c>
      <c r="H48" s="207" t="s">
        <v>309</v>
      </c>
    </row>
    <row r="49" spans="1:8" ht="15" customHeight="1" x14ac:dyDescent="0.2">
      <c r="A49" s="318" t="s">
        <v>1021</v>
      </c>
      <c r="B49" s="318"/>
      <c r="C49" s="318"/>
      <c r="D49" s="318"/>
      <c r="E49" s="318"/>
      <c r="F49" s="318"/>
      <c r="G49" s="318"/>
      <c r="H49" s="318"/>
    </row>
    <row r="50" spans="1:8" ht="15" customHeight="1" x14ac:dyDescent="0.2">
      <c r="A50" s="316" t="s">
        <v>1938</v>
      </c>
      <c r="B50" s="316"/>
      <c r="C50" s="316"/>
      <c r="D50" s="316"/>
      <c r="E50" s="316"/>
      <c r="F50" s="316"/>
      <c r="G50" s="316"/>
      <c r="H50" s="316"/>
    </row>
    <row r="51" spans="1:8" ht="15" customHeight="1" x14ac:dyDescent="0.2">
      <c r="A51" s="98" t="s">
        <v>1961</v>
      </c>
      <c r="B51" s="16" t="s">
        <v>1948</v>
      </c>
      <c r="C51" s="192">
        <v>4434</v>
      </c>
      <c r="D51" s="202">
        <v>1.4</v>
      </c>
      <c r="E51" s="196">
        <v>13.2</v>
      </c>
      <c r="F51" s="202">
        <v>6.9</v>
      </c>
      <c r="G51" s="202">
        <v>6.6</v>
      </c>
      <c r="H51" s="194" t="s">
        <v>1020</v>
      </c>
    </row>
    <row r="52" spans="1:8" ht="15" customHeight="1" x14ac:dyDescent="0.2">
      <c r="A52" s="98" t="s">
        <v>1960</v>
      </c>
      <c r="B52" s="16" t="s">
        <v>1945</v>
      </c>
      <c r="C52" s="191">
        <v>4656</v>
      </c>
      <c r="D52" s="203">
        <v>1.6</v>
      </c>
      <c r="E52" s="197">
        <v>15</v>
      </c>
      <c r="F52" s="203">
        <v>7.2</v>
      </c>
      <c r="G52" s="203">
        <v>6.6</v>
      </c>
      <c r="H52" s="194" t="s">
        <v>1020</v>
      </c>
    </row>
    <row r="53" spans="1:8" ht="15" customHeight="1" x14ac:dyDescent="0.2">
      <c r="A53" s="317" t="s">
        <v>1941</v>
      </c>
      <c r="B53" s="317"/>
      <c r="C53" s="317"/>
      <c r="D53" s="317"/>
      <c r="E53" s="317"/>
      <c r="F53" s="317"/>
      <c r="G53" s="317"/>
      <c r="H53" s="317"/>
    </row>
    <row r="54" spans="1:8" ht="15" customHeight="1" x14ac:dyDescent="0.2">
      <c r="A54" s="98" t="s">
        <v>1961</v>
      </c>
      <c r="B54" s="16" t="s">
        <v>1948</v>
      </c>
      <c r="C54" s="192">
        <v>1340</v>
      </c>
      <c r="D54" s="202">
        <v>3.8</v>
      </c>
      <c r="E54" s="196">
        <v>13.2</v>
      </c>
      <c r="F54" s="202">
        <v>8.6999999999999993</v>
      </c>
      <c r="G54" s="202">
        <v>8.5</v>
      </c>
      <c r="H54" s="206">
        <v>2</v>
      </c>
    </row>
    <row r="55" spans="1:8" ht="15" customHeight="1" x14ac:dyDescent="0.2">
      <c r="A55" s="98" t="s">
        <v>1960</v>
      </c>
      <c r="B55" s="16" t="s">
        <v>1946</v>
      </c>
      <c r="C55" s="191">
        <v>1562</v>
      </c>
      <c r="D55" s="203">
        <v>4.0999999999999996</v>
      </c>
      <c r="E55" s="197">
        <v>15</v>
      </c>
      <c r="F55" s="203">
        <v>9.1999999999999993</v>
      </c>
      <c r="G55" s="203">
        <v>9</v>
      </c>
      <c r="H55" s="206">
        <v>1</v>
      </c>
    </row>
    <row r="56" spans="1:8" ht="15" customHeight="1" x14ac:dyDescent="0.2">
      <c r="A56" s="317" t="s">
        <v>1942</v>
      </c>
      <c r="B56" s="317"/>
      <c r="C56" s="317"/>
      <c r="D56" s="317"/>
      <c r="E56" s="317"/>
      <c r="F56" s="317"/>
      <c r="G56" s="317"/>
      <c r="H56" s="317"/>
    </row>
    <row r="57" spans="1:8" ht="15" customHeight="1" x14ac:dyDescent="0.2">
      <c r="A57" s="98" t="s">
        <v>1961</v>
      </c>
      <c r="B57" s="16" t="s">
        <v>1947</v>
      </c>
      <c r="C57" s="192">
        <v>3094</v>
      </c>
      <c r="D57" s="202">
        <v>1.4</v>
      </c>
      <c r="E57" s="196">
        <v>12.6</v>
      </c>
      <c r="F57" s="202">
        <v>6.2</v>
      </c>
      <c r="G57" s="202">
        <v>6.1</v>
      </c>
      <c r="H57" s="194" t="s">
        <v>1020</v>
      </c>
    </row>
    <row r="58" spans="1:8" ht="15" customHeight="1" x14ac:dyDescent="0.2">
      <c r="A58" s="98" t="s">
        <v>1960</v>
      </c>
      <c r="B58" s="16" t="s">
        <v>1947</v>
      </c>
      <c r="C58" s="191">
        <v>3094</v>
      </c>
      <c r="D58" s="203">
        <v>1.6</v>
      </c>
      <c r="E58" s="197">
        <v>13.6</v>
      </c>
      <c r="F58" s="203">
        <v>6.13</v>
      </c>
      <c r="G58" s="203">
        <v>6</v>
      </c>
      <c r="H58" s="194" t="s">
        <v>1020</v>
      </c>
    </row>
    <row r="59" spans="1:8" ht="15" customHeight="1" x14ac:dyDescent="0.2">
      <c r="A59" s="98" t="s">
        <v>1962</v>
      </c>
      <c r="B59" s="16" t="s">
        <v>1949</v>
      </c>
      <c r="C59" s="191">
        <v>1758</v>
      </c>
      <c r="D59" s="202">
        <v>2.5</v>
      </c>
      <c r="E59" s="197">
        <v>10.8</v>
      </c>
      <c r="F59" s="203">
        <v>7.6</v>
      </c>
      <c r="G59" s="203">
        <v>7.8</v>
      </c>
      <c r="H59" s="207" t="s">
        <v>309</v>
      </c>
    </row>
    <row r="60" spans="1:8" ht="15" customHeight="1" x14ac:dyDescent="0.2">
      <c r="A60" s="318" t="s">
        <v>1022</v>
      </c>
      <c r="B60" s="318"/>
      <c r="C60" s="318"/>
      <c r="D60" s="318"/>
      <c r="E60" s="318"/>
      <c r="F60" s="318"/>
      <c r="G60" s="318"/>
      <c r="H60" s="318"/>
    </row>
    <row r="61" spans="1:8" ht="15" customHeight="1" x14ac:dyDescent="0.2">
      <c r="A61" s="316" t="s">
        <v>1938</v>
      </c>
      <c r="B61" s="316"/>
      <c r="C61" s="316"/>
      <c r="D61" s="316"/>
      <c r="E61" s="316"/>
      <c r="F61" s="316"/>
      <c r="G61" s="316"/>
      <c r="H61" s="316"/>
    </row>
    <row r="62" spans="1:8" ht="15" customHeight="1" x14ac:dyDescent="0.2">
      <c r="A62" s="98" t="s">
        <v>1961</v>
      </c>
      <c r="B62" s="16" t="s">
        <v>1948</v>
      </c>
      <c r="C62" s="192">
        <v>4348</v>
      </c>
      <c r="D62" s="196">
        <v>10</v>
      </c>
      <c r="E62" s="99">
        <v>1280</v>
      </c>
      <c r="F62" s="184">
        <v>153</v>
      </c>
      <c r="G62" s="184">
        <v>110</v>
      </c>
      <c r="H62" s="206">
        <v>3</v>
      </c>
    </row>
    <row r="63" spans="1:8" ht="15" customHeight="1" x14ac:dyDescent="0.2">
      <c r="A63" s="98" t="s">
        <v>1960</v>
      </c>
      <c r="B63" s="16" t="s">
        <v>1945</v>
      </c>
      <c r="C63" s="191">
        <v>4656</v>
      </c>
      <c r="D63" s="203">
        <v>7</v>
      </c>
      <c r="E63" s="97">
        <v>1250</v>
      </c>
      <c r="F63" s="201">
        <v>141</v>
      </c>
      <c r="G63" s="201">
        <v>100</v>
      </c>
      <c r="H63" s="194" t="s">
        <v>1020</v>
      </c>
    </row>
    <row r="64" spans="1:8" ht="15" customHeight="1" x14ac:dyDescent="0.2">
      <c r="A64" s="317" t="s">
        <v>1941</v>
      </c>
      <c r="B64" s="317"/>
      <c r="C64" s="317"/>
      <c r="D64" s="317"/>
      <c r="E64" s="317"/>
      <c r="F64" s="317"/>
      <c r="G64" s="317"/>
      <c r="H64" s="317"/>
    </row>
    <row r="65" spans="1:8" ht="15" customHeight="1" x14ac:dyDescent="0.2">
      <c r="A65" s="98" t="s">
        <v>1961</v>
      </c>
      <c r="B65" s="16" t="s">
        <v>1948</v>
      </c>
      <c r="C65" s="192">
        <v>1341</v>
      </c>
      <c r="D65" s="196">
        <v>32</v>
      </c>
      <c r="E65" s="184">
        <v>970</v>
      </c>
      <c r="F65" s="184">
        <v>220</v>
      </c>
      <c r="G65" s="184">
        <v>170</v>
      </c>
      <c r="H65" s="206">
        <v>2</v>
      </c>
    </row>
    <row r="66" spans="1:8" ht="15" customHeight="1" x14ac:dyDescent="0.2">
      <c r="A66" s="98" t="s">
        <v>1960</v>
      </c>
      <c r="B66" s="16" t="s">
        <v>1946</v>
      </c>
      <c r="C66" s="191">
        <v>1562</v>
      </c>
      <c r="D66" s="203">
        <v>7</v>
      </c>
      <c r="E66" s="201">
        <v>880</v>
      </c>
      <c r="F66" s="201">
        <v>188</v>
      </c>
      <c r="G66" s="201">
        <v>140</v>
      </c>
      <c r="H66" s="206">
        <v>1</v>
      </c>
    </row>
    <row r="67" spans="1:8" ht="15" customHeight="1" x14ac:dyDescent="0.2">
      <c r="A67" s="317" t="s">
        <v>1942</v>
      </c>
      <c r="B67" s="317"/>
      <c r="C67" s="317"/>
      <c r="D67" s="317"/>
      <c r="E67" s="317"/>
      <c r="F67" s="317"/>
      <c r="G67" s="317"/>
      <c r="H67" s="317"/>
    </row>
    <row r="68" spans="1:8" ht="15" customHeight="1" x14ac:dyDescent="0.2">
      <c r="A68" s="98" t="s">
        <v>70</v>
      </c>
      <c r="B68" s="16" t="s">
        <v>1947</v>
      </c>
      <c r="C68" s="192">
        <v>3007</v>
      </c>
      <c r="D68" s="202">
        <v>9.5</v>
      </c>
      <c r="E68" s="99">
        <v>1280</v>
      </c>
      <c r="F68" s="184">
        <v>123</v>
      </c>
      <c r="G68" s="208">
        <v>88</v>
      </c>
      <c r="H68" s="206">
        <v>3</v>
      </c>
    </row>
    <row r="69" spans="1:8" ht="15" customHeight="1" x14ac:dyDescent="0.2">
      <c r="A69" s="98" t="s">
        <v>71</v>
      </c>
      <c r="B69" s="16" t="s">
        <v>1947</v>
      </c>
      <c r="C69" s="191">
        <v>3094</v>
      </c>
      <c r="D69" s="194">
        <v>11</v>
      </c>
      <c r="E69" s="97">
        <v>1250</v>
      </c>
      <c r="F69" s="201">
        <v>118</v>
      </c>
      <c r="G69" s="195">
        <v>91</v>
      </c>
      <c r="H69" s="194" t="s">
        <v>1020</v>
      </c>
    </row>
    <row r="70" spans="1:8" ht="15" customHeight="1" x14ac:dyDescent="0.2">
      <c r="A70" s="98" t="s">
        <v>1910</v>
      </c>
      <c r="B70" s="16" t="s">
        <v>1949</v>
      </c>
      <c r="C70" s="191">
        <v>1776</v>
      </c>
      <c r="D70" s="198">
        <v>11</v>
      </c>
      <c r="E70" s="97">
        <v>1410</v>
      </c>
      <c r="F70" s="201">
        <v>561</v>
      </c>
      <c r="G70" s="201">
        <v>380</v>
      </c>
      <c r="H70" s="207" t="s">
        <v>309</v>
      </c>
    </row>
    <row r="71" spans="1:8" ht="15" hidden="1" customHeight="1" x14ac:dyDescent="0.2">
      <c r="A71" s="320" t="s">
        <v>1893</v>
      </c>
      <c r="B71" s="320"/>
      <c r="C71" s="320"/>
      <c r="D71" s="320"/>
      <c r="E71" s="320"/>
      <c r="F71" s="320"/>
      <c r="G71" s="320"/>
      <c r="H71" s="320"/>
    </row>
    <row r="72" spans="1:8" ht="15" hidden="1" customHeight="1" x14ac:dyDescent="0.2">
      <c r="A72" s="319" t="s">
        <v>1887</v>
      </c>
      <c r="B72" s="319"/>
      <c r="C72" s="319"/>
      <c r="D72" s="319"/>
      <c r="E72" s="319"/>
      <c r="F72" s="319"/>
      <c r="G72" s="319"/>
      <c r="H72" s="319"/>
    </row>
    <row r="73" spans="1:8" ht="15" hidden="1" customHeight="1" x14ac:dyDescent="0.2">
      <c r="A73" s="98" t="s">
        <v>1891</v>
      </c>
      <c r="B73" s="98"/>
      <c r="C73" s="99">
        <v>27618</v>
      </c>
      <c r="D73" s="100">
        <v>1.1000000000000001</v>
      </c>
      <c r="E73" s="99">
        <v>231</v>
      </c>
      <c r="F73" s="99">
        <v>29.6</v>
      </c>
      <c r="G73" s="99">
        <v>24.9</v>
      </c>
      <c r="H73" s="96">
        <v>16</v>
      </c>
    </row>
    <row r="74" spans="1:8" ht="15" hidden="1" customHeight="1" x14ac:dyDescent="0.2">
      <c r="A74" s="98" t="s">
        <v>1886</v>
      </c>
      <c r="B74" s="98"/>
      <c r="C74" s="97">
        <v>30683</v>
      </c>
      <c r="D74" s="101">
        <v>0.7</v>
      </c>
      <c r="E74" s="97">
        <v>233</v>
      </c>
      <c r="F74" s="97">
        <v>25.5</v>
      </c>
      <c r="G74" s="97">
        <v>19.7</v>
      </c>
      <c r="H74" s="96">
        <v>12</v>
      </c>
    </row>
    <row r="75" spans="1:8" ht="15" hidden="1" customHeight="1" x14ac:dyDescent="0.2">
      <c r="A75" s="319" t="s">
        <v>1892</v>
      </c>
      <c r="B75" s="319"/>
      <c r="C75" s="319"/>
      <c r="D75" s="319"/>
      <c r="E75" s="319"/>
      <c r="F75" s="319"/>
      <c r="G75" s="319"/>
      <c r="H75" s="319"/>
    </row>
    <row r="76" spans="1:8" ht="15" hidden="1" customHeight="1" x14ac:dyDescent="0.2">
      <c r="A76" s="98" t="s">
        <v>1891</v>
      </c>
      <c r="B76" s="98"/>
      <c r="C76" s="99">
        <v>14028</v>
      </c>
      <c r="D76" s="100">
        <v>2</v>
      </c>
      <c r="E76" s="99">
        <v>231</v>
      </c>
      <c r="F76" s="103">
        <v>21.5</v>
      </c>
      <c r="G76" s="99">
        <v>27.4</v>
      </c>
      <c r="H76" s="96">
        <v>23</v>
      </c>
    </row>
    <row r="77" spans="1:8" ht="15" hidden="1" customHeight="1" x14ac:dyDescent="0.2">
      <c r="A77" s="98" t="s">
        <v>1885</v>
      </c>
      <c r="B77" s="98"/>
      <c r="C77" s="97">
        <v>16288</v>
      </c>
      <c r="D77" s="101">
        <v>0.7</v>
      </c>
      <c r="E77" s="97">
        <v>134</v>
      </c>
      <c r="F77" s="102">
        <v>24.9</v>
      </c>
      <c r="G77" s="97">
        <v>20.8</v>
      </c>
      <c r="H77" s="96">
        <v>20</v>
      </c>
    </row>
    <row r="78" spans="1:8" ht="15" hidden="1" customHeight="1" x14ac:dyDescent="0.2">
      <c r="A78" s="319" t="s">
        <v>1890</v>
      </c>
      <c r="B78" s="319"/>
      <c r="C78" s="319"/>
      <c r="D78" s="319"/>
      <c r="E78" s="319"/>
      <c r="F78" s="319"/>
      <c r="G78" s="319"/>
      <c r="H78" s="319"/>
    </row>
    <row r="79" spans="1:8" ht="15" hidden="1" customHeight="1" x14ac:dyDescent="0.2">
      <c r="A79" s="98" t="s">
        <v>1889</v>
      </c>
      <c r="B79" s="98"/>
      <c r="C79" s="99">
        <v>13590</v>
      </c>
      <c r="D79" s="100">
        <v>1.1000000000000001</v>
      </c>
      <c r="E79" s="99">
        <v>197</v>
      </c>
      <c r="F79" s="103">
        <v>27.7</v>
      </c>
      <c r="G79" s="99">
        <v>21.8</v>
      </c>
      <c r="H79" s="96">
        <v>7</v>
      </c>
    </row>
    <row r="80" spans="1:8" ht="15" hidden="1" customHeight="1" x14ac:dyDescent="0.2">
      <c r="A80" s="98" t="s">
        <v>1884</v>
      </c>
      <c r="B80" s="98"/>
      <c r="C80" s="97">
        <v>14395</v>
      </c>
      <c r="D80" s="101">
        <v>1.6</v>
      </c>
      <c r="E80" s="97">
        <v>233</v>
      </c>
      <c r="F80" s="102">
        <v>26.2</v>
      </c>
      <c r="G80" s="97">
        <v>17.8</v>
      </c>
      <c r="H80" s="96">
        <v>2</v>
      </c>
    </row>
    <row r="81" spans="1:8" ht="15" customHeight="1" x14ac:dyDescent="0.3">
      <c r="A81" s="318" t="s">
        <v>1888</v>
      </c>
      <c r="B81" s="318"/>
      <c r="C81" s="318"/>
      <c r="D81" s="318"/>
      <c r="E81" s="318"/>
      <c r="F81" s="318"/>
      <c r="G81" s="318"/>
      <c r="H81" s="318"/>
    </row>
    <row r="82" spans="1:8" ht="15" customHeight="1" x14ac:dyDescent="0.2">
      <c r="A82" s="316" t="s">
        <v>1938</v>
      </c>
      <c r="B82" s="316"/>
      <c r="C82" s="316"/>
      <c r="D82" s="316"/>
      <c r="E82" s="316"/>
      <c r="F82" s="316"/>
      <c r="G82" s="316"/>
      <c r="H82" s="316"/>
    </row>
    <row r="83" spans="1:8" ht="15" customHeight="1" x14ac:dyDescent="0.2">
      <c r="A83" s="98" t="s">
        <v>1960</v>
      </c>
      <c r="B83" s="16" t="s">
        <v>1950</v>
      </c>
      <c r="C83" s="191">
        <v>3671</v>
      </c>
      <c r="D83" s="204">
        <v>0.02</v>
      </c>
      <c r="E83" s="204">
        <v>6.04</v>
      </c>
      <c r="F83" s="204">
        <v>1.32</v>
      </c>
      <c r="G83" s="204">
        <v>1.1200000000000001</v>
      </c>
      <c r="H83" s="206">
        <v>5</v>
      </c>
    </row>
    <row r="84" spans="1:8" ht="15" customHeight="1" x14ac:dyDescent="0.2">
      <c r="A84" s="317" t="s">
        <v>1941</v>
      </c>
      <c r="B84" s="317"/>
      <c r="C84" s="317"/>
      <c r="D84" s="317"/>
      <c r="E84" s="317"/>
      <c r="F84" s="317"/>
      <c r="G84" s="317"/>
      <c r="H84" s="317"/>
    </row>
    <row r="85" spans="1:8" ht="15" customHeight="1" x14ac:dyDescent="0.2">
      <c r="A85" s="98" t="s">
        <v>1960</v>
      </c>
      <c r="B85" s="16" t="s">
        <v>1951</v>
      </c>
      <c r="C85" s="193">
        <v>593</v>
      </c>
      <c r="D85" s="204">
        <v>0.6</v>
      </c>
      <c r="E85" s="204">
        <v>6.04</v>
      </c>
      <c r="F85" s="204">
        <v>2.09</v>
      </c>
      <c r="G85" s="204">
        <v>1.98</v>
      </c>
      <c r="H85" s="194">
        <v>30</v>
      </c>
    </row>
    <row r="86" spans="1:8" ht="15" customHeight="1" x14ac:dyDescent="0.2">
      <c r="A86" s="317" t="s">
        <v>1942</v>
      </c>
      <c r="B86" s="317"/>
      <c r="C86" s="317"/>
      <c r="D86" s="317"/>
      <c r="E86" s="317"/>
      <c r="F86" s="317"/>
      <c r="G86" s="317"/>
      <c r="H86" s="317"/>
    </row>
    <row r="87" spans="1:8" ht="15" customHeight="1" x14ac:dyDescent="0.2">
      <c r="A87" s="98" t="s">
        <v>1960</v>
      </c>
      <c r="B87" s="16" t="s">
        <v>1947</v>
      </c>
      <c r="C87" s="191">
        <v>3078</v>
      </c>
      <c r="D87" s="204">
        <v>0.02</v>
      </c>
      <c r="E87" s="204">
        <v>5.4</v>
      </c>
      <c r="F87" s="204">
        <v>1.18</v>
      </c>
      <c r="G87" s="204">
        <v>0.9</v>
      </c>
      <c r="H87" s="194" t="s">
        <v>1020</v>
      </c>
    </row>
    <row r="88" spans="1:8" ht="15" customHeight="1" x14ac:dyDescent="0.2">
      <c r="A88" s="318" t="s">
        <v>1955</v>
      </c>
      <c r="B88" s="318"/>
      <c r="C88" s="318"/>
      <c r="D88" s="318"/>
      <c r="E88" s="318"/>
      <c r="F88" s="318"/>
      <c r="G88" s="318"/>
      <c r="H88" s="318"/>
    </row>
    <row r="89" spans="1:8" ht="15" customHeight="1" x14ac:dyDescent="0.2">
      <c r="A89" s="316" t="s">
        <v>1938</v>
      </c>
      <c r="B89" s="316"/>
      <c r="C89" s="316"/>
      <c r="D89" s="316"/>
      <c r="E89" s="316"/>
      <c r="F89" s="316"/>
      <c r="G89" s="316"/>
      <c r="H89" s="316"/>
    </row>
    <row r="90" spans="1:8" ht="15" customHeight="1" x14ac:dyDescent="0.2">
      <c r="A90" s="98" t="s">
        <v>1960</v>
      </c>
      <c r="B90" s="16" t="s">
        <v>1950</v>
      </c>
      <c r="C90" s="191">
        <v>2864</v>
      </c>
      <c r="D90" s="194">
        <v>53</v>
      </c>
      <c r="E90" s="213">
        <v>338</v>
      </c>
      <c r="F90" s="213">
        <v>159</v>
      </c>
      <c r="G90" s="213">
        <v>160</v>
      </c>
      <c r="H90" s="194">
        <v>33</v>
      </c>
    </row>
    <row r="91" spans="1:8" ht="15" customHeight="1" x14ac:dyDescent="0.2">
      <c r="A91" s="317" t="s">
        <v>1941</v>
      </c>
      <c r="B91" s="317"/>
      <c r="C91" s="317"/>
      <c r="D91" s="317"/>
      <c r="E91" s="317"/>
      <c r="F91" s="317"/>
      <c r="G91" s="317"/>
      <c r="H91" s="317"/>
    </row>
    <row r="92" spans="1:8" ht="15" customHeight="1" x14ac:dyDescent="0.2">
      <c r="A92" s="98" t="s">
        <v>1960</v>
      </c>
      <c r="B92" s="16" t="s">
        <v>1951</v>
      </c>
      <c r="C92" s="193">
        <v>315</v>
      </c>
      <c r="D92" s="194">
        <v>53</v>
      </c>
      <c r="E92" s="213">
        <v>199</v>
      </c>
      <c r="F92" s="213">
        <v>136</v>
      </c>
      <c r="G92" s="213">
        <v>133</v>
      </c>
      <c r="H92" s="194">
        <v>55</v>
      </c>
    </row>
    <row r="93" spans="1:8" ht="15" customHeight="1" x14ac:dyDescent="0.2">
      <c r="A93" s="317" t="s">
        <v>1942</v>
      </c>
      <c r="B93" s="317"/>
      <c r="C93" s="317"/>
      <c r="D93" s="317"/>
      <c r="E93" s="317"/>
      <c r="F93" s="317"/>
      <c r="G93" s="317"/>
      <c r="H93" s="317"/>
    </row>
    <row r="94" spans="1:8" ht="15" customHeight="1" x14ac:dyDescent="0.2">
      <c r="A94" s="98" t="s">
        <v>1960</v>
      </c>
      <c r="B94" s="16" t="s">
        <v>1947</v>
      </c>
      <c r="C94" s="192">
        <v>2549</v>
      </c>
      <c r="D94" s="198">
        <v>55</v>
      </c>
      <c r="E94" s="200">
        <v>338</v>
      </c>
      <c r="F94" s="200">
        <v>162</v>
      </c>
      <c r="G94" s="200">
        <v>162</v>
      </c>
      <c r="H94" s="198">
        <v>21</v>
      </c>
    </row>
    <row r="95" spans="1:8" ht="15" customHeight="1" x14ac:dyDescent="0.2">
      <c r="A95" s="318" t="s">
        <v>1956</v>
      </c>
      <c r="B95" s="318"/>
      <c r="C95" s="318"/>
      <c r="D95" s="318"/>
      <c r="E95" s="318"/>
      <c r="F95" s="318"/>
      <c r="G95" s="318"/>
      <c r="H95" s="318"/>
    </row>
    <row r="96" spans="1:8" ht="15" customHeight="1" x14ac:dyDescent="0.2">
      <c r="A96" s="316" t="s">
        <v>1938</v>
      </c>
      <c r="B96" s="316"/>
      <c r="C96" s="316"/>
      <c r="D96" s="316"/>
      <c r="E96" s="316"/>
      <c r="F96" s="316"/>
      <c r="G96" s="316"/>
      <c r="H96" s="316"/>
    </row>
    <row r="97" spans="1:8" ht="15" customHeight="1" x14ac:dyDescent="0.2">
      <c r="A97" s="98" t="s">
        <v>1960</v>
      </c>
      <c r="B97" s="16" t="s">
        <v>1950</v>
      </c>
      <c r="C97" s="191">
        <v>2864</v>
      </c>
      <c r="D97" s="204">
        <v>3.91</v>
      </c>
      <c r="E97" s="197">
        <v>17.190000000000001</v>
      </c>
      <c r="F97" s="204">
        <v>9.41</v>
      </c>
      <c r="G97" s="204">
        <v>9.4499999999999993</v>
      </c>
      <c r="H97" s="194">
        <v>33</v>
      </c>
    </row>
    <row r="98" spans="1:8" ht="15" customHeight="1" x14ac:dyDescent="0.2">
      <c r="A98" s="317" t="s">
        <v>1941</v>
      </c>
      <c r="B98" s="317"/>
      <c r="C98" s="317"/>
      <c r="D98" s="317"/>
      <c r="E98" s="317"/>
      <c r="F98" s="317"/>
      <c r="G98" s="317"/>
      <c r="H98" s="317"/>
    </row>
    <row r="99" spans="1:8" ht="15" customHeight="1" x14ac:dyDescent="0.2">
      <c r="A99" s="98" t="s">
        <v>1960</v>
      </c>
      <c r="B99" s="16" t="s">
        <v>1951</v>
      </c>
      <c r="C99" s="193">
        <v>315</v>
      </c>
      <c r="D99" s="204">
        <v>3.91</v>
      </c>
      <c r="E99" s="197">
        <v>11.26</v>
      </c>
      <c r="F99" s="204">
        <v>8.2899999999999991</v>
      </c>
      <c r="G99" s="204">
        <v>8.15</v>
      </c>
      <c r="H99" s="194">
        <v>55</v>
      </c>
    </row>
    <row r="100" spans="1:8" ht="15" customHeight="1" x14ac:dyDescent="0.2">
      <c r="A100" s="317" t="s">
        <v>1942</v>
      </c>
      <c r="B100" s="317"/>
      <c r="C100" s="317"/>
      <c r="D100" s="317"/>
      <c r="E100" s="317"/>
      <c r="F100" s="317"/>
      <c r="G100" s="317"/>
      <c r="H100" s="317"/>
    </row>
    <row r="101" spans="1:8" ht="15" customHeight="1" x14ac:dyDescent="0.2">
      <c r="A101" s="98" t="s">
        <v>1960</v>
      </c>
      <c r="B101" s="16" t="s">
        <v>1947</v>
      </c>
      <c r="C101" s="192">
        <v>2549</v>
      </c>
      <c r="D101" s="205">
        <v>4.0199999999999996</v>
      </c>
      <c r="E101" s="196">
        <v>17.190000000000001</v>
      </c>
      <c r="F101" s="205">
        <v>9.5500000000000007</v>
      </c>
      <c r="G101" s="205">
        <v>9.56</v>
      </c>
      <c r="H101" s="198">
        <v>21</v>
      </c>
    </row>
    <row r="102" spans="1:8" ht="15" customHeight="1" x14ac:dyDescent="0.2">
      <c r="A102" s="318" t="s">
        <v>1957</v>
      </c>
      <c r="B102" s="318"/>
      <c r="C102" s="318"/>
      <c r="D102" s="318"/>
      <c r="E102" s="318"/>
      <c r="F102" s="318"/>
      <c r="G102" s="318"/>
      <c r="H102" s="318"/>
    </row>
    <row r="103" spans="1:8" ht="15" customHeight="1" x14ac:dyDescent="0.2">
      <c r="A103" s="316" t="s">
        <v>1938</v>
      </c>
      <c r="B103" s="316"/>
      <c r="C103" s="316"/>
      <c r="D103" s="316"/>
      <c r="E103" s="316"/>
      <c r="F103" s="316"/>
      <c r="G103" s="316"/>
      <c r="H103" s="316"/>
    </row>
    <row r="104" spans="1:8" ht="15" customHeight="1" x14ac:dyDescent="0.2">
      <c r="A104" s="98" t="s">
        <v>1960</v>
      </c>
      <c r="B104" s="16" t="s">
        <v>1950</v>
      </c>
      <c r="C104" s="191">
        <v>2864</v>
      </c>
      <c r="D104" s="204">
        <v>4.5999999999999996</v>
      </c>
      <c r="E104" s="197">
        <v>50.04</v>
      </c>
      <c r="F104" s="209">
        <v>14.43</v>
      </c>
      <c r="G104" s="209">
        <v>13.41</v>
      </c>
      <c r="H104" s="194">
        <v>33</v>
      </c>
    </row>
    <row r="105" spans="1:8" ht="15" customHeight="1" x14ac:dyDescent="0.2">
      <c r="A105" s="317" t="s">
        <v>1941</v>
      </c>
      <c r="B105" s="317"/>
      <c r="C105" s="317"/>
      <c r="D105" s="317"/>
      <c r="E105" s="317"/>
      <c r="F105" s="317"/>
      <c r="G105" s="317"/>
      <c r="H105" s="317"/>
    </row>
    <row r="106" spans="1:8" ht="15" customHeight="1" x14ac:dyDescent="0.2">
      <c r="A106" s="98" t="s">
        <v>1960</v>
      </c>
      <c r="B106" s="16" t="s">
        <v>1951</v>
      </c>
      <c r="C106" s="193">
        <v>315</v>
      </c>
      <c r="D106" s="204">
        <v>8.36</v>
      </c>
      <c r="E106" s="197">
        <v>39.729999999999997</v>
      </c>
      <c r="F106" s="209">
        <v>16.98</v>
      </c>
      <c r="G106" s="209">
        <v>15.66</v>
      </c>
      <c r="H106" s="194">
        <v>55</v>
      </c>
    </row>
    <row r="107" spans="1:8" ht="15" customHeight="1" x14ac:dyDescent="0.2">
      <c r="A107" s="317" t="s">
        <v>1942</v>
      </c>
      <c r="B107" s="317"/>
      <c r="C107" s="317"/>
      <c r="D107" s="317"/>
      <c r="E107" s="317"/>
      <c r="F107" s="317"/>
      <c r="G107" s="317"/>
      <c r="H107" s="317"/>
    </row>
    <row r="108" spans="1:8" ht="15" customHeight="1" x14ac:dyDescent="0.2">
      <c r="A108" s="98" t="s">
        <v>1960</v>
      </c>
      <c r="B108" s="16" t="s">
        <v>1947</v>
      </c>
      <c r="C108" s="192">
        <v>2549</v>
      </c>
      <c r="D108" s="205">
        <v>4.5999999999999996</v>
      </c>
      <c r="E108" s="196">
        <v>50.04</v>
      </c>
      <c r="F108" s="210">
        <v>14.12</v>
      </c>
      <c r="G108" s="210">
        <v>13.19</v>
      </c>
      <c r="H108" s="198">
        <v>21</v>
      </c>
    </row>
    <row r="109" spans="1:8" ht="15" customHeight="1" x14ac:dyDescent="0.2">
      <c r="A109" s="318" t="s">
        <v>1958</v>
      </c>
      <c r="B109" s="318"/>
      <c r="C109" s="318"/>
      <c r="D109" s="318"/>
      <c r="E109" s="318"/>
      <c r="F109" s="318"/>
      <c r="G109" s="318"/>
      <c r="H109" s="318"/>
    </row>
    <row r="110" spans="1:8" ht="15" customHeight="1" x14ac:dyDescent="0.2">
      <c r="A110" s="316" t="s">
        <v>1938</v>
      </c>
      <c r="B110" s="316"/>
      <c r="C110" s="316"/>
      <c r="D110" s="316"/>
      <c r="E110" s="316"/>
      <c r="F110" s="316"/>
      <c r="G110" s="316"/>
      <c r="H110" s="316"/>
    </row>
    <row r="111" spans="1:8" ht="15" customHeight="1" x14ac:dyDescent="0.2">
      <c r="A111" s="98" t="s">
        <v>1960</v>
      </c>
      <c r="B111" s="16" t="s">
        <v>1945</v>
      </c>
      <c r="C111" s="191">
        <v>4650</v>
      </c>
      <c r="D111" s="206">
        <v>7</v>
      </c>
      <c r="E111" s="97">
        <v>1428</v>
      </c>
      <c r="F111" s="213">
        <v>186</v>
      </c>
      <c r="G111" s="213">
        <v>148</v>
      </c>
      <c r="H111" s="194" t="s">
        <v>1020</v>
      </c>
    </row>
    <row r="112" spans="1:8" ht="15" customHeight="1" x14ac:dyDescent="0.2">
      <c r="A112" s="317" t="s">
        <v>1941</v>
      </c>
      <c r="B112" s="317"/>
      <c r="C112" s="317"/>
      <c r="D112" s="317"/>
      <c r="E112" s="317"/>
      <c r="F112" s="317"/>
      <c r="G112" s="317"/>
      <c r="H112" s="317"/>
    </row>
    <row r="113" spans="1:8" ht="15" customHeight="1" x14ac:dyDescent="0.2">
      <c r="A113" s="98" t="s">
        <v>1960</v>
      </c>
      <c r="B113" s="16" t="s">
        <v>1946</v>
      </c>
      <c r="C113" s="191">
        <v>1556</v>
      </c>
      <c r="D113" s="206">
        <v>7</v>
      </c>
      <c r="E113" s="201">
        <v>977</v>
      </c>
      <c r="F113" s="213">
        <v>225</v>
      </c>
      <c r="G113" s="213">
        <v>191</v>
      </c>
      <c r="H113" s="206">
        <v>2</v>
      </c>
    </row>
    <row r="114" spans="1:8" ht="15" customHeight="1" x14ac:dyDescent="0.2">
      <c r="A114" s="317" t="s">
        <v>1942</v>
      </c>
      <c r="B114" s="317"/>
      <c r="C114" s="317"/>
      <c r="D114" s="317"/>
      <c r="E114" s="317"/>
      <c r="F114" s="317"/>
      <c r="G114" s="317"/>
      <c r="H114" s="317"/>
    </row>
    <row r="115" spans="1:8" ht="15" customHeight="1" x14ac:dyDescent="0.2">
      <c r="A115" s="98" t="s">
        <v>1960</v>
      </c>
      <c r="B115" s="16" t="s">
        <v>1947</v>
      </c>
      <c r="C115" s="192">
        <v>3094</v>
      </c>
      <c r="D115" s="198">
        <v>20</v>
      </c>
      <c r="E115" s="99">
        <v>1428</v>
      </c>
      <c r="F115" s="200">
        <v>167</v>
      </c>
      <c r="G115" s="200">
        <v>136</v>
      </c>
      <c r="H115" s="198" t="s">
        <v>1020</v>
      </c>
    </row>
    <row r="116" spans="1:8" ht="15" customHeight="1" x14ac:dyDescent="0.2">
      <c r="A116" s="318" t="s">
        <v>1959</v>
      </c>
      <c r="B116" s="318"/>
      <c r="C116" s="318"/>
      <c r="D116" s="318"/>
      <c r="E116" s="318"/>
      <c r="F116" s="318"/>
      <c r="G116" s="318"/>
      <c r="H116" s="318"/>
    </row>
    <row r="117" spans="1:8" ht="15" customHeight="1" x14ac:dyDescent="0.2">
      <c r="A117" s="316" t="s">
        <v>1938</v>
      </c>
      <c r="B117" s="316"/>
      <c r="C117" s="316"/>
      <c r="D117" s="316"/>
      <c r="E117" s="316"/>
      <c r="F117" s="316"/>
      <c r="G117" s="316"/>
      <c r="H117" s="316"/>
    </row>
    <row r="118" spans="1:8" ht="15" customHeight="1" x14ac:dyDescent="0.2">
      <c r="A118" s="98" t="s">
        <v>1960</v>
      </c>
      <c r="B118" s="16" t="s">
        <v>1945</v>
      </c>
      <c r="C118" s="191">
        <v>4656</v>
      </c>
      <c r="D118" s="194">
        <v>21</v>
      </c>
      <c r="E118" s="97">
        <v>1986</v>
      </c>
      <c r="F118" s="213">
        <v>278</v>
      </c>
      <c r="G118" s="213">
        <v>212</v>
      </c>
      <c r="H118" s="194" t="s">
        <v>1020</v>
      </c>
    </row>
    <row r="119" spans="1:8" ht="15" customHeight="1" x14ac:dyDescent="0.2">
      <c r="A119" s="317" t="s">
        <v>1941</v>
      </c>
      <c r="B119" s="317"/>
      <c r="C119" s="317"/>
      <c r="D119" s="317"/>
      <c r="E119" s="317"/>
      <c r="F119" s="317"/>
      <c r="G119" s="317"/>
      <c r="H119" s="317"/>
    </row>
    <row r="120" spans="1:8" ht="15" customHeight="1" x14ac:dyDescent="0.2">
      <c r="A120" s="98" t="s">
        <v>1960</v>
      </c>
      <c r="B120" s="16" t="s">
        <v>1946</v>
      </c>
      <c r="C120" s="191">
        <v>1562</v>
      </c>
      <c r="D120" s="194">
        <v>21</v>
      </c>
      <c r="E120" s="97">
        <v>1455</v>
      </c>
      <c r="F120" s="213">
        <v>358</v>
      </c>
      <c r="G120" s="213">
        <v>286</v>
      </c>
      <c r="H120" s="206">
        <v>1</v>
      </c>
    </row>
    <row r="121" spans="1:8" ht="15" customHeight="1" x14ac:dyDescent="0.2">
      <c r="A121" s="317" t="s">
        <v>1942</v>
      </c>
      <c r="B121" s="317"/>
      <c r="C121" s="317"/>
      <c r="D121" s="317"/>
      <c r="E121" s="317"/>
      <c r="F121" s="317"/>
      <c r="G121" s="317"/>
      <c r="H121" s="317"/>
    </row>
    <row r="122" spans="1:8" ht="15" customHeight="1" x14ac:dyDescent="0.2">
      <c r="A122" s="95" t="s">
        <v>1960</v>
      </c>
      <c r="B122" s="215" t="s">
        <v>1947</v>
      </c>
      <c r="C122" s="190">
        <v>3094</v>
      </c>
      <c r="D122" s="199">
        <v>30</v>
      </c>
      <c r="E122" s="94">
        <v>1986</v>
      </c>
      <c r="F122" s="214">
        <v>237</v>
      </c>
      <c r="G122" s="214">
        <v>195</v>
      </c>
      <c r="H122" s="199" t="s">
        <v>1020</v>
      </c>
    </row>
    <row r="123" spans="1:8" ht="15" customHeight="1" x14ac:dyDescent="0.2">
      <c r="A123" s="321" t="s">
        <v>1952</v>
      </c>
      <c r="B123" s="321"/>
      <c r="C123" s="321"/>
      <c r="D123" s="321"/>
      <c r="E123" s="321"/>
      <c r="F123" s="321"/>
      <c r="G123" s="321"/>
      <c r="H123" s="321"/>
    </row>
    <row r="124" spans="1:8" ht="15.75" x14ac:dyDescent="0.2">
      <c r="A124" s="321" t="s">
        <v>1953</v>
      </c>
      <c r="B124" s="321"/>
      <c r="C124" s="321"/>
      <c r="D124" s="321"/>
      <c r="E124" s="321"/>
      <c r="F124" s="321"/>
      <c r="G124" s="321"/>
      <c r="H124" s="321"/>
    </row>
    <row r="125" spans="1:8" ht="15.75" x14ac:dyDescent="0.2">
      <c r="A125" s="321" t="s">
        <v>1954</v>
      </c>
      <c r="B125" s="321"/>
      <c r="C125" s="321"/>
      <c r="D125" s="321"/>
      <c r="E125" s="321"/>
      <c r="F125" s="321"/>
      <c r="G125" s="321"/>
      <c r="H125" s="321"/>
    </row>
    <row r="126" spans="1:8" ht="15.75" x14ac:dyDescent="0.2">
      <c r="A126" s="321" t="s">
        <v>2091</v>
      </c>
      <c r="B126" s="321"/>
      <c r="C126" s="321"/>
      <c r="D126" s="321"/>
      <c r="E126" s="321"/>
      <c r="F126" s="321"/>
      <c r="G126" s="321"/>
      <c r="H126" s="321"/>
    </row>
    <row r="127" spans="1:8" ht="15.75" x14ac:dyDescent="0.2">
      <c r="A127" s="321" t="s">
        <v>2092</v>
      </c>
      <c r="B127" s="321"/>
      <c r="C127" s="321"/>
      <c r="D127" s="321"/>
      <c r="E127" s="321"/>
      <c r="F127" s="321"/>
      <c r="G127" s="321"/>
      <c r="H127" s="321"/>
    </row>
  </sheetData>
  <mergeCells count="59">
    <mergeCell ref="A125:H125"/>
    <mergeCell ref="A126:H126"/>
    <mergeCell ref="A127:H127"/>
    <mergeCell ref="A123:H123"/>
    <mergeCell ref="A124:H124"/>
    <mergeCell ref="A86:H86"/>
    <mergeCell ref="A117:H117"/>
    <mergeCell ref="A119:H119"/>
    <mergeCell ref="A121:H121"/>
    <mergeCell ref="A110:H110"/>
    <mergeCell ref="A100:H100"/>
    <mergeCell ref="A102:H102"/>
    <mergeCell ref="A103:H103"/>
    <mergeCell ref="A105:H105"/>
    <mergeCell ref="A107:H107"/>
    <mergeCell ref="A109:H109"/>
    <mergeCell ref="A112:H112"/>
    <mergeCell ref="A114:H114"/>
    <mergeCell ref="A116:H116"/>
    <mergeCell ref="A98:H98"/>
    <mergeCell ref="A89:H89"/>
    <mergeCell ref="A64:H64"/>
    <mergeCell ref="A67:H67"/>
    <mergeCell ref="A71:H71"/>
    <mergeCell ref="A72:H72"/>
    <mergeCell ref="A75:H75"/>
    <mergeCell ref="A88:H88"/>
    <mergeCell ref="A91:H91"/>
    <mergeCell ref="A93:H93"/>
    <mergeCell ref="A95:H95"/>
    <mergeCell ref="A96:H96"/>
    <mergeCell ref="A78:H78"/>
    <mergeCell ref="A81:H81"/>
    <mergeCell ref="A82:H82"/>
    <mergeCell ref="A84:H84"/>
    <mergeCell ref="A23:H23"/>
    <mergeCell ref="A27:H27"/>
    <mergeCell ref="A61:H61"/>
    <mergeCell ref="A31:H31"/>
    <mergeCell ref="A34:H34"/>
    <mergeCell ref="A38:H38"/>
    <mergeCell ref="A39:H39"/>
    <mergeCell ref="A42:H42"/>
    <mergeCell ref="A45:H45"/>
    <mergeCell ref="A49:H49"/>
    <mergeCell ref="A28:H28"/>
    <mergeCell ref="A50:H50"/>
    <mergeCell ref="A53:H53"/>
    <mergeCell ref="A56:H56"/>
    <mergeCell ref="A60:H60"/>
    <mergeCell ref="A14:H14"/>
    <mergeCell ref="A16:H16"/>
    <mergeCell ref="A17:H17"/>
    <mergeCell ref="A20:H20"/>
    <mergeCell ref="A1:H3"/>
    <mergeCell ref="A4:H7"/>
    <mergeCell ref="A9:H9"/>
    <mergeCell ref="A10:H10"/>
    <mergeCell ref="A12:H12"/>
  </mergeCells>
  <pageMargins left="0.25" right="0.25" top="0.75" bottom="0.75" header="0.3" footer="0.3"/>
  <pageSetup scale="74" fitToHeight="0" orientation="portrait" r:id="rId1"/>
  <rowBreaks count="3" manualBreakCount="3">
    <brk id="37" max="16383" man="1"/>
    <brk id="70" max="16383" man="1"/>
    <brk id="1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showGridLines="0" zoomScaleNormal="100" workbookViewId="0">
      <selection activeCell="A4" sqref="A4:A5"/>
    </sheetView>
  </sheetViews>
  <sheetFormatPr defaultColWidth="9.109375" defaultRowHeight="13.8" x14ac:dyDescent="0.25"/>
  <cols>
    <col min="1" max="1" width="67" style="52" customWidth="1"/>
    <col min="2" max="2" width="9.5546875" style="50" customWidth="1"/>
    <col min="3" max="4" width="10.109375" style="50" customWidth="1"/>
    <col min="5" max="5" width="8.88671875" style="51" customWidth="1"/>
    <col min="6" max="7" width="7.6640625" style="53" customWidth="1"/>
    <col min="8" max="8" width="18.6640625" style="50" customWidth="1"/>
    <col min="9" max="9" width="24" style="50" customWidth="1"/>
    <col min="10" max="10" width="5.6640625" style="52" customWidth="1"/>
    <col min="11" max="11" width="21.109375" style="52" customWidth="1"/>
    <col min="12" max="12" width="10.88671875" style="52" bestFit="1" customWidth="1"/>
    <col min="13" max="14" width="10.109375" style="52" bestFit="1" customWidth="1"/>
    <col min="15" max="16384" width="9.109375" style="33"/>
  </cols>
  <sheetData>
    <row r="1" spans="1:15" s="49" customFormat="1" ht="15" customHeight="1" x14ac:dyDescent="0.25">
      <c r="A1" s="322" t="s">
        <v>1919</v>
      </c>
      <c r="B1" s="322"/>
      <c r="C1" s="322"/>
      <c r="D1" s="322"/>
      <c r="E1" s="322"/>
      <c r="F1" s="322"/>
      <c r="G1" s="322"/>
      <c r="H1" s="322"/>
      <c r="I1" s="322"/>
      <c r="J1" s="322"/>
      <c r="K1" s="322"/>
      <c r="L1" s="322"/>
      <c r="M1" s="322"/>
      <c r="N1" s="322"/>
    </row>
    <row r="2" spans="1:15" s="49" customFormat="1" ht="15" customHeight="1" x14ac:dyDescent="0.25">
      <c r="A2" s="323" t="s">
        <v>2083</v>
      </c>
      <c r="B2" s="323"/>
      <c r="C2" s="323"/>
      <c r="D2" s="323"/>
      <c r="E2" s="323"/>
      <c r="F2" s="323"/>
      <c r="G2" s="323"/>
      <c r="H2" s="323"/>
      <c r="I2" s="323"/>
      <c r="J2" s="323"/>
      <c r="K2" s="323"/>
      <c r="L2" s="323"/>
      <c r="M2" s="323"/>
      <c r="N2" s="323"/>
    </row>
    <row r="3" spans="1:15" ht="12" customHeight="1" x14ac:dyDescent="0.25">
      <c r="A3" s="324"/>
      <c r="B3" s="324"/>
      <c r="C3" s="324"/>
      <c r="D3" s="324"/>
      <c r="E3" s="324"/>
      <c r="F3" s="324"/>
      <c r="G3" s="324"/>
      <c r="H3" s="324"/>
      <c r="I3" s="324"/>
      <c r="J3" s="324"/>
      <c r="K3" s="324"/>
      <c r="L3" s="324"/>
      <c r="M3" s="324"/>
      <c r="N3" s="324"/>
    </row>
    <row r="4" spans="1:15" ht="15" customHeight="1" x14ac:dyDescent="0.3">
      <c r="A4" s="325" t="s">
        <v>1119</v>
      </c>
      <c r="B4" s="327" t="s">
        <v>1120</v>
      </c>
      <c r="C4" s="327" t="s">
        <v>1121</v>
      </c>
      <c r="D4" s="327" t="s">
        <v>1122</v>
      </c>
      <c r="E4" s="330" t="s">
        <v>1123</v>
      </c>
      <c r="F4" s="332" t="s">
        <v>1963</v>
      </c>
      <c r="G4" s="332" t="s">
        <v>1964</v>
      </c>
      <c r="H4" s="327" t="s">
        <v>1124</v>
      </c>
      <c r="I4" s="327" t="s">
        <v>1967</v>
      </c>
      <c r="J4" s="336" t="s">
        <v>1125</v>
      </c>
      <c r="K4" s="337"/>
      <c r="L4" s="337"/>
      <c r="M4" s="337"/>
      <c r="N4" s="337"/>
    </row>
    <row r="5" spans="1:15" ht="53.25" customHeight="1" x14ac:dyDescent="0.25">
      <c r="A5" s="326"/>
      <c r="B5" s="328"/>
      <c r="C5" s="329"/>
      <c r="D5" s="329"/>
      <c r="E5" s="331"/>
      <c r="F5" s="333"/>
      <c r="G5" s="333"/>
      <c r="H5" s="334"/>
      <c r="I5" s="329"/>
      <c r="J5" s="34" t="s">
        <v>1017</v>
      </c>
      <c r="K5" s="68" t="s">
        <v>1126</v>
      </c>
      <c r="L5" s="69" t="s">
        <v>1018</v>
      </c>
      <c r="M5" s="69" t="s">
        <v>1019</v>
      </c>
      <c r="N5" s="69" t="s">
        <v>1127</v>
      </c>
    </row>
    <row r="6" spans="1:15" ht="12" customHeight="1" x14ac:dyDescent="0.25">
      <c r="A6" s="338" t="s">
        <v>1965</v>
      </c>
      <c r="B6" s="338"/>
      <c r="C6" s="338"/>
      <c r="D6" s="338"/>
      <c r="E6" s="338"/>
      <c r="F6" s="338"/>
      <c r="G6" s="338"/>
      <c r="H6" s="338"/>
      <c r="I6" s="338"/>
      <c r="J6" s="338"/>
      <c r="K6" s="338"/>
      <c r="L6" s="338"/>
      <c r="M6" s="338"/>
      <c r="N6" s="338"/>
    </row>
    <row r="7" spans="1:15" ht="12" customHeight="1" x14ac:dyDescent="0.25">
      <c r="A7" s="35" t="s">
        <v>1881</v>
      </c>
      <c r="B7" s="36">
        <v>0.80930000000000002</v>
      </c>
      <c r="C7" s="36">
        <v>0.80410000000000004</v>
      </c>
      <c r="D7" s="37">
        <f>E7^2</f>
        <v>7.0576800999999998E-3</v>
      </c>
      <c r="E7" s="36">
        <v>8.4010000000000001E-2</v>
      </c>
      <c r="F7" s="38">
        <f>(10^E7-1)*100</f>
        <v>21.341679009743373</v>
      </c>
      <c r="G7" s="38">
        <f>(1-10^-E7)*100</f>
        <v>17.588086124990653</v>
      </c>
      <c r="H7" s="36">
        <v>1.0179</v>
      </c>
      <c r="I7" s="39">
        <v>33</v>
      </c>
      <c r="J7" s="35">
        <v>39</v>
      </c>
      <c r="K7" s="35" t="s">
        <v>1128</v>
      </c>
      <c r="L7" s="40">
        <v>7.1</v>
      </c>
      <c r="M7" s="40">
        <v>6.7</v>
      </c>
      <c r="N7" s="40">
        <v>2.9</v>
      </c>
    </row>
    <row r="8" spans="1:15" ht="12" customHeight="1" x14ac:dyDescent="0.25">
      <c r="A8" s="17"/>
      <c r="B8" s="35"/>
      <c r="C8" s="35"/>
      <c r="D8" s="35"/>
      <c r="E8" s="35"/>
      <c r="F8" s="38"/>
      <c r="G8" s="38"/>
      <c r="H8" s="36"/>
      <c r="I8" s="37"/>
      <c r="J8" s="35"/>
      <c r="K8" s="35" t="s">
        <v>1129</v>
      </c>
      <c r="L8" s="41">
        <v>113</v>
      </c>
      <c r="M8" s="39">
        <v>119</v>
      </c>
      <c r="N8" s="41">
        <v>46</v>
      </c>
    </row>
    <row r="9" spans="1:15" ht="12" customHeight="1" x14ac:dyDescent="0.25">
      <c r="A9" s="338" t="s">
        <v>1966</v>
      </c>
      <c r="B9" s="338"/>
      <c r="C9" s="338"/>
      <c r="D9" s="338"/>
      <c r="E9" s="338"/>
      <c r="F9" s="338"/>
      <c r="G9" s="338"/>
      <c r="H9" s="338"/>
      <c r="I9" s="338"/>
      <c r="J9" s="338"/>
      <c r="K9" s="338"/>
      <c r="L9" s="338"/>
      <c r="M9" s="338"/>
      <c r="N9" s="338"/>
    </row>
    <row r="10" spans="1:15" ht="12" customHeight="1" x14ac:dyDescent="0.25">
      <c r="A10" s="35" t="s">
        <v>1882</v>
      </c>
      <c r="B10" s="36">
        <v>0.93820000000000003</v>
      </c>
      <c r="C10" s="36">
        <v>0.9294</v>
      </c>
      <c r="D10" s="37">
        <f>E10^2</f>
        <v>1.5876000000000001</v>
      </c>
      <c r="E10" s="36">
        <v>1.26</v>
      </c>
      <c r="F10" s="38">
        <f>(E10/L10)*100</f>
        <v>13.125</v>
      </c>
      <c r="G10" s="38">
        <f>-((E10/L10)*100)</f>
        <v>-13.125</v>
      </c>
      <c r="H10" s="36">
        <v>1</v>
      </c>
      <c r="I10" s="39">
        <v>22</v>
      </c>
      <c r="J10" s="35">
        <v>17</v>
      </c>
      <c r="K10" s="35" t="s">
        <v>1130</v>
      </c>
      <c r="L10" s="40">
        <v>9.6</v>
      </c>
      <c r="M10" s="40">
        <v>7.8</v>
      </c>
      <c r="N10" s="40">
        <v>4.7</v>
      </c>
    </row>
    <row r="11" spans="1:15" ht="12" customHeight="1" x14ac:dyDescent="0.25">
      <c r="A11" s="17"/>
      <c r="B11" s="35"/>
      <c r="C11" s="35"/>
      <c r="D11" s="35"/>
      <c r="E11" s="35"/>
      <c r="F11" s="38"/>
      <c r="G11" s="38"/>
      <c r="H11" s="36"/>
      <c r="I11" s="37"/>
      <c r="J11" s="35"/>
      <c r="K11" s="35" t="s">
        <v>1131</v>
      </c>
      <c r="L11" s="41">
        <v>68</v>
      </c>
      <c r="M11" s="39">
        <v>53</v>
      </c>
      <c r="N11" s="41">
        <v>47</v>
      </c>
    </row>
    <row r="12" spans="1:15" ht="12" customHeight="1" x14ac:dyDescent="0.25">
      <c r="A12" s="42"/>
      <c r="B12" s="43"/>
      <c r="C12" s="43"/>
      <c r="D12" s="43"/>
      <c r="E12" s="43"/>
      <c r="F12" s="44"/>
      <c r="G12" s="44"/>
      <c r="H12" s="45"/>
      <c r="I12" s="46"/>
      <c r="J12" s="43"/>
      <c r="K12" s="43" t="s">
        <v>1129</v>
      </c>
      <c r="L12" s="47">
        <v>113</v>
      </c>
      <c r="M12" s="48">
        <v>114</v>
      </c>
      <c r="N12" s="47">
        <v>52</v>
      </c>
      <c r="O12" s="49"/>
    </row>
    <row r="13" spans="1:15" ht="15" x14ac:dyDescent="0.25">
      <c r="A13" s="335" t="s">
        <v>1883</v>
      </c>
      <c r="B13" s="335"/>
      <c r="C13" s="335"/>
      <c r="D13" s="335"/>
      <c r="E13" s="335"/>
      <c r="F13" s="335"/>
      <c r="G13" s="335"/>
      <c r="H13" s="335"/>
      <c r="I13" s="335"/>
      <c r="J13" s="335"/>
      <c r="K13" s="335"/>
      <c r="L13" s="335"/>
      <c r="M13" s="335"/>
      <c r="N13" s="335"/>
    </row>
  </sheetData>
  <mergeCells count="15">
    <mergeCell ref="A13:N13"/>
    <mergeCell ref="I4:I5"/>
    <mergeCell ref="J4:N4"/>
    <mergeCell ref="A6:N6"/>
    <mergeCell ref="A9:N9"/>
    <mergeCell ref="A1:N1"/>
    <mergeCell ref="A2:N3"/>
    <mergeCell ref="A4:A5"/>
    <mergeCell ref="B4:B5"/>
    <mergeCell ref="C4:C5"/>
    <mergeCell ref="D4:D5"/>
    <mergeCell ref="E4:E5"/>
    <mergeCell ref="F4:F5"/>
    <mergeCell ref="G4:G5"/>
    <mergeCell ref="H4:H5"/>
  </mergeCells>
  <pageMargins left="0.25" right="0.25"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workbookViewId="0">
      <selection activeCell="A5" sqref="A5"/>
    </sheetView>
  </sheetViews>
  <sheetFormatPr defaultColWidth="9.109375" defaultRowHeight="13.8" x14ac:dyDescent="0.25"/>
  <cols>
    <col min="1" max="1" width="19.44140625" style="130" customWidth="1"/>
    <col min="2" max="3" width="11.6640625" style="130" customWidth="1"/>
    <col min="4" max="4" width="13.44140625" style="130" customWidth="1"/>
    <col min="5" max="6" width="9.5546875" style="130" customWidth="1"/>
    <col min="7" max="7" width="19.44140625" style="130" customWidth="1"/>
    <col min="8" max="16384" width="9.109375" style="130"/>
  </cols>
  <sheetData>
    <row r="1" spans="1:7" ht="15" customHeight="1" x14ac:dyDescent="0.25">
      <c r="A1" s="339" t="s">
        <v>2089</v>
      </c>
      <c r="B1" s="339"/>
      <c r="C1" s="339"/>
      <c r="D1" s="339"/>
      <c r="E1" s="339"/>
      <c r="F1" s="339"/>
      <c r="G1" s="129"/>
    </row>
    <row r="2" spans="1:7" ht="33.75" customHeight="1" x14ac:dyDescent="0.25">
      <c r="A2" s="339"/>
      <c r="B2" s="339"/>
      <c r="C2" s="339"/>
      <c r="D2" s="339"/>
      <c r="E2" s="339"/>
      <c r="F2" s="339"/>
      <c r="G2" s="129"/>
    </row>
    <row r="3" spans="1:7" ht="6.75" customHeight="1" x14ac:dyDescent="0.25">
      <c r="A3" s="339"/>
      <c r="B3" s="339"/>
      <c r="C3" s="339"/>
      <c r="D3" s="339"/>
      <c r="E3" s="339"/>
      <c r="F3" s="339"/>
      <c r="G3" s="129"/>
    </row>
    <row r="4" spans="1:7" ht="39" customHeight="1" x14ac:dyDescent="0.25">
      <c r="A4" s="340" t="s">
        <v>2084</v>
      </c>
      <c r="B4" s="340"/>
      <c r="C4" s="340"/>
      <c r="D4" s="340"/>
      <c r="E4" s="340"/>
      <c r="F4" s="340"/>
      <c r="G4" s="129"/>
    </row>
    <row r="5" spans="1:7" ht="88.5" customHeight="1" x14ac:dyDescent="0.25">
      <c r="A5" s="131" t="s">
        <v>1911</v>
      </c>
      <c r="B5" s="131" t="s">
        <v>1912</v>
      </c>
      <c r="C5" s="131" t="s">
        <v>1968</v>
      </c>
      <c r="D5" s="131" t="s">
        <v>1022</v>
      </c>
      <c r="E5" s="131" t="s">
        <v>1965</v>
      </c>
      <c r="F5" s="131" t="s">
        <v>1966</v>
      </c>
      <c r="G5" s="132"/>
    </row>
    <row r="6" spans="1:7" ht="18" x14ac:dyDescent="0.25">
      <c r="A6" s="138" t="s">
        <v>1969</v>
      </c>
      <c r="B6" s="139">
        <v>0.43402777777777773</v>
      </c>
      <c r="C6" s="219">
        <v>134.49416648711224</v>
      </c>
      <c r="D6" s="219">
        <v>130</v>
      </c>
      <c r="E6" s="228">
        <v>13.7</v>
      </c>
      <c r="F6" s="228">
        <v>17.7</v>
      </c>
    </row>
    <row r="7" spans="1:7" ht="15" x14ac:dyDescent="0.25">
      <c r="A7" s="133">
        <v>41072</v>
      </c>
      <c r="B7" s="139">
        <v>0.5</v>
      </c>
      <c r="C7" s="216">
        <v>89.156394526931663</v>
      </c>
      <c r="D7" s="216">
        <v>56</v>
      </c>
      <c r="E7" s="223">
        <v>5.4</v>
      </c>
      <c r="F7" s="223">
        <v>8.0399999999999991</v>
      </c>
    </row>
    <row r="8" spans="1:7" ht="15" x14ac:dyDescent="0.25">
      <c r="A8" s="133">
        <v>41078</v>
      </c>
      <c r="B8" s="139">
        <v>0.51041666666666663</v>
      </c>
      <c r="C8" s="219">
        <v>162.19876700385697</v>
      </c>
      <c r="D8" s="219">
        <v>150</v>
      </c>
      <c r="E8" s="228">
        <v>11.1</v>
      </c>
      <c r="F8" s="228">
        <v>16.3</v>
      </c>
    </row>
    <row r="9" spans="1:7" ht="15" x14ac:dyDescent="0.25">
      <c r="A9" s="133">
        <v>41079</v>
      </c>
      <c r="B9" s="137" t="s">
        <v>1355</v>
      </c>
      <c r="C9" s="219">
        <v>148.3590543811313</v>
      </c>
      <c r="D9" s="219">
        <v>120</v>
      </c>
      <c r="E9" s="228">
        <v>11.8</v>
      </c>
      <c r="F9" s="228">
        <v>15.3</v>
      </c>
    </row>
    <row r="10" spans="1:7" ht="15" x14ac:dyDescent="0.25">
      <c r="A10" s="133">
        <v>41095</v>
      </c>
      <c r="B10" s="139">
        <v>0.52430555555555558</v>
      </c>
      <c r="C10" s="216">
        <v>63.717245556001131</v>
      </c>
      <c r="D10" s="220" t="s">
        <v>309</v>
      </c>
      <c r="E10" s="223">
        <v>4</v>
      </c>
      <c r="F10" s="229" t="s">
        <v>309</v>
      </c>
    </row>
    <row r="11" spans="1:7" ht="15" x14ac:dyDescent="0.25">
      <c r="A11" s="133">
        <v>41102</v>
      </c>
      <c r="B11" s="139">
        <v>0.42708333333333331</v>
      </c>
      <c r="C11" s="216">
        <v>44.415429915535007</v>
      </c>
      <c r="D11" s="216">
        <v>53</v>
      </c>
      <c r="E11" s="223">
        <v>3.1</v>
      </c>
      <c r="F11" s="225">
        <v>4.41</v>
      </c>
    </row>
    <row r="12" spans="1:7" ht="15" x14ac:dyDescent="0.25">
      <c r="A12" s="133">
        <v>41109</v>
      </c>
      <c r="B12" s="139">
        <v>0.42708333333333331</v>
      </c>
      <c r="C12" s="216">
        <v>31.513986128467906</v>
      </c>
      <c r="D12" s="216">
        <v>65</v>
      </c>
      <c r="E12" s="223">
        <v>2.2999999999999998</v>
      </c>
      <c r="F12" s="223">
        <v>4.57</v>
      </c>
    </row>
    <row r="13" spans="1:7" ht="15" x14ac:dyDescent="0.25">
      <c r="A13" s="133">
        <v>41158</v>
      </c>
      <c r="B13" s="142">
        <v>0.55208333333333337</v>
      </c>
      <c r="C13" s="216">
        <v>65.831564471390081</v>
      </c>
      <c r="D13" s="220" t="s">
        <v>309</v>
      </c>
      <c r="E13" s="223">
        <v>6.1</v>
      </c>
      <c r="F13" s="229" t="s">
        <v>309</v>
      </c>
    </row>
    <row r="14" spans="1:7" ht="15" x14ac:dyDescent="0.25">
      <c r="A14" s="133">
        <v>41163</v>
      </c>
      <c r="B14" s="139">
        <v>0.42708333333333331</v>
      </c>
      <c r="C14" s="216">
        <v>57.564477568949364</v>
      </c>
      <c r="D14" s="216">
        <v>45</v>
      </c>
      <c r="E14" s="223">
        <v>4.5999999999999996</v>
      </c>
      <c r="F14" s="223">
        <v>6.28</v>
      </c>
    </row>
    <row r="15" spans="1:7" ht="15" x14ac:dyDescent="0.25">
      <c r="A15" s="133">
        <v>41170</v>
      </c>
      <c r="B15" s="139">
        <v>0.47222222222222227</v>
      </c>
      <c r="C15" s="216">
        <v>44.086692220945622</v>
      </c>
      <c r="D15" s="220" t="s">
        <v>309</v>
      </c>
      <c r="E15" s="223">
        <v>3.5</v>
      </c>
      <c r="F15" s="229" t="s">
        <v>309</v>
      </c>
    </row>
    <row r="16" spans="1:7" ht="15" x14ac:dyDescent="0.25">
      <c r="A16" s="133">
        <v>41178</v>
      </c>
      <c r="B16" s="137" t="s">
        <v>1365</v>
      </c>
      <c r="C16" s="216">
        <v>42.152608169017874</v>
      </c>
      <c r="D16" s="220" t="s">
        <v>309</v>
      </c>
      <c r="E16" s="223">
        <v>3.6</v>
      </c>
      <c r="F16" s="229" t="s">
        <v>309</v>
      </c>
    </row>
    <row r="17" spans="1:6" ht="15" x14ac:dyDescent="0.25">
      <c r="A17" s="133">
        <v>41206</v>
      </c>
      <c r="B17" s="137" t="s">
        <v>1913</v>
      </c>
      <c r="C17" s="216">
        <v>49.25010722548425</v>
      </c>
      <c r="D17" s="220" t="s">
        <v>309</v>
      </c>
      <c r="E17" s="223">
        <v>4.1900000000000004</v>
      </c>
      <c r="F17" s="229" t="s">
        <v>309</v>
      </c>
    </row>
    <row r="18" spans="1:6" ht="15" x14ac:dyDescent="0.25">
      <c r="A18" s="133">
        <v>41220</v>
      </c>
      <c r="B18" s="139">
        <v>0.46527777777777773</v>
      </c>
      <c r="C18" s="216">
        <v>40.83264111873671</v>
      </c>
      <c r="D18" s="222">
        <v>9.35</v>
      </c>
      <c r="E18" s="223">
        <v>4.2</v>
      </c>
      <c r="F18" s="223">
        <v>4.37</v>
      </c>
    </row>
    <row r="19" spans="1:6" ht="15" x14ac:dyDescent="0.25">
      <c r="A19" s="133">
        <v>41375</v>
      </c>
      <c r="B19" s="139">
        <v>0.42708333333333331</v>
      </c>
      <c r="C19" s="219">
        <v>118.4614636218235</v>
      </c>
      <c r="D19" s="220" t="s">
        <v>309</v>
      </c>
      <c r="E19" s="223">
        <v>9.1</v>
      </c>
      <c r="F19" s="224" t="s">
        <v>309</v>
      </c>
    </row>
    <row r="20" spans="1:6" ht="15" x14ac:dyDescent="0.25">
      <c r="A20" s="133">
        <v>41379</v>
      </c>
      <c r="B20" s="137" t="s">
        <v>1355</v>
      </c>
      <c r="C20" s="219">
        <v>101.07081664867596</v>
      </c>
      <c r="D20" s="216">
        <v>32</v>
      </c>
      <c r="E20" s="223">
        <v>7.3</v>
      </c>
      <c r="F20" s="223">
        <v>7.81</v>
      </c>
    </row>
    <row r="21" spans="1:6" ht="18" x14ac:dyDescent="0.25">
      <c r="A21" s="133" t="s">
        <v>1970</v>
      </c>
      <c r="B21" s="137" t="s">
        <v>1359</v>
      </c>
      <c r="C21" s="219">
        <v>115.12542450768463</v>
      </c>
      <c r="D21" s="219">
        <v>110</v>
      </c>
      <c r="E21" s="228">
        <v>13.7</v>
      </c>
      <c r="F21" s="228">
        <v>17.2</v>
      </c>
    </row>
    <row r="22" spans="1:6" ht="15" x14ac:dyDescent="0.25">
      <c r="A22" s="133">
        <v>41400</v>
      </c>
      <c r="B22" s="139">
        <v>0.45833333333333331</v>
      </c>
      <c r="C22" s="219">
        <v>125.25323729121939</v>
      </c>
      <c r="D22" s="220" t="s">
        <v>309</v>
      </c>
      <c r="E22" s="223">
        <v>8.39</v>
      </c>
      <c r="F22" s="229" t="s">
        <v>309</v>
      </c>
    </row>
    <row r="23" spans="1:6" ht="18" x14ac:dyDescent="0.25">
      <c r="A23" s="133" t="s">
        <v>1971</v>
      </c>
      <c r="B23" s="139">
        <v>0.57291666666666663</v>
      </c>
      <c r="C23" s="219">
        <v>119.36500769465457</v>
      </c>
      <c r="D23" s="220" t="s">
        <v>309</v>
      </c>
      <c r="E23" s="223">
        <v>9.8699999999999992</v>
      </c>
      <c r="F23" s="230">
        <v>29.4</v>
      </c>
    </row>
    <row r="24" spans="1:6" ht="15" x14ac:dyDescent="0.25">
      <c r="A24" s="133">
        <v>41409</v>
      </c>
      <c r="B24" s="137" t="s">
        <v>1914</v>
      </c>
      <c r="C24" s="219">
        <v>134.06450841993384</v>
      </c>
      <c r="D24" s="220" t="s">
        <v>309</v>
      </c>
      <c r="E24" s="223">
        <v>9.33</v>
      </c>
      <c r="F24" s="229" t="s">
        <v>309</v>
      </c>
    </row>
    <row r="25" spans="1:6" ht="15" x14ac:dyDescent="0.25">
      <c r="A25" s="133">
        <v>41415</v>
      </c>
      <c r="B25" s="137" t="s">
        <v>1355</v>
      </c>
      <c r="C25" s="219">
        <v>145.76057148547486</v>
      </c>
      <c r="D25" s="219">
        <v>120</v>
      </c>
      <c r="E25" s="228">
        <v>10.199999999999999</v>
      </c>
      <c r="F25" s="228">
        <v>13.7</v>
      </c>
    </row>
    <row r="26" spans="1:6" x14ac:dyDescent="0.25">
      <c r="A26" s="133">
        <v>41422</v>
      </c>
      <c r="B26" s="139">
        <v>0.4513888888888889</v>
      </c>
      <c r="C26" s="219">
        <v>119.40370115616226</v>
      </c>
      <c r="D26" s="220" t="s">
        <v>309</v>
      </c>
      <c r="E26" s="223">
        <v>6.41</v>
      </c>
      <c r="F26" s="229" t="s">
        <v>309</v>
      </c>
    </row>
    <row r="27" spans="1:6" x14ac:dyDescent="0.25">
      <c r="A27" s="133">
        <v>41430</v>
      </c>
      <c r="B27" s="137" t="s">
        <v>1355</v>
      </c>
      <c r="C27" s="219">
        <v>167.08768178589321</v>
      </c>
      <c r="D27" s="219">
        <v>110</v>
      </c>
      <c r="E27" s="228">
        <v>12.1</v>
      </c>
      <c r="F27" s="228">
        <v>15.5</v>
      </c>
    </row>
    <row r="28" spans="1:6" x14ac:dyDescent="0.25">
      <c r="A28" s="133">
        <v>41438</v>
      </c>
      <c r="B28" s="137" t="s">
        <v>1358</v>
      </c>
      <c r="C28" s="219">
        <v>156.41714252748611</v>
      </c>
      <c r="D28" s="220" t="s">
        <v>309</v>
      </c>
      <c r="E28" s="223">
        <v>6.91</v>
      </c>
      <c r="F28" s="229" t="s">
        <v>309</v>
      </c>
    </row>
    <row r="29" spans="1:6" x14ac:dyDescent="0.25">
      <c r="A29" s="133">
        <v>41449</v>
      </c>
      <c r="B29" s="137" t="s">
        <v>1372</v>
      </c>
      <c r="C29" s="219">
        <v>137.78395925046917</v>
      </c>
      <c r="D29" s="220" t="s">
        <v>309</v>
      </c>
      <c r="E29" s="223">
        <v>6.95</v>
      </c>
      <c r="F29" s="229" t="s">
        <v>309</v>
      </c>
    </row>
    <row r="30" spans="1:6" x14ac:dyDescent="0.25">
      <c r="A30" s="133">
        <v>41464</v>
      </c>
      <c r="B30" s="137" t="s">
        <v>1359</v>
      </c>
      <c r="C30" s="216">
        <v>88.244796237941287</v>
      </c>
      <c r="D30" s="220" t="s">
        <v>309</v>
      </c>
      <c r="E30" s="223">
        <v>4.3099999999999996</v>
      </c>
      <c r="F30" s="229" t="s">
        <v>309</v>
      </c>
    </row>
    <row r="31" spans="1:6" x14ac:dyDescent="0.25">
      <c r="A31" s="133">
        <v>41480</v>
      </c>
      <c r="B31" s="137" t="s">
        <v>1915</v>
      </c>
      <c r="C31" s="219">
        <v>153.11609824880895</v>
      </c>
      <c r="D31" s="220" t="s">
        <v>309</v>
      </c>
      <c r="E31" s="223">
        <v>7.4</v>
      </c>
      <c r="F31" s="229" t="s">
        <v>309</v>
      </c>
    </row>
    <row r="32" spans="1:6" x14ac:dyDescent="0.25">
      <c r="A32" s="133">
        <v>41484</v>
      </c>
      <c r="B32" s="139">
        <v>0.4375</v>
      </c>
      <c r="C32" s="219">
        <v>165.32635063361562</v>
      </c>
      <c r="D32" s="219">
        <v>160</v>
      </c>
      <c r="E32" s="228">
        <v>12.8</v>
      </c>
      <c r="F32" s="228">
        <v>17.7</v>
      </c>
    </row>
    <row r="33" spans="1:6" x14ac:dyDescent="0.25">
      <c r="A33" s="133">
        <v>41493</v>
      </c>
      <c r="B33" s="137" t="s">
        <v>1368</v>
      </c>
      <c r="C33" s="219">
        <v>194.00792778805956</v>
      </c>
      <c r="D33" s="216">
        <v>86</v>
      </c>
      <c r="E33" s="228">
        <v>10.9</v>
      </c>
      <c r="F33" s="228">
        <v>11.6</v>
      </c>
    </row>
    <row r="34" spans="1:6" x14ac:dyDescent="0.25">
      <c r="A34" s="133">
        <v>41501</v>
      </c>
      <c r="B34" s="137" t="s">
        <v>1914</v>
      </c>
      <c r="C34" s="219">
        <v>191.2072055156535</v>
      </c>
      <c r="D34" s="220" t="s">
        <v>309</v>
      </c>
      <c r="E34" s="223">
        <v>9.01</v>
      </c>
      <c r="F34" s="229" t="s">
        <v>309</v>
      </c>
    </row>
    <row r="35" spans="1:6" ht="16.8" x14ac:dyDescent="0.25">
      <c r="A35" s="133" t="s">
        <v>1972</v>
      </c>
      <c r="B35" s="137" t="s">
        <v>1364</v>
      </c>
      <c r="C35" s="219">
        <v>206.8260891807021</v>
      </c>
      <c r="D35" s="220" t="s">
        <v>309</v>
      </c>
      <c r="E35" s="223">
        <v>6.98</v>
      </c>
      <c r="F35" s="229" t="s">
        <v>309</v>
      </c>
    </row>
    <row r="36" spans="1:6" x14ac:dyDescent="0.25">
      <c r="A36" s="133">
        <v>41738</v>
      </c>
      <c r="B36" s="142">
        <v>0.52083333333333337</v>
      </c>
      <c r="C36" s="216">
        <v>67.749237847267565</v>
      </c>
      <c r="D36" s="216">
        <v>11</v>
      </c>
      <c r="E36" s="223">
        <v>4.2</v>
      </c>
      <c r="F36" s="223">
        <v>4.78</v>
      </c>
    </row>
    <row r="37" spans="1:6" x14ac:dyDescent="0.25">
      <c r="A37" s="133">
        <v>41743</v>
      </c>
      <c r="B37" s="139">
        <v>0.47222222222222227</v>
      </c>
      <c r="C37" s="216">
        <v>82.401699925870545</v>
      </c>
      <c r="D37" s="220" t="s">
        <v>309</v>
      </c>
      <c r="E37" s="223">
        <v>4.42</v>
      </c>
      <c r="F37" s="229" t="s">
        <v>309</v>
      </c>
    </row>
    <row r="38" spans="1:6" x14ac:dyDescent="0.25">
      <c r="A38" s="133">
        <v>41773</v>
      </c>
      <c r="B38" s="139">
        <v>0.55555555555555558</v>
      </c>
      <c r="C38" s="219">
        <v>161.57277446040217</v>
      </c>
      <c r="D38" s="216">
        <v>51</v>
      </c>
      <c r="E38" s="228">
        <v>12.5</v>
      </c>
      <c r="F38" s="228">
        <v>12.9</v>
      </c>
    </row>
    <row r="39" spans="1:6" x14ac:dyDescent="0.25">
      <c r="A39" s="133">
        <v>41774</v>
      </c>
      <c r="B39" s="139">
        <v>0.4375</v>
      </c>
      <c r="C39" s="219">
        <v>141.11356942321052</v>
      </c>
      <c r="D39" s="220" t="s">
        <v>309</v>
      </c>
      <c r="E39" s="223">
        <v>8.36</v>
      </c>
      <c r="F39" s="229" t="s">
        <v>309</v>
      </c>
    </row>
    <row r="40" spans="1:6" x14ac:dyDescent="0.25">
      <c r="A40" s="133">
        <v>41788</v>
      </c>
      <c r="B40" s="139">
        <v>0.43055555555555558</v>
      </c>
      <c r="C40" s="219">
        <v>128.3709483842309</v>
      </c>
      <c r="D40" s="220" t="s">
        <v>309</v>
      </c>
      <c r="E40" s="223">
        <v>6.73</v>
      </c>
      <c r="F40" s="229" t="s">
        <v>309</v>
      </c>
    </row>
    <row r="41" spans="1:6" x14ac:dyDescent="0.25">
      <c r="A41" s="133">
        <v>41793</v>
      </c>
      <c r="B41" s="142">
        <v>0.4236111111111111</v>
      </c>
      <c r="C41" s="219">
        <v>143.5820120840778</v>
      </c>
      <c r="D41" s="216">
        <v>34</v>
      </c>
      <c r="E41" s="223">
        <v>7.4</v>
      </c>
      <c r="F41" s="223">
        <v>7.32</v>
      </c>
    </row>
    <row r="42" spans="1:6" x14ac:dyDescent="0.25">
      <c r="A42" s="133">
        <v>41795</v>
      </c>
      <c r="B42" s="142">
        <v>0.44444444444444442</v>
      </c>
      <c r="C42" s="219">
        <v>108.71590514879207</v>
      </c>
      <c r="D42" s="220" t="s">
        <v>309</v>
      </c>
      <c r="E42" s="223">
        <v>6.41</v>
      </c>
      <c r="F42" s="229" t="s">
        <v>309</v>
      </c>
    </row>
    <row r="43" spans="1:6" ht="16.8" x14ac:dyDescent="0.25">
      <c r="A43" s="133" t="s">
        <v>1973</v>
      </c>
      <c r="B43" s="142">
        <v>0.5625</v>
      </c>
      <c r="C43" s="219">
        <v>138.58059577357992</v>
      </c>
      <c r="D43" s="220" t="s">
        <v>309</v>
      </c>
      <c r="E43" s="228">
        <v>13</v>
      </c>
      <c r="F43" s="230">
        <v>15.5</v>
      </c>
    </row>
    <row r="44" spans="1:6" x14ac:dyDescent="0.25">
      <c r="A44" s="133">
        <v>41802</v>
      </c>
      <c r="B44" s="139">
        <v>0.4861111111111111</v>
      </c>
      <c r="C44" s="219">
        <v>120.03413396431957</v>
      </c>
      <c r="D44" s="220" t="s">
        <v>309</v>
      </c>
      <c r="E44" s="223">
        <v>8.77</v>
      </c>
      <c r="F44" s="229" t="s">
        <v>309</v>
      </c>
    </row>
    <row r="45" spans="1:6" x14ac:dyDescent="0.25">
      <c r="A45" s="133">
        <v>41814</v>
      </c>
      <c r="B45" s="139">
        <v>0.41666666666666669</v>
      </c>
      <c r="C45" s="219">
        <v>182.94570529605315</v>
      </c>
      <c r="D45" s="220" t="s">
        <v>309</v>
      </c>
      <c r="E45" s="228">
        <v>10.8</v>
      </c>
      <c r="F45" s="229" t="s">
        <v>309</v>
      </c>
    </row>
    <row r="46" spans="1:6" x14ac:dyDescent="0.25">
      <c r="A46" s="133">
        <v>41830</v>
      </c>
      <c r="B46" s="137" t="s">
        <v>1372</v>
      </c>
      <c r="C46" s="219">
        <v>127.19337029994266</v>
      </c>
      <c r="D46" s="220" t="s">
        <v>309</v>
      </c>
      <c r="E46" s="223">
        <v>6.29</v>
      </c>
      <c r="F46" s="229" t="s">
        <v>309</v>
      </c>
    </row>
    <row r="47" spans="1:6" x14ac:dyDescent="0.25">
      <c r="A47" s="133">
        <v>41835</v>
      </c>
      <c r="B47" s="139">
        <v>0.56944444444444442</v>
      </c>
      <c r="C47" s="219">
        <v>113.71931424699923</v>
      </c>
      <c r="D47" s="216">
        <v>31</v>
      </c>
      <c r="E47" s="223">
        <v>6.6</v>
      </c>
      <c r="F47" s="223">
        <v>7.28</v>
      </c>
    </row>
    <row r="48" spans="1:6" x14ac:dyDescent="0.25">
      <c r="A48" s="146">
        <v>41844</v>
      </c>
      <c r="B48" s="147" t="s">
        <v>1914</v>
      </c>
      <c r="C48" s="217">
        <v>97.829685036369369</v>
      </c>
      <c r="D48" s="221" t="s">
        <v>309</v>
      </c>
      <c r="E48" s="226">
        <v>4.3899999999999997</v>
      </c>
      <c r="F48" s="231" t="s">
        <v>309</v>
      </c>
    </row>
    <row r="49" spans="1:14" s="144" customFormat="1" x14ac:dyDescent="0.25">
      <c r="A49" s="148">
        <v>41855</v>
      </c>
      <c r="B49" s="149" t="s">
        <v>1369</v>
      </c>
      <c r="C49" s="218">
        <v>84.687571239087973</v>
      </c>
      <c r="D49" s="218">
        <v>28</v>
      </c>
      <c r="E49" s="227">
        <v>4.2</v>
      </c>
      <c r="F49" s="227">
        <v>5.09</v>
      </c>
    </row>
    <row r="50" spans="1:14" ht="15" customHeight="1" x14ac:dyDescent="0.25">
      <c r="A50" s="342" t="s">
        <v>1883</v>
      </c>
      <c r="B50" s="342"/>
      <c r="C50" s="342"/>
      <c r="D50" s="342"/>
      <c r="E50" s="342"/>
      <c r="F50" s="342"/>
      <c r="G50" s="145"/>
      <c r="H50" s="145"/>
      <c r="I50" s="145"/>
      <c r="J50" s="145"/>
      <c r="K50" s="145"/>
      <c r="L50" s="145"/>
      <c r="M50" s="145"/>
      <c r="N50" s="145"/>
    </row>
    <row r="51" spans="1:14" ht="32.25" customHeight="1" x14ac:dyDescent="0.25">
      <c r="A51" s="341" t="s">
        <v>1916</v>
      </c>
      <c r="B51" s="341"/>
      <c r="C51" s="341"/>
      <c r="D51" s="341"/>
      <c r="E51" s="341"/>
      <c r="F51" s="341"/>
    </row>
    <row r="52" spans="1:14" x14ac:dyDescent="0.25">
      <c r="A52" s="133"/>
      <c r="B52" s="134"/>
      <c r="C52" s="134"/>
      <c r="D52" s="136"/>
      <c r="E52" s="136"/>
      <c r="F52" s="136"/>
    </row>
    <row r="53" spans="1:14" x14ac:dyDescent="0.25">
      <c r="A53" s="135"/>
      <c r="B53" s="134"/>
      <c r="C53" s="134"/>
      <c r="D53" s="136"/>
      <c r="E53" s="136"/>
      <c r="F53" s="136"/>
    </row>
    <row r="54" spans="1:14" x14ac:dyDescent="0.25">
      <c r="A54" s="133"/>
      <c r="B54" s="134"/>
      <c r="C54" s="134"/>
      <c r="D54" s="136"/>
      <c r="E54" s="136"/>
      <c r="F54" s="136"/>
    </row>
    <row r="55" spans="1:14" x14ac:dyDescent="0.25">
      <c r="A55" s="133"/>
      <c r="B55" s="134"/>
      <c r="C55" s="134"/>
      <c r="D55" s="136"/>
      <c r="E55" s="136"/>
      <c r="F55" s="136"/>
    </row>
    <row r="56" spans="1:14" x14ac:dyDescent="0.25">
      <c r="A56" s="133"/>
      <c r="B56" s="134"/>
      <c r="C56" s="134"/>
      <c r="D56" s="136"/>
      <c r="E56" s="136"/>
      <c r="F56" s="136"/>
    </row>
    <row r="57" spans="1:14" x14ac:dyDescent="0.25">
      <c r="A57" s="133"/>
      <c r="B57" s="134"/>
      <c r="C57" s="134"/>
      <c r="D57" s="136"/>
      <c r="E57" s="136"/>
      <c r="F57" s="136"/>
    </row>
    <row r="58" spans="1:14" x14ac:dyDescent="0.25">
      <c r="A58" s="133"/>
      <c r="B58" s="134"/>
      <c r="C58" s="134"/>
      <c r="D58" s="136"/>
      <c r="E58" s="136"/>
      <c r="F58" s="136"/>
    </row>
    <row r="59" spans="1:14" x14ac:dyDescent="0.25">
      <c r="A59" s="133"/>
      <c r="B59" s="134"/>
      <c r="C59" s="134"/>
      <c r="D59" s="136"/>
      <c r="E59" s="136"/>
      <c r="F59" s="136"/>
    </row>
    <row r="60" spans="1:14" x14ac:dyDescent="0.25">
      <c r="A60" s="133"/>
      <c r="B60" s="134"/>
      <c r="C60" s="134"/>
      <c r="D60" s="136"/>
      <c r="E60" s="136"/>
      <c r="F60" s="136"/>
    </row>
    <row r="61" spans="1:14" x14ac:dyDescent="0.25">
      <c r="A61" s="133"/>
      <c r="B61" s="134"/>
      <c r="C61" s="134"/>
      <c r="D61" s="136"/>
      <c r="E61" s="136"/>
      <c r="F61" s="136"/>
    </row>
    <row r="62" spans="1:14" x14ac:dyDescent="0.25">
      <c r="A62" s="133"/>
      <c r="B62" s="134"/>
      <c r="C62" s="134"/>
      <c r="D62" s="136"/>
      <c r="E62" s="136"/>
      <c r="F62" s="136"/>
    </row>
    <row r="63" spans="1:14" x14ac:dyDescent="0.25">
      <c r="A63" s="133"/>
      <c r="B63" s="134"/>
      <c r="C63" s="134"/>
      <c r="D63" s="136"/>
      <c r="E63" s="136"/>
      <c r="F63" s="136"/>
    </row>
    <row r="64" spans="1:14" x14ac:dyDescent="0.25">
      <c r="A64" s="133"/>
      <c r="B64" s="134"/>
      <c r="C64" s="134"/>
      <c r="D64" s="136"/>
      <c r="E64" s="136"/>
      <c r="F64" s="136"/>
    </row>
  </sheetData>
  <mergeCells count="4">
    <mergeCell ref="A1:F3"/>
    <mergeCell ref="A4:F4"/>
    <mergeCell ref="A51:F51"/>
    <mergeCell ref="A50:F50"/>
  </mergeCells>
  <pageMargins left="0.25" right="0.25" top="0.75" bottom="0.75" header="0.3" footer="0.3"/>
  <pageSetup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9"/>
  <sheetViews>
    <sheetView showGridLines="0" zoomScaleNormal="100" workbookViewId="0">
      <selection activeCell="A3" sqref="A3:A5"/>
    </sheetView>
  </sheetViews>
  <sheetFormatPr defaultColWidth="9.109375" defaultRowHeight="13.2" x14ac:dyDescent="0.25"/>
  <cols>
    <col min="1" max="1" width="35.6640625" style="11" customWidth="1"/>
    <col min="2" max="2" width="15.5546875" style="11" customWidth="1"/>
    <col min="3" max="3" width="5.6640625" style="11" customWidth="1"/>
    <col min="4" max="7" width="15.6640625" style="11" customWidth="1"/>
    <col min="8" max="8" width="1.33203125" style="11" customWidth="1"/>
    <col min="9" max="9" width="15.5546875" style="11" customWidth="1"/>
    <col min="10" max="10" width="5.6640625" style="11" customWidth="1"/>
    <col min="11" max="14" width="15.6640625" style="11" customWidth="1"/>
    <col min="15" max="15" width="1.33203125" style="11" customWidth="1"/>
    <col min="16" max="16" width="15.5546875" style="11" customWidth="1"/>
    <col min="17" max="17" width="5.6640625" style="11" customWidth="1"/>
    <col min="18" max="21" width="15.6640625" style="11" customWidth="1"/>
    <col min="22" max="22" width="1.33203125" style="11" customWidth="1"/>
    <col min="23" max="23" width="15.5546875" style="11" customWidth="1"/>
    <col min="24" max="24" width="5.6640625" style="11" customWidth="1"/>
    <col min="25" max="28" width="15.6640625" style="11" customWidth="1"/>
    <col min="29" max="29" width="1.33203125" style="11" customWidth="1"/>
    <col min="30" max="30" width="15.5546875" style="11" customWidth="1"/>
    <col min="31" max="31" width="5.6640625" style="11" customWidth="1"/>
    <col min="32" max="35" width="15.6640625" style="11" customWidth="1"/>
    <col min="36" max="16384" width="9.109375" style="11"/>
  </cols>
  <sheetData>
    <row r="1" spans="1:35" ht="32.25" customHeight="1" x14ac:dyDescent="0.25">
      <c r="A1" s="307" t="s">
        <v>2090</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1:35" ht="41.25" customHeight="1" x14ac:dyDescent="0.25">
      <c r="A2" s="314" t="s">
        <v>1974</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5" s="13" customFormat="1" ht="15.75" customHeight="1" x14ac:dyDescent="0.25">
      <c r="A3" s="305" t="s">
        <v>1024</v>
      </c>
      <c r="B3" s="345" t="s">
        <v>312</v>
      </c>
      <c r="C3" s="345"/>
      <c r="D3" s="345"/>
      <c r="E3" s="345"/>
      <c r="F3" s="345"/>
      <c r="G3" s="345"/>
      <c r="H3" s="345"/>
      <c r="I3" s="345"/>
      <c r="J3" s="345"/>
      <c r="K3" s="345"/>
      <c r="L3" s="345"/>
      <c r="M3" s="345"/>
      <c r="N3" s="345"/>
      <c r="O3" s="128"/>
      <c r="P3" s="345" t="s">
        <v>313</v>
      </c>
      <c r="Q3" s="345"/>
      <c r="R3" s="345"/>
      <c r="S3" s="345"/>
      <c r="T3" s="345"/>
      <c r="U3" s="345"/>
      <c r="V3" s="345"/>
      <c r="W3" s="345"/>
      <c r="X3" s="345"/>
      <c r="Y3" s="345"/>
      <c r="Z3" s="345"/>
      <c r="AA3" s="345"/>
      <c r="AB3" s="345"/>
      <c r="AC3" s="345"/>
      <c r="AD3" s="345"/>
      <c r="AE3" s="345"/>
      <c r="AF3" s="345"/>
      <c r="AG3" s="345"/>
      <c r="AH3" s="345"/>
      <c r="AI3" s="345"/>
    </row>
    <row r="4" spans="1:35" s="13" customFormat="1" ht="15.75" customHeight="1" x14ac:dyDescent="0.25">
      <c r="A4" s="344"/>
      <c r="B4" s="345" t="s">
        <v>70</v>
      </c>
      <c r="C4" s="345"/>
      <c r="D4" s="345"/>
      <c r="E4" s="345"/>
      <c r="F4" s="345"/>
      <c r="G4" s="345"/>
      <c r="H4" s="127"/>
      <c r="I4" s="345" t="s">
        <v>71</v>
      </c>
      <c r="J4" s="345"/>
      <c r="K4" s="345"/>
      <c r="L4" s="345"/>
      <c r="M4" s="345"/>
      <c r="N4" s="345"/>
      <c r="O4" s="127"/>
      <c r="P4" s="345" t="s">
        <v>70</v>
      </c>
      <c r="Q4" s="345"/>
      <c r="R4" s="345"/>
      <c r="S4" s="345"/>
      <c r="T4" s="345"/>
      <c r="U4" s="345"/>
      <c r="V4" s="127"/>
      <c r="W4" s="345" t="s">
        <v>71</v>
      </c>
      <c r="X4" s="345"/>
      <c r="Y4" s="345"/>
      <c r="Z4" s="345"/>
      <c r="AA4" s="345"/>
      <c r="AB4" s="345"/>
      <c r="AC4" s="127"/>
      <c r="AD4" s="345" t="s">
        <v>1910</v>
      </c>
      <c r="AE4" s="345"/>
      <c r="AF4" s="345"/>
      <c r="AG4" s="345"/>
      <c r="AH4" s="345"/>
      <c r="AI4" s="345"/>
    </row>
    <row r="5" spans="1:35" s="13" customFormat="1" ht="43.5" customHeight="1" x14ac:dyDescent="0.25">
      <c r="A5" s="306"/>
      <c r="B5" s="91" t="s">
        <v>1975</v>
      </c>
      <c r="C5" s="125" t="s">
        <v>1017</v>
      </c>
      <c r="D5" s="124" t="s">
        <v>1898</v>
      </c>
      <c r="E5" s="124" t="s">
        <v>1897</v>
      </c>
      <c r="F5" s="124" t="s">
        <v>1018</v>
      </c>
      <c r="G5" s="124" t="s">
        <v>1019</v>
      </c>
      <c r="H5" s="126"/>
      <c r="I5" s="150" t="s">
        <v>1975</v>
      </c>
      <c r="J5" s="125" t="s">
        <v>1017</v>
      </c>
      <c r="K5" s="124" t="s">
        <v>1898</v>
      </c>
      <c r="L5" s="124" t="s">
        <v>1897</v>
      </c>
      <c r="M5" s="124" t="s">
        <v>1018</v>
      </c>
      <c r="N5" s="124" t="s">
        <v>1019</v>
      </c>
      <c r="O5" s="126"/>
      <c r="P5" s="150" t="s">
        <v>1975</v>
      </c>
      <c r="Q5" s="125" t="s">
        <v>1017</v>
      </c>
      <c r="R5" s="124" t="s">
        <v>1898</v>
      </c>
      <c r="S5" s="124" t="s">
        <v>1897</v>
      </c>
      <c r="T5" s="124" t="s">
        <v>1018</v>
      </c>
      <c r="U5" s="124" t="s">
        <v>1019</v>
      </c>
      <c r="V5" s="126"/>
      <c r="W5" s="150" t="s">
        <v>1975</v>
      </c>
      <c r="X5" s="125" t="s">
        <v>1017</v>
      </c>
      <c r="Y5" s="124" t="s">
        <v>1898</v>
      </c>
      <c r="Z5" s="124" t="s">
        <v>1897</v>
      </c>
      <c r="AA5" s="124" t="s">
        <v>1018</v>
      </c>
      <c r="AB5" s="124" t="s">
        <v>1019</v>
      </c>
      <c r="AC5" s="126"/>
      <c r="AD5" s="150" t="s">
        <v>1975</v>
      </c>
      <c r="AE5" s="125" t="s">
        <v>1017</v>
      </c>
      <c r="AF5" s="124" t="s">
        <v>1898</v>
      </c>
      <c r="AG5" s="124" t="s">
        <v>1897</v>
      </c>
      <c r="AH5" s="124" t="s">
        <v>1018</v>
      </c>
      <c r="AI5" s="124" t="s">
        <v>1019</v>
      </c>
    </row>
    <row r="6" spans="1:35" s="25" customFormat="1" ht="15.75" customHeight="1" x14ac:dyDescent="0.2">
      <c r="A6" s="25" t="s">
        <v>1909</v>
      </c>
      <c r="B6" s="122" t="s">
        <v>309</v>
      </c>
      <c r="C6" s="122" t="s">
        <v>309</v>
      </c>
      <c r="D6" s="281" t="s">
        <v>309</v>
      </c>
      <c r="E6" s="281" t="s">
        <v>309</v>
      </c>
      <c r="F6" s="281" t="s">
        <v>309</v>
      </c>
      <c r="G6" s="281" t="s">
        <v>309</v>
      </c>
      <c r="H6" s="123"/>
      <c r="I6" s="123">
        <v>0</v>
      </c>
      <c r="J6" s="123">
        <v>5</v>
      </c>
      <c r="K6" s="271">
        <v>110</v>
      </c>
      <c r="L6" s="208">
        <v>1313</v>
      </c>
      <c r="M6" s="271">
        <v>434</v>
      </c>
      <c r="N6" s="271">
        <v>262</v>
      </c>
      <c r="O6" s="123"/>
      <c r="P6" s="122" t="s">
        <v>309</v>
      </c>
      <c r="Q6" s="122" t="s">
        <v>309</v>
      </c>
      <c r="R6" s="281" t="s">
        <v>309</v>
      </c>
      <c r="S6" s="281" t="s">
        <v>309</v>
      </c>
      <c r="T6" s="281" t="s">
        <v>309</v>
      </c>
      <c r="U6" s="281" t="s">
        <v>309</v>
      </c>
      <c r="V6" s="123"/>
      <c r="W6" s="123">
        <v>0</v>
      </c>
      <c r="X6" s="123">
        <v>5</v>
      </c>
      <c r="Y6" s="271">
        <v>100</v>
      </c>
      <c r="Z6" s="184">
        <v>13734</v>
      </c>
      <c r="AA6" s="28">
        <v>3904</v>
      </c>
      <c r="AB6" s="208">
        <v>1496</v>
      </c>
      <c r="AC6" s="123"/>
      <c r="AD6" s="122" t="s">
        <v>309</v>
      </c>
      <c r="AE6" s="122" t="s">
        <v>309</v>
      </c>
      <c r="AF6" s="281" t="s">
        <v>309</v>
      </c>
      <c r="AG6" s="281" t="s">
        <v>309</v>
      </c>
      <c r="AH6" s="281" t="s">
        <v>309</v>
      </c>
      <c r="AI6" s="281" t="s">
        <v>309</v>
      </c>
    </row>
    <row r="7" spans="1:35" s="13" customFormat="1" ht="15.75" customHeight="1" x14ac:dyDescent="0.2">
      <c r="A7" s="346" t="s">
        <v>1908</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row>
    <row r="8" spans="1:35" s="25" customFormat="1" ht="15.75" customHeight="1" x14ac:dyDescent="0.2">
      <c r="A8" s="25" t="s">
        <v>1025</v>
      </c>
      <c r="B8" s="25">
        <v>0</v>
      </c>
      <c r="C8" s="25">
        <v>4</v>
      </c>
      <c r="D8" s="271">
        <v>141</v>
      </c>
      <c r="E8" s="271">
        <v>552</v>
      </c>
      <c r="F8" s="271">
        <v>405</v>
      </c>
      <c r="G8" s="271">
        <v>463</v>
      </c>
      <c r="I8" s="25">
        <v>0</v>
      </c>
      <c r="J8" s="25">
        <v>4</v>
      </c>
      <c r="K8" s="271">
        <v>153</v>
      </c>
      <c r="L8" s="271">
        <v>525</v>
      </c>
      <c r="M8" s="271">
        <v>285</v>
      </c>
      <c r="N8" s="271">
        <v>237</v>
      </c>
      <c r="P8" s="25">
        <v>0</v>
      </c>
      <c r="Q8" s="25">
        <v>4</v>
      </c>
      <c r="R8" s="258">
        <v>86</v>
      </c>
      <c r="S8" s="271">
        <v>368</v>
      </c>
      <c r="T8" s="271">
        <v>176</v>
      </c>
      <c r="U8" s="271">
        <v>124</v>
      </c>
      <c r="W8" s="25">
        <v>0</v>
      </c>
      <c r="X8" s="25">
        <v>4</v>
      </c>
      <c r="Y8" s="258">
        <v>78</v>
      </c>
      <c r="Z8" s="271">
        <v>359</v>
      </c>
      <c r="AA8" s="271">
        <v>172</v>
      </c>
      <c r="AB8" s="271">
        <v>125</v>
      </c>
      <c r="AD8" s="25">
        <v>0</v>
      </c>
      <c r="AE8" s="25">
        <v>7</v>
      </c>
      <c r="AF8" s="258">
        <v>96</v>
      </c>
      <c r="AG8" s="271">
        <v>817</v>
      </c>
      <c r="AH8" s="271">
        <v>344</v>
      </c>
      <c r="AI8" s="271">
        <v>281</v>
      </c>
    </row>
    <row r="9" spans="1:35" s="26" customFormat="1" ht="15.75" customHeight="1" x14ac:dyDescent="0.2">
      <c r="A9" s="26" t="s">
        <v>1027</v>
      </c>
      <c r="B9" s="26">
        <v>0</v>
      </c>
      <c r="C9" s="114">
        <v>4</v>
      </c>
      <c r="D9" s="272">
        <v>342</v>
      </c>
      <c r="E9" s="272">
        <v>756</v>
      </c>
      <c r="F9" s="272">
        <v>591</v>
      </c>
      <c r="G9" s="272">
        <v>632</v>
      </c>
      <c r="H9" s="114"/>
      <c r="I9" s="114">
        <v>0</v>
      </c>
      <c r="J9" s="114">
        <v>4</v>
      </c>
      <c r="K9" s="272">
        <v>376</v>
      </c>
      <c r="L9" s="276">
        <v>1520</v>
      </c>
      <c r="M9" s="272">
        <v>776</v>
      </c>
      <c r="N9" s="272">
        <v>604</v>
      </c>
      <c r="O9" s="114"/>
      <c r="P9" s="114">
        <v>0</v>
      </c>
      <c r="Q9" s="114">
        <v>3</v>
      </c>
      <c r="R9" s="272">
        <v>242</v>
      </c>
      <c r="S9" s="272">
        <v>524</v>
      </c>
      <c r="T9" s="272">
        <v>413</v>
      </c>
      <c r="U9" s="272">
        <v>474</v>
      </c>
      <c r="V9" s="114"/>
      <c r="W9" s="114">
        <v>0</v>
      </c>
      <c r="X9" s="114">
        <v>3</v>
      </c>
      <c r="Y9" s="272">
        <v>230</v>
      </c>
      <c r="Z9" s="272">
        <v>474</v>
      </c>
      <c r="AA9" s="272">
        <v>384</v>
      </c>
      <c r="AB9" s="272">
        <v>448</v>
      </c>
      <c r="AC9" s="114"/>
      <c r="AD9" s="114">
        <v>0</v>
      </c>
      <c r="AE9" s="114">
        <v>7</v>
      </c>
      <c r="AF9" s="272">
        <v>726</v>
      </c>
      <c r="AG9" s="276">
        <v>6750</v>
      </c>
      <c r="AH9" s="276">
        <v>2179</v>
      </c>
      <c r="AI9" s="276">
        <v>1580</v>
      </c>
    </row>
    <row r="10" spans="1:35" s="13" customFormat="1" ht="15.75" customHeight="1" x14ac:dyDescent="0.2">
      <c r="A10" s="17" t="s">
        <v>1028</v>
      </c>
      <c r="B10" s="26">
        <v>0</v>
      </c>
      <c r="C10" s="114">
        <v>4</v>
      </c>
      <c r="D10" s="252">
        <v>21.6</v>
      </c>
      <c r="E10" s="256">
        <v>89</v>
      </c>
      <c r="F10" s="256">
        <v>61.95</v>
      </c>
      <c r="G10" s="256">
        <v>69</v>
      </c>
      <c r="H10" s="17"/>
      <c r="I10" s="17">
        <v>0</v>
      </c>
      <c r="J10" s="114">
        <v>4</v>
      </c>
      <c r="K10" s="252">
        <v>23.1</v>
      </c>
      <c r="L10" s="256">
        <v>77</v>
      </c>
      <c r="M10" s="256">
        <v>39.450000000000003</v>
      </c>
      <c r="N10" s="256">
        <v>29</v>
      </c>
      <c r="O10" s="17"/>
      <c r="P10" s="17">
        <v>0</v>
      </c>
      <c r="Q10" s="114">
        <v>4</v>
      </c>
      <c r="R10" s="252">
        <v>12.7</v>
      </c>
      <c r="S10" s="256">
        <v>57.9</v>
      </c>
      <c r="T10" s="256">
        <v>26.074999999999999</v>
      </c>
      <c r="U10" s="256">
        <v>17</v>
      </c>
      <c r="V10" s="17"/>
      <c r="W10" s="17">
        <v>0</v>
      </c>
      <c r="X10" s="114">
        <v>4</v>
      </c>
      <c r="Y10" s="252">
        <v>10.5</v>
      </c>
      <c r="Z10" s="256">
        <v>56.5</v>
      </c>
      <c r="AA10" s="256">
        <v>25.475000000000001</v>
      </c>
      <c r="AB10" s="256">
        <v>17</v>
      </c>
      <c r="AC10" s="17"/>
      <c r="AD10" s="17">
        <v>0</v>
      </c>
      <c r="AE10" s="114">
        <v>7</v>
      </c>
      <c r="AF10" s="256">
        <v>11.7</v>
      </c>
      <c r="AG10" s="256">
        <v>79.099999999999994</v>
      </c>
      <c r="AH10" s="256">
        <v>42.3</v>
      </c>
      <c r="AI10" s="256">
        <v>43.1</v>
      </c>
    </row>
    <row r="11" spans="1:35" s="13" customFormat="1" ht="15.75" customHeight="1" x14ac:dyDescent="0.2">
      <c r="A11" s="17" t="s">
        <v>1029</v>
      </c>
      <c r="B11" s="26">
        <v>0</v>
      </c>
      <c r="C11" s="114">
        <v>4</v>
      </c>
      <c r="D11" s="233">
        <v>3.44</v>
      </c>
      <c r="E11" s="256">
        <v>17.600000000000001</v>
      </c>
      <c r="F11" s="256">
        <v>10.875</v>
      </c>
      <c r="G11" s="256">
        <v>11</v>
      </c>
      <c r="H11" s="17"/>
      <c r="I11" s="17">
        <v>0</v>
      </c>
      <c r="J11" s="114">
        <v>4</v>
      </c>
      <c r="K11" s="234">
        <v>3.63</v>
      </c>
      <c r="L11" s="256">
        <v>12.1</v>
      </c>
      <c r="M11" s="234">
        <v>6.5625</v>
      </c>
      <c r="N11" s="234">
        <v>5</v>
      </c>
      <c r="O11" s="17"/>
      <c r="P11" s="17">
        <v>0</v>
      </c>
      <c r="Q11" s="114">
        <v>4</v>
      </c>
      <c r="R11" s="233">
        <v>2.39</v>
      </c>
      <c r="S11" s="256">
        <v>12.9</v>
      </c>
      <c r="T11" s="233">
        <v>5.3925000000000001</v>
      </c>
      <c r="U11" s="233">
        <v>3</v>
      </c>
      <c r="V11" s="17"/>
      <c r="W11" s="17">
        <v>0</v>
      </c>
      <c r="X11" s="114">
        <v>4</v>
      </c>
      <c r="Y11" s="233">
        <v>1.93</v>
      </c>
      <c r="Z11" s="256">
        <v>12.7</v>
      </c>
      <c r="AA11" s="233">
        <v>5.2824999999999998</v>
      </c>
      <c r="AB11" s="233">
        <v>3</v>
      </c>
      <c r="AC11" s="17"/>
      <c r="AD11" s="17">
        <v>0</v>
      </c>
      <c r="AE11" s="114">
        <v>7</v>
      </c>
      <c r="AF11" s="234">
        <v>2.13</v>
      </c>
      <c r="AG11" s="257">
        <v>13.1</v>
      </c>
      <c r="AH11" s="234">
        <v>7.89</v>
      </c>
      <c r="AI11" s="234">
        <v>7.76</v>
      </c>
    </row>
    <row r="12" spans="1:35" s="13" customFormat="1" ht="15.75" customHeight="1" x14ac:dyDescent="0.2">
      <c r="A12" s="17" t="s">
        <v>1030</v>
      </c>
      <c r="B12" s="26">
        <v>0</v>
      </c>
      <c r="C12" s="114">
        <v>4</v>
      </c>
      <c r="D12" s="233">
        <v>6</v>
      </c>
      <c r="E12" s="256">
        <v>10</v>
      </c>
      <c r="F12" s="234">
        <v>8</v>
      </c>
      <c r="G12" s="234">
        <v>8</v>
      </c>
      <c r="H12" s="17"/>
      <c r="I12" s="17">
        <v>0</v>
      </c>
      <c r="J12" s="114">
        <v>4</v>
      </c>
      <c r="K12" s="234">
        <v>7</v>
      </c>
      <c r="L12" s="256">
        <v>13</v>
      </c>
      <c r="M12" s="234">
        <v>9.25</v>
      </c>
      <c r="N12" s="234">
        <v>9</v>
      </c>
      <c r="O12" s="17"/>
      <c r="P12" s="17">
        <v>0</v>
      </c>
      <c r="Q12" s="114">
        <v>4</v>
      </c>
      <c r="R12" s="233">
        <v>8</v>
      </c>
      <c r="S12" s="256">
        <v>10</v>
      </c>
      <c r="T12" s="233">
        <v>9</v>
      </c>
      <c r="U12" s="233">
        <v>9</v>
      </c>
      <c r="V12" s="17"/>
      <c r="W12" s="17">
        <v>0</v>
      </c>
      <c r="X12" s="114">
        <v>4</v>
      </c>
      <c r="Y12" s="233">
        <v>7</v>
      </c>
      <c r="Z12" s="256">
        <v>10</v>
      </c>
      <c r="AA12" s="233">
        <v>8.75</v>
      </c>
      <c r="AB12" s="233">
        <v>9</v>
      </c>
      <c r="AC12" s="17"/>
      <c r="AD12" s="120">
        <v>0</v>
      </c>
      <c r="AE12" s="114">
        <v>7</v>
      </c>
      <c r="AF12" s="234">
        <v>6</v>
      </c>
      <c r="AG12" s="256">
        <v>10</v>
      </c>
      <c r="AH12" s="234">
        <v>8.3000000000000007</v>
      </c>
      <c r="AI12" s="234">
        <v>9</v>
      </c>
    </row>
    <row r="13" spans="1:35" s="13" customFormat="1" ht="15.75" customHeight="1" x14ac:dyDescent="0.2">
      <c r="A13" s="17" t="s">
        <v>1031</v>
      </c>
      <c r="B13" s="26">
        <v>0</v>
      </c>
      <c r="C13" s="114">
        <v>4</v>
      </c>
      <c r="D13" s="252">
        <v>11.9</v>
      </c>
      <c r="E13" s="273">
        <v>102</v>
      </c>
      <c r="F13" s="256">
        <v>59.9</v>
      </c>
      <c r="G13" s="256">
        <v>63</v>
      </c>
      <c r="H13" s="17"/>
      <c r="I13" s="17">
        <v>0</v>
      </c>
      <c r="J13" s="114">
        <v>4</v>
      </c>
      <c r="K13" s="256">
        <v>14.1</v>
      </c>
      <c r="L13" s="256">
        <v>88.3</v>
      </c>
      <c r="M13" s="256">
        <v>40.5</v>
      </c>
      <c r="N13" s="256">
        <v>30</v>
      </c>
      <c r="O13" s="17"/>
      <c r="P13" s="17">
        <v>0</v>
      </c>
      <c r="Q13" s="114">
        <v>4</v>
      </c>
      <c r="R13" s="233">
        <v>2.4900000000000002</v>
      </c>
      <c r="S13" s="256">
        <v>44.8</v>
      </c>
      <c r="T13" s="252">
        <v>15.244999999999999</v>
      </c>
      <c r="U13" s="233">
        <v>7</v>
      </c>
      <c r="V13" s="17"/>
      <c r="W13" s="17">
        <v>0</v>
      </c>
      <c r="X13" s="114">
        <v>4</v>
      </c>
      <c r="Y13" s="233">
        <v>2.06</v>
      </c>
      <c r="Z13" s="256">
        <v>42.3</v>
      </c>
      <c r="AA13" s="252">
        <v>14.8375</v>
      </c>
      <c r="AB13" s="233">
        <v>7</v>
      </c>
      <c r="AC13" s="17"/>
      <c r="AD13" s="17">
        <v>0</v>
      </c>
      <c r="AE13" s="114">
        <v>7</v>
      </c>
      <c r="AF13" s="235">
        <v>2.29</v>
      </c>
      <c r="AG13" s="274">
        <v>191</v>
      </c>
      <c r="AH13" s="256">
        <v>53.06</v>
      </c>
      <c r="AI13" s="256">
        <v>34.700000000000003</v>
      </c>
    </row>
    <row r="14" spans="1:35" s="13" customFormat="1" ht="15.75" customHeight="1" x14ac:dyDescent="0.2">
      <c r="A14" s="17" t="s">
        <v>1032</v>
      </c>
      <c r="B14" s="26">
        <v>0</v>
      </c>
      <c r="C14" s="114">
        <v>3</v>
      </c>
      <c r="D14" s="119">
        <v>0.3</v>
      </c>
      <c r="E14" s="234">
        <v>0.4</v>
      </c>
      <c r="F14" s="234">
        <v>0.33</v>
      </c>
      <c r="G14" s="235">
        <v>0.3</v>
      </c>
      <c r="H14" s="17"/>
      <c r="I14" s="17">
        <v>0</v>
      </c>
      <c r="J14" s="114">
        <v>3</v>
      </c>
      <c r="K14" s="234">
        <v>0.1</v>
      </c>
      <c r="L14" s="234">
        <v>0.3</v>
      </c>
      <c r="M14" s="234">
        <v>0.2</v>
      </c>
      <c r="N14" s="235">
        <v>0.2</v>
      </c>
      <c r="O14" s="17"/>
      <c r="P14" s="17">
        <v>50</v>
      </c>
      <c r="Q14" s="114">
        <v>4</v>
      </c>
      <c r="R14" s="252" t="s">
        <v>1033</v>
      </c>
      <c r="S14" s="233">
        <v>0.2</v>
      </c>
      <c r="T14" s="233">
        <v>0.09</v>
      </c>
      <c r="U14" s="233">
        <v>0.06</v>
      </c>
      <c r="V14" s="17"/>
      <c r="W14" s="17">
        <v>50</v>
      </c>
      <c r="X14" s="114">
        <v>4</v>
      </c>
      <c r="Y14" s="252" t="s">
        <v>1033</v>
      </c>
      <c r="Z14" s="233">
        <v>0.1</v>
      </c>
      <c r="AA14" s="233">
        <v>0.06</v>
      </c>
      <c r="AB14" s="233">
        <v>0.06</v>
      </c>
      <c r="AC14" s="17"/>
      <c r="AD14" s="17">
        <v>0</v>
      </c>
      <c r="AE14" s="114">
        <v>6</v>
      </c>
      <c r="AF14" s="234">
        <v>0.02</v>
      </c>
      <c r="AG14" s="235">
        <v>0.3</v>
      </c>
      <c r="AH14" s="234">
        <v>0.11</v>
      </c>
      <c r="AI14" s="234">
        <v>0.1</v>
      </c>
    </row>
    <row r="15" spans="1:35" s="13" customFormat="1" ht="15.75" customHeight="1" x14ac:dyDescent="0.2">
      <c r="A15" s="17" t="s">
        <v>1034</v>
      </c>
      <c r="B15" s="26">
        <v>0</v>
      </c>
      <c r="C15" s="114">
        <v>4</v>
      </c>
      <c r="D15" s="253">
        <v>15</v>
      </c>
      <c r="E15" s="273">
        <v>150</v>
      </c>
      <c r="F15" s="253">
        <v>96.25</v>
      </c>
      <c r="G15" s="274">
        <v>110</v>
      </c>
      <c r="H15" s="17"/>
      <c r="I15" s="17">
        <v>0</v>
      </c>
      <c r="J15" s="114">
        <v>4</v>
      </c>
      <c r="K15" s="253">
        <v>19</v>
      </c>
      <c r="L15" s="273">
        <v>160</v>
      </c>
      <c r="M15" s="253">
        <v>71</v>
      </c>
      <c r="N15" s="257">
        <v>53</v>
      </c>
      <c r="O15" s="17"/>
      <c r="P15" s="17">
        <v>0</v>
      </c>
      <c r="Q15" s="114">
        <v>4</v>
      </c>
      <c r="R15" s="233">
        <v>6.6</v>
      </c>
      <c r="S15" s="255">
        <v>62</v>
      </c>
      <c r="T15" s="253">
        <v>23.75</v>
      </c>
      <c r="U15" s="253">
        <v>13</v>
      </c>
      <c r="V15" s="17"/>
      <c r="W15" s="17">
        <v>0</v>
      </c>
      <c r="X15" s="114">
        <v>4</v>
      </c>
      <c r="Y15" s="233">
        <v>5.8</v>
      </c>
      <c r="Z15" s="255">
        <v>56</v>
      </c>
      <c r="AA15" s="253">
        <v>22.675000000000001</v>
      </c>
      <c r="AB15" s="253">
        <v>14</v>
      </c>
      <c r="AC15" s="17"/>
      <c r="AD15" s="17">
        <v>0</v>
      </c>
      <c r="AE15" s="114">
        <v>7</v>
      </c>
      <c r="AF15" s="235">
        <v>5.7</v>
      </c>
      <c r="AG15" s="274">
        <v>210</v>
      </c>
      <c r="AH15" s="253">
        <v>62</v>
      </c>
      <c r="AI15" s="253">
        <v>44</v>
      </c>
    </row>
    <row r="16" spans="1:35" s="17" customFormat="1" ht="15.75" customHeight="1" x14ac:dyDescent="0.25">
      <c r="A16" s="17" t="s">
        <v>1035</v>
      </c>
      <c r="B16" s="114">
        <v>67</v>
      </c>
      <c r="C16" s="114">
        <v>3</v>
      </c>
      <c r="D16" s="252" t="s">
        <v>1907</v>
      </c>
      <c r="E16" s="232">
        <v>0.2</v>
      </c>
      <c r="F16" s="232">
        <v>0.08</v>
      </c>
      <c r="G16" s="232">
        <v>0.03</v>
      </c>
      <c r="H16" s="110"/>
      <c r="I16" s="110">
        <v>67</v>
      </c>
      <c r="J16" s="111">
        <v>3</v>
      </c>
      <c r="K16" s="256" t="s">
        <v>1907</v>
      </c>
      <c r="L16" s="232">
        <v>0.17</v>
      </c>
      <c r="M16" s="232">
        <v>7.0000000000000007E-2</v>
      </c>
      <c r="N16" s="232">
        <v>0.03</v>
      </c>
      <c r="O16" s="110"/>
      <c r="P16" s="110">
        <v>100</v>
      </c>
      <c r="Q16" s="111">
        <v>3</v>
      </c>
      <c r="R16" s="252" t="s">
        <v>1907</v>
      </c>
      <c r="S16" s="253" t="s">
        <v>1907</v>
      </c>
      <c r="T16" s="259" t="s">
        <v>309</v>
      </c>
      <c r="U16" s="259" t="s">
        <v>309</v>
      </c>
      <c r="V16" s="110"/>
      <c r="W16" s="110">
        <v>33</v>
      </c>
      <c r="X16" s="111">
        <v>3</v>
      </c>
      <c r="Y16" s="252" t="s">
        <v>1907</v>
      </c>
      <c r="Z16" s="232">
        <v>0.08</v>
      </c>
      <c r="AA16" s="236">
        <v>0.05</v>
      </c>
      <c r="AB16" s="236">
        <v>0.05</v>
      </c>
      <c r="AC16" s="110"/>
      <c r="AD16" s="110">
        <v>50</v>
      </c>
      <c r="AE16" s="111">
        <v>6</v>
      </c>
      <c r="AF16" s="285" t="s">
        <v>1906</v>
      </c>
      <c r="AG16" s="273">
        <v>310</v>
      </c>
      <c r="AH16" s="273">
        <v>120</v>
      </c>
      <c r="AI16" s="253">
        <v>50</v>
      </c>
    </row>
    <row r="17" spans="1:35" s="13" customFormat="1" ht="15.75" customHeight="1" x14ac:dyDescent="0.2">
      <c r="A17" s="17" t="s">
        <v>1036</v>
      </c>
      <c r="B17" s="26">
        <v>0</v>
      </c>
      <c r="C17" s="114">
        <v>4</v>
      </c>
      <c r="D17" s="234">
        <v>0.2</v>
      </c>
      <c r="E17" s="234">
        <v>0.4</v>
      </c>
      <c r="F17" s="234">
        <v>0.32500000000000001</v>
      </c>
      <c r="G17" s="234">
        <v>0.35</v>
      </c>
      <c r="H17" s="17"/>
      <c r="I17" s="17">
        <v>0</v>
      </c>
      <c r="J17" s="114">
        <v>4</v>
      </c>
      <c r="K17" s="234">
        <v>0.2</v>
      </c>
      <c r="L17" s="234">
        <v>0.4</v>
      </c>
      <c r="M17" s="234">
        <v>0.25</v>
      </c>
      <c r="N17" s="234">
        <v>0.2</v>
      </c>
      <c r="O17" s="17"/>
      <c r="P17" s="17">
        <v>0</v>
      </c>
      <c r="Q17" s="114">
        <v>4</v>
      </c>
      <c r="R17" s="234">
        <v>0.3</v>
      </c>
      <c r="S17" s="234">
        <v>0.6</v>
      </c>
      <c r="T17" s="234">
        <v>0.47499999999999998</v>
      </c>
      <c r="U17" s="234">
        <v>0.5</v>
      </c>
      <c r="V17" s="17"/>
      <c r="W17" s="17">
        <v>0</v>
      </c>
      <c r="X17" s="114">
        <v>4</v>
      </c>
      <c r="Y17" s="234">
        <v>0.2</v>
      </c>
      <c r="Z17" s="234">
        <v>0.5</v>
      </c>
      <c r="AA17" s="234">
        <v>0.35</v>
      </c>
      <c r="AB17" s="234">
        <v>0.35</v>
      </c>
      <c r="AC17" s="17"/>
      <c r="AD17" s="17">
        <v>0</v>
      </c>
      <c r="AE17" s="114">
        <v>7</v>
      </c>
      <c r="AF17" s="234">
        <v>0.1</v>
      </c>
      <c r="AG17" s="234">
        <v>0.4</v>
      </c>
      <c r="AH17" s="234">
        <v>0.27</v>
      </c>
      <c r="AI17" s="234">
        <v>0.3</v>
      </c>
    </row>
    <row r="18" spans="1:35" s="13" customFormat="1" ht="15.75" customHeight="1" x14ac:dyDescent="0.25">
      <c r="A18" s="17" t="s">
        <v>1037</v>
      </c>
      <c r="B18" s="26">
        <v>0</v>
      </c>
      <c r="C18" s="114">
        <v>4</v>
      </c>
      <c r="D18" s="234">
        <v>7.04</v>
      </c>
      <c r="E18" s="256">
        <v>21.7</v>
      </c>
      <c r="F18" s="256">
        <v>12.2475</v>
      </c>
      <c r="G18" s="256">
        <v>10</v>
      </c>
      <c r="H18" s="17"/>
      <c r="I18" s="17">
        <v>0</v>
      </c>
      <c r="J18" s="114">
        <v>4</v>
      </c>
      <c r="K18" s="234">
        <v>7.44</v>
      </c>
      <c r="L18" s="256">
        <v>19.5</v>
      </c>
      <c r="M18" s="256">
        <v>12.38</v>
      </c>
      <c r="N18" s="256">
        <v>11</v>
      </c>
      <c r="O18" s="17"/>
      <c r="P18" s="17">
        <v>0</v>
      </c>
      <c r="Q18" s="114">
        <v>4</v>
      </c>
      <c r="R18" s="234">
        <v>9.08</v>
      </c>
      <c r="S18" s="256">
        <v>16.2</v>
      </c>
      <c r="T18" s="256">
        <v>13.47</v>
      </c>
      <c r="U18" s="256">
        <v>14</v>
      </c>
      <c r="V18" s="17"/>
      <c r="W18" s="17">
        <v>0</v>
      </c>
      <c r="X18" s="114">
        <v>4</v>
      </c>
      <c r="Y18" s="234">
        <v>9.6</v>
      </c>
      <c r="Z18" s="256">
        <v>14.6</v>
      </c>
      <c r="AA18" s="256">
        <v>13.2</v>
      </c>
      <c r="AB18" s="256">
        <v>14</v>
      </c>
      <c r="AC18" s="17"/>
      <c r="AD18" s="17">
        <v>0</v>
      </c>
      <c r="AE18" s="114">
        <v>7</v>
      </c>
      <c r="AF18" s="256">
        <v>11.3</v>
      </c>
      <c r="AG18" s="256">
        <v>16.600000000000001</v>
      </c>
      <c r="AH18" s="256">
        <v>13.47</v>
      </c>
      <c r="AI18" s="256">
        <v>12.7</v>
      </c>
    </row>
    <row r="19" spans="1:35" s="13" customFormat="1" ht="15.75" customHeight="1" x14ac:dyDescent="0.2">
      <c r="A19" s="17" t="s">
        <v>1038</v>
      </c>
      <c r="B19" s="26">
        <v>0</v>
      </c>
      <c r="C19" s="114">
        <v>4</v>
      </c>
      <c r="D19" s="253">
        <v>11</v>
      </c>
      <c r="E19" s="253">
        <v>88</v>
      </c>
      <c r="F19" s="253">
        <v>39.75</v>
      </c>
      <c r="G19" s="253">
        <v>30</v>
      </c>
      <c r="H19" s="17"/>
      <c r="I19" s="17">
        <v>0</v>
      </c>
      <c r="J19" s="114">
        <v>4</v>
      </c>
      <c r="K19" s="253">
        <v>12</v>
      </c>
      <c r="L19" s="253">
        <v>34</v>
      </c>
      <c r="M19" s="253">
        <v>19</v>
      </c>
      <c r="N19" s="253">
        <v>15</v>
      </c>
      <c r="O19" s="17"/>
      <c r="P19" s="17">
        <v>25</v>
      </c>
      <c r="Q19" s="114">
        <v>4</v>
      </c>
      <c r="R19" s="112" t="s">
        <v>1039</v>
      </c>
      <c r="S19" s="253">
        <v>48</v>
      </c>
      <c r="T19" s="253">
        <v>18</v>
      </c>
      <c r="U19" s="253">
        <v>10</v>
      </c>
      <c r="V19" s="17"/>
      <c r="W19" s="17">
        <v>25</v>
      </c>
      <c r="X19" s="114">
        <v>4</v>
      </c>
      <c r="Y19" s="252" t="s">
        <v>1039</v>
      </c>
      <c r="Z19" s="253">
        <v>49</v>
      </c>
      <c r="AA19" s="253">
        <v>18.25</v>
      </c>
      <c r="AB19" s="253">
        <v>11</v>
      </c>
      <c r="AC19" s="17"/>
      <c r="AD19" s="17">
        <v>14</v>
      </c>
      <c r="AE19" s="111">
        <v>7</v>
      </c>
      <c r="AF19" s="253" t="s">
        <v>1039</v>
      </c>
      <c r="AG19" s="273">
        <v>210</v>
      </c>
      <c r="AH19" s="253">
        <v>63</v>
      </c>
      <c r="AI19" s="253">
        <v>40</v>
      </c>
    </row>
    <row r="20" spans="1:35" s="13" customFormat="1" ht="15.75" customHeight="1" x14ac:dyDescent="0.25">
      <c r="A20" s="17" t="s">
        <v>1905</v>
      </c>
      <c r="B20" s="26">
        <v>0</v>
      </c>
      <c r="C20" s="26">
        <v>4</v>
      </c>
      <c r="D20" s="254">
        <v>68</v>
      </c>
      <c r="E20" s="192">
        <v>290</v>
      </c>
      <c r="F20" s="192">
        <v>199.5</v>
      </c>
      <c r="G20" s="179">
        <v>220</v>
      </c>
      <c r="I20" s="13">
        <v>0</v>
      </c>
      <c r="J20" s="26">
        <v>4</v>
      </c>
      <c r="K20" s="254">
        <v>73</v>
      </c>
      <c r="L20" s="192">
        <v>240</v>
      </c>
      <c r="M20" s="192">
        <v>124.75</v>
      </c>
      <c r="N20" s="254">
        <v>93</v>
      </c>
      <c r="P20" s="13">
        <v>0</v>
      </c>
      <c r="Q20" s="26">
        <v>4</v>
      </c>
      <c r="R20" s="254">
        <v>42</v>
      </c>
      <c r="S20" s="192">
        <v>200</v>
      </c>
      <c r="T20" s="254">
        <v>88</v>
      </c>
      <c r="U20" s="254">
        <v>55</v>
      </c>
      <c r="W20" s="13">
        <v>0</v>
      </c>
      <c r="X20" s="26">
        <v>4</v>
      </c>
      <c r="Y20" s="254">
        <v>34</v>
      </c>
      <c r="Z20" s="192">
        <v>190</v>
      </c>
      <c r="AA20" s="254">
        <v>84.75</v>
      </c>
      <c r="AB20" s="254">
        <v>58</v>
      </c>
      <c r="AD20" s="13">
        <v>0</v>
      </c>
      <c r="AE20" s="26">
        <v>7</v>
      </c>
      <c r="AF20" s="177">
        <v>38</v>
      </c>
      <c r="AG20" s="192">
        <v>250</v>
      </c>
      <c r="AH20" s="192">
        <v>137</v>
      </c>
      <c r="AI20" s="192">
        <v>140</v>
      </c>
    </row>
    <row r="21" spans="1:35" s="13" customFormat="1" ht="15.75" customHeight="1" x14ac:dyDescent="0.25">
      <c r="A21" s="17" t="s">
        <v>1041</v>
      </c>
      <c r="B21" s="26">
        <v>0</v>
      </c>
      <c r="C21" s="26">
        <v>4</v>
      </c>
      <c r="D21" s="254">
        <v>60</v>
      </c>
      <c r="E21" s="192">
        <v>215</v>
      </c>
      <c r="F21" s="192">
        <v>144.5</v>
      </c>
      <c r="G21" s="179">
        <v>152</v>
      </c>
      <c r="I21" s="13">
        <v>0</v>
      </c>
      <c r="J21" s="26">
        <v>4</v>
      </c>
      <c r="K21" s="254">
        <v>58</v>
      </c>
      <c r="L21" s="192">
        <v>184</v>
      </c>
      <c r="M21" s="192">
        <v>99.5</v>
      </c>
      <c r="N21" s="254">
        <v>78</v>
      </c>
      <c r="P21" s="13">
        <v>0</v>
      </c>
      <c r="Q21" s="26">
        <v>4</v>
      </c>
      <c r="R21" s="254">
        <v>42</v>
      </c>
      <c r="S21" s="192">
        <v>160</v>
      </c>
      <c r="T21" s="254">
        <v>78</v>
      </c>
      <c r="U21" s="254">
        <v>55</v>
      </c>
      <c r="W21" s="13">
        <v>0</v>
      </c>
      <c r="X21" s="26">
        <v>4</v>
      </c>
      <c r="Y21" s="254">
        <v>39</v>
      </c>
      <c r="Z21" s="192">
        <v>154</v>
      </c>
      <c r="AA21" s="254">
        <v>74.75</v>
      </c>
      <c r="AB21" s="254">
        <v>53</v>
      </c>
      <c r="AD21" s="13">
        <v>0</v>
      </c>
      <c r="AE21" s="26">
        <v>7</v>
      </c>
      <c r="AF21" s="177">
        <v>44</v>
      </c>
      <c r="AG21" s="192">
        <v>198</v>
      </c>
      <c r="AH21" s="192">
        <v>106</v>
      </c>
      <c r="AI21" s="192">
        <v>112</v>
      </c>
    </row>
    <row r="22" spans="1:35" s="13" customFormat="1" ht="15.75" customHeight="1" x14ac:dyDescent="0.2">
      <c r="A22" s="17" t="s">
        <v>1042</v>
      </c>
      <c r="B22" s="26">
        <v>0</v>
      </c>
      <c r="C22" s="26">
        <v>4</v>
      </c>
      <c r="D22" s="254">
        <v>73</v>
      </c>
      <c r="E22" s="192">
        <v>260</v>
      </c>
      <c r="F22" s="192">
        <v>175.75</v>
      </c>
      <c r="G22" s="179">
        <v>185</v>
      </c>
      <c r="I22" s="13">
        <v>0</v>
      </c>
      <c r="J22" s="26">
        <v>4</v>
      </c>
      <c r="K22" s="254">
        <v>71</v>
      </c>
      <c r="L22" s="192">
        <v>220</v>
      </c>
      <c r="M22" s="192">
        <v>119.75</v>
      </c>
      <c r="N22" s="254">
        <v>94</v>
      </c>
      <c r="P22" s="13">
        <v>0</v>
      </c>
      <c r="Q22" s="26">
        <v>4</v>
      </c>
      <c r="R22" s="254">
        <v>51</v>
      </c>
      <c r="S22" s="192">
        <v>200</v>
      </c>
      <c r="T22" s="254">
        <v>96.5</v>
      </c>
      <c r="U22" s="254">
        <v>68</v>
      </c>
      <c r="W22" s="13">
        <v>0</v>
      </c>
      <c r="X22" s="26">
        <v>4</v>
      </c>
      <c r="Y22" s="254">
        <v>48</v>
      </c>
      <c r="Z22" s="192">
        <v>190</v>
      </c>
      <c r="AA22" s="254">
        <v>91.75</v>
      </c>
      <c r="AB22" s="254">
        <v>65</v>
      </c>
      <c r="AD22" s="13">
        <v>0</v>
      </c>
      <c r="AE22" s="26">
        <v>7</v>
      </c>
      <c r="AF22" s="177">
        <v>54</v>
      </c>
      <c r="AG22" s="192">
        <v>240</v>
      </c>
      <c r="AH22" s="192">
        <v>131</v>
      </c>
      <c r="AI22" s="192">
        <v>140</v>
      </c>
    </row>
    <row r="23" spans="1:35" s="26" customFormat="1" ht="15.75" customHeight="1" x14ac:dyDescent="0.2">
      <c r="A23" s="26" t="s">
        <v>1026</v>
      </c>
      <c r="B23" s="26">
        <v>0</v>
      </c>
      <c r="C23" s="114">
        <v>4</v>
      </c>
      <c r="D23" s="255">
        <v>46</v>
      </c>
      <c r="E23" s="272">
        <v>162</v>
      </c>
      <c r="F23" s="255">
        <v>85.5</v>
      </c>
      <c r="G23" s="255">
        <v>67</v>
      </c>
      <c r="H23" s="114"/>
      <c r="I23" s="114">
        <v>0</v>
      </c>
      <c r="J23" s="114">
        <v>4</v>
      </c>
      <c r="K23" s="255">
        <v>94</v>
      </c>
      <c r="L23" s="272">
        <v>740</v>
      </c>
      <c r="M23" s="272">
        <v>277.5</v>
      </c>
      <c r="N23" s="272">
        <v>138</v>
      </c>
      <c r="O23" s="114"/>
      <c r="P23" s="114">
        <v>0</v>
      </c>
      <c r="Q23" s="114">
        <v>4</v>
      </c>
      <c r="R23" s="255">
        <v>78</v>
      </c>
      <c r="S23" s="272">
        <v>528</v>
      </c>
      <c r="T23" s="272">
        <v>226.75</v>
      </c>
      <c r="U23" s="272">
        <v>151</v>
      </c>
      <c r="V23" s="114"/>
      <c r="W23" s="114">
        <v>0</v>
      </c>
      <c r="X23" s="114">
        <v>4</v>
      </c>
      <c r="Y23" s="255">
        <v>57</v>
      </c>
      <c r="Z23" s="272">
        <v>552</v>
      </c>
      <c r="AA23" s="272">
        <v>229.5</v>
      </c>
      <c r="AB23" s="272">
        <v>155</v>
      </c>
      <c r="AC23" s="114"/>
      <c r="AD23" s="114">
        <v>0</v>
      </c>
      <c r="AE23" s="114">
        <v>7</v>
      </c>
      <c r="AF23" s="272">
        <v>259</v>
      </c>
      <c r="AG23" s="276">
        <v>5220</v>
      </c>
      <c r="AH23" s="276">
        <v>1405</v>
      </c>
      <c r="AI23" s="272">
        <v>858</v>
      </c>
    </row>
    <row r="24" spans="1:35" s="13" customFormat="1" ht="15.75" customHeight="1" x14ac:dyDescent="0.2">
      <c r="A24" s="13" t="s">
        <v>1043</v>
      </c>
      <c r="B24" s="26">
        <v>0</v>
      </c>
      <c r="C24" s="114">
        <v>4</v>
      </c>
      <c r="D24" s="255">
        <v>37</v>
      </c>
      <c r="E24" s="272">
        <v>241</v>
      </c>
      <c r="F24" s="272">
        <v>170.25</v>
      </c>
      <c r="G24" s="272">
        <v>202</v>
      </c>
      <c r="H24" s="17">
        <v>0</v>
      </c>
      <c r="I24" s="17">
        <v>0</v>
      </c>
      <c r="J24" s="114">
        <v>4</v>
      </c>
      <c r="K24" s="272">
        <v>182</v>
      </c>
      <c r="L24" s="276">
        <v>1270</v>
      </c>
      <c r="M24" s="272">
        <v>459.75</v>
      </c>
      <c r="N24" s="272">
        <v>194</v>
      </c>
      <c r="O24" s="17"/>
      <c r="P24" s="17">
        <v>0</v>
      </c>
      <c r="Q24" s="114">
        <v>4</v>
      </c>
      <c r="R24" s="272">
        <v>112</v>
      </c>
      <c r="S24" s="272">
        <v>724</v>
      </c>
      <c r="T24" s="272">
        <v>427.75</v>
      </c>
      <c r="U24" s="272">
        <v>438</v>
      </c>
      <c r="V24" s="17"/>
      <c r="W24" s="17">
        <v>0</v>
      </c>
      <c r="X24" s="114">
        <v>4</v>
      </c>
      <c r="Y24" s="272">
        <v>154</v>
      </c>
      <c r="Z24" s="272">
        <v>660</v>
      </c>
      <c r="AA24" s="272">
        <v>390.5</v>
      </c>
      <c r="AB24" s="272">
        <v>374</v>
      </c>
      <c r="AC24" s="17"/>
      <c r="AD24" s="17">
        <v>0</v>
      </c>
      <c r="AE24" s="114">
        <v>6</v>
      </c>
      <c r="AF24" s="272">
        <v>286</v>
      </c>
      <c r="AG24" s="276">
        <v>5314</v>
      </c>
      <c r="AH24" s="276">
        <v>1643</v>
      </c>
      <c r="AI24" s="276">
        <v>1175</v>
      </c>
    </row>
    <row r="25" spans="1:35" ht="12.75" x14ac:dyDescent="0.2">
      <c r="A25" s="343" t="s">
        <v>1904</v>
      </c>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row>
    <row r="26" spans="1:35" s="13" customFormat="1" ht="15.75" customHeight="1" x14ac:dyDescent="0.2">
      <c r="A26" s="13" t="s">
        <v>1044</v>
      </c>
      <c r="B26" s="17">
        <v>0</v>
      </c>
      <c r="C26" s="114">
        <v>4</v>
      </c>
      <c r="D26" s="232">
        <v>1.7</v>
      </c>
      <c r="E26" s="113">
        <v>1.9</v>
      </c>
      <c r="F26" s="232">
        <v>1.85</v>
      </c>
      <c r="G26" s="232">
        <v>1.9</v>
      </c>
      <c r="H26" s="17"/>
      <c r="I26" s="17">
        <v>0</v>
      </c>
      <c r="J26" s="114">
        <v>4</v>
      </c>
      <c r="K26" s="232">
        <v>1.9</v>
      </c>
      <c r="L26" s="232">
        <v>5.2</v>
      </c>
      <c r="M26" s="232">
        <v>2.8</v>
      </c>
      <c r="N26" s="232">
        <v>2.1</v>
      </c>
      <c r="O26" s="17"/>
      <c r="P26" s="17">
        <v>0</v>
      </c>
      <c r="Q26" s="114">
        <v>5</v>
      </c>
      <c r="R26" s="232">
        <v>1.2</v>
      </c>
      <c r="S26" s="232">
        <v>3.4</v>
      </c>
      <c r="T26" s="232">
        <v>2.2999999999999998</v>
      </c>
      <c r="U26" s="232">
        <v>2.2000000000000002</v>
      </c>
      <c r="V26" s="17"/>
      <c r="W26" s="17">
        <v>0</v>
      </c>
      <c r="X26" s="114">
        <v>5</v>
      </c>
      <c r="Y26" s="232">
        <v>1.3</v>
      </c>
      <c r="Z26" s="232">
        <v>3.1</v>
      </c>
      <c r="AA26" s="232">
        <v>2.2599999999999998</v>
      </c>
      <c r="AB26" s="232">
        <v>2.2999999999999998</v>
      </c>
      <c r="AC26" s="17"/>
      <c r="AD26" s="17">
        <v>0</v>
      </c>
      <c r="AE26" s="114">
        <v>7</v>
      </c>
      <c r="AF26" s="232">
        <v>2.6</v>
      </c>
      <c r="AG26" s="256">
        <v>18</v>
      </c>
      <c r="AH26" s="232">
        <v>8.14</v>
      </c>
      <c r="AI26" s="232">
        <v>7.3</v>
      </c>
    </row>
    <row r="27" spans="1:35" s="13" customFormat="1" ht="15.75" customHeight="1" x14ac:dyDescent="0.2">
      <c r="A27" s="13" t="s">
        <v>1045</v>
      </c>
      <c r="B27" s="17">
        <v>25</v>
      </c>
      <c r="C27" s="114">
        <v>4</v>
      </c>
      <c r="D27" s="256" t="s">
        <v>1046</v>
      </c>
      <c r="E27" s="232">
        <v>0.36</v>
      </c>
      <c r="F27" s="232">
        <v>0.21</v>
      </c>
      <c r="G27" s="232">
        <v>0.22</v>
      </c>
      <c r="H27" s="17"/>
      <c r="I27" s="17">
        <v>0</v>
      </c>
      <c r="J27" s="114">
        <v>4</v>
      </c>
      <c r="K27" s="234">
        <v>0.23</v>
      </c>
      <c r="L27" s="232">
        <v>0.35</v>
      </c>
      <c r="M27" s="232">
        <v>0.31</v>
      </c>
      <c r="N27" s="232">
        <v>0.33</v>
      </c>
      <c r="O27" s="17"/>
      <c r="P27" s="17">
        <v>0</v>
      </c>
      <c r="Q27" s="114">
        <v>4</v>
      </c>
      <c r="R27" s="233">
        <v>7.0000000000000007E-2</v>
      </c>
      <c r="S27" s="232">
        <v>0.34</v>
      </c>
      <c r="T27" s="232">
        <v>0.17499999999999999</v>
      </c>
      <c r="U27" s="232">
        <v>0.15</v>
      </c>
      <c r="V27" s="17"/>
      <c r="W27" s="17">
        <v>0</v>
      </c>
      <c r="X27" s="114">
        <v>4</v>
      </c>
      <c r="Y27" s="233">
        <v>0.06</v>
      </c>
      <c r="Z27" s="232">
        <v>0.37</v>
      </c>
      <c r="AA27" s="232">
        <v>0.1925</v>
      </c>
      <c r="AB27" s="232">
        <v>0.17</v>
      </c>
      <c r="AC27" s="17"/>
      <c r="AD27" s="17">
        <v>0</v>
      </c>
      <c r="AE27" s="114">
        <v>7</v>
      </c>
      <c r="AF27" s="232">
        <v>0.17</v>
      </c>
      <c r="AG27" s="232">
        <v>1.03</v>
      </c>
      <c r="AH27" s="232">
        <v>0.46</v>
      </c>
      <c r="AI27" s="232">
        <v>0.35</v>
      </c>
    </row>
    <row r="28" spans="1:35" s="13" customFormat="1" ht="15.75" customHeight="1" x14ac:dyDescent="0.25">
      <c r="A28" s="13" t="s">
        <v>1047</v>
      </c>
      <c r="B28" s="17">
        <v>0</v>
      </c>
      <c r="C28" s="114">
        <v>5</v>
      </c>
      <c r="D28" s="234">
        <v>0.63800000000000001</v>
      </c>
      <c r="E28" s="232">
        <v>2.67</v>
      </c>
      <c r="F28" s="232">
        <v>1.3655999999999999</v>
      </c>
      <c r="G28" s="232">
        <v>1.31</v>
      </c>
      <c r="H28" s="17"/>
      <c r="I28" s="17">
        <v>0</v>
      </c>
      <c r="J28" s="114">
        <v>5</v>
      </c>
      <c r="K28" s="234">
        <v>0.85499999999999998</v>
      </c>
      <c r="L28" s="232">
        <v>1.42</v>
      </c>
      <c r="M28" s="232">
        <v>1.2390000000000001</v>
      </c>
      <c r="N28" s="232">
        <v>1.39</v>
      </c>
      <c r="O28" s="17"/>
      <c r="P28" s="17">
        <v>0</v>
      </c>
      <c r="Q28" s="114">
        <v>4</v>
      </c>
      <c r="R28" s="234">
        <v>0.04</v>
      </c>
      <c r="S28" s="232">
        <v>1.8</v>
      </c>
      <c r="T28" s="232">
        <v>1.0525</v>
      </c>
      <c r="U28" s="232">
        <v>1.19</v>
      </c>
      <c r="V28" s="17"/>
      <c r="W28" s="17">
        <v>0</v>
      </c>
      <c r="X28" s="114">
        <v>4</v>
      </c>
      <c r="Y28" s="234">
        <v>0.08</v>
      </c>
      <c r="Z28" s="232">
        <v>1.74</v>
      </c>
      <c r="AA28" s="232">
        <v>1.0325</v>
      </c>
      <c r="AB28" s="232">
        <v>1.1599999999999999</v>
      </c>
      <c r="AC28" s="17"/>
      <c r="AD28" s="17">
        <v>0</v>
      </c>
      <c r="AE28" s="114">
        <v>7</v>
      </c>
      <c r="AF28" s="232">
        <v>0.08</v>
      </c>
      <c r="AG28" s="232">
        <v>2.42</v>
      </c>
      <c r="AH28" s="232">
        <v>1.52</v>
      </c>
      <c r="AI28" s="232">
        <v>1.57</v>
      </c>
    </row>
    <row r="29" spans="1:35" s="13" customFormat="1" ht="15.75" customHeight="1" x14ac:dyDescent="0.25">
      <c r="A29" s="13" t="s">
        <v>1049</v>
      </c>
      <c r="B29" s="17">
        <v>0</v>
      </c>
      <c r="C29" s="114">
        <v>4</v>
      </c>
      <c r="D29" s="234">
        <v>0.76</v>
      </c>
      <c r="E29" s="232">
        <v>2.64</v>
      </c>
      <c r="F29" s="232">
        <v>1.4724999999999999</v>
      </c>
      <c r="G29" s="232">
        <v>1.25</v>
      </c>
      <c r="H29" s="17"/>
      <c r="I29" s="17">
        <v>0</v>
      </c>
      <c r="J29" s="114">
        <v>4</v>
      </c>
      <c r="K29" s="234">
        <v>0.99</v>
      </c>
      <c r="L29" s="232">
        <v>1.35</v>
      </c>
      <c r="M29" s="232">
        <v>1.2375</v>
      </c>
      <c r="N29" s="232">
        <v>1.31</v>
      </c>
      <c r="O29" s="17"/>
      <c r="P29" s="17">
        <v>0</v>
      </c>
      <c r="Q29" s="114">
        <v>4</v>
      </c>
      <c r="R29" s="234">
        <v>0.04</v>
      </c>
      <c r="S29" s="232">
        <v>1.76</v>
      </c>
      <c r="T29" s="232">
        <v>0.995</v>
      </c>
      <c r="U29" s="232">
        <v>1.0900000000000001</v>
      </c>
      <c r="V29" s="17"/>
      <c r="W29" s="17">
        <v>0</v>
      </c>
      <c r="X29" s="114">
        <v>4</v>
      </c>
      <c r="Y29" s="234">
        <v>0.08</v>
      </c>
      <c r="Z29" s="232">
        <v>1.7</v>
      </c>
      <c r="AA29" s="232">
        <v>0.97499999999999998</v>
      </c>
      <c r="AB29" s="232">
        <v>1.06</v>
      </c>
      <c r="AC29" s="17"/>
      <c r="AD29" s="17">
        <v>0</v>
      </c>
      <c r="AE29" s="114">
        <v>7</v>
      </c>
      <c r="AF29" s="232">
        <v>0.08</v>
      </c>
      <c r="AG29" s="232">
        <v>2.38</v>
      </c>
      <c r="AH29" s="232">
        <v>1.44</v>
      </c>
      <c r="AI29" s="232">
        <v>1.45</v>
      </c>
    </row>
    <row r="30" spans="1:35" s="13" customFormat="1" ht="15.75" customHeight="1" x14ac:dyDescent="0.25">
      <c r="A30" s="13" t="s">
        <v>1050</v>
      </c>
      <c r="B30" s="17">
        <v>0</v>
      </c>
      <c r="C30" s="114">
        <v>4</v>
      </c>
      <c r="D30" s="232">
        <v>0.03</v>
      </c>
      <c r="E30" s="232">
        <v>0.14000000000000001</v>
      </c>
      <c r="F30" s="232">
        <v>7.4999999999999997E-2</v>
      </c>
      <c r="G30" s="232">
        <v>7.0000000000000007E-2</v>
      </c>
      <c r="H30" s="17"/>
      <c r="I30" s="17">
        <v>0</v>
      </c>
      <c r="J30" s="114">
        <v>4</v>
      </c>
      <c r="K30" s="232">
        <v>0.04</v>
      </c>
      <c r="L30" s="232">
        <v>0.14000000000000001</v>
      </c>
      <c r="M30" s="232">
        <v>9.7500000000000003E-2</v>
      </c>
      <c r="N30" s="232">
        <v>0.11</v>
      </c>
      <c r="O30" s="17"/>
      <c r="P30" s="17">
        <v>25</v>
      </c>
      <c r="Q30" s="114">
        <v>4</v>
      </c>
      <c r="R30" s="266" t="s">
        <v>1048</v>
      </c>
      <c r="S30" s="232">
        <v>0.12</v>
      </c>
      <c r="T30" s="232">
        <v>0.06</v>
      </c>
      <c r="U30" s="232">
        <v>0.06</v>
      </c>
      <c r="V30" s="17"/>
      <c r="W30" s="17">
        <v>25</v>
      </c>
      <c r="X30" s="114">
        <v>4</v>
      </c>
      <c r="Y30" s="266" t="s">
        <v>1048</v>
      </c>
      <c r="Z30" s="232">
        <v>0.12</v>
      </c>
      <c r="AA30" s="232">
        <v>0.06</v>
      </c>
      <c r="AB30" s="232">
        <v>0.06</v>
      </c>
      <c r="AC30" s="17"/>
      <c r="AD30" s="17">
        <v>14</v>
      </c>
      <c r="AE30" s="114">
        <v>7</v>
      </c>
      <c r="AF30" s="266" t="s">
        <v>1023</v>
      </c>
      <c r="AG30" s="232">
        <v>0.16</v>
      </c>
      <c r="AH30" s="232">
        <v>8.5999999999999993E-2</v>
      </c>
      <c r="AI30" s="232">
        <v>0.1</v>
      </c>
    </row>
    <row r="31" spans="1:35" ht="15.75" customHeight="1" x14ac:dyDescent="0.25">
      <c r="A31" s="11" t="s">
        <v>1051</v>
      </c>
      <c r="B31" s="121">
        <v>0</v>
      </c>
      <c r="C31" s="121">
        <v>4</v>
      </c>
      <c r="D31" s="232">
        <v>2.7</v>
      </c>
      <c r="E31" s="232">
        <v>4.37</v>
      </c>
      <c r="F31" s="232">
        <v>3.3975</v>
      </c>
      <c r="G31" s="232">
        <v>3.26</v>
      </c>
      <c r="H31" s="121"/>
      <c r="I31" s="121">
        <v>0</v>
      </c>
      <c r="J31" s="121">
        <v>4</v>
      </c>
      <c r="K31" s="232">
        <v>3.03</v>
      </c>
      <c r="L31" s="232">
        <v>6.59</v>
      </c>
      <c r="M31" s="232">
        <v>4.1349999999999998</v>
      </c>
      <c r="N31" s="232">
        <v>3.46</v>
      </c>
      <c r="O31" s="121"/>
      <c r="P31" s="121">
        <v>0</v>
      </c>
      <c r="Q31" s="121">
        <v>4</v>
      </c>
      <c r="R31" s="232">
        <v>1.24</v>
      </c>
      <c r="S31" s="232">
        <v>4.4000000000000004</v>
      </c>
      <c r="T31" s="232">
        <v>3.0775000000000001</v>
      </c>
      <c r="U31" s="232">
        <v>3.34</v>
      </c>
      <c r="V31" s="121"/>
      <c r="W31" s="121">
        <v>0</v>
      </c>
      <c r="X31" s="121">
        <v>4</v>
      </c>
      <c r="Y31" s="232">
        <v>1.38</v>
      </c>
      <c r="Z31" s="232">
        <v>4.24</v>
      </c>
      <c r="AA31" s="232">
        <v>3.0825</v>
      </c>
      <c r="AB31" s="232">
        <v>3.36</v>
      </c>
      <c r="AC31" s="121"/>
      <c r="AD31" s="121">
        <v>0</v>
      </c>
      <c r="AE31" s="121">
        <v>7</v>
      </c>
      <c r="AF31" s="232">
        <v>3.28</v>
      </c>
      <c r="AG31" s="266">
        <v>19.96</v>
      </c>
      <c r="AH31" s="232">
        <v>9.66</v>
      </c>
      <c r="AI31" s="232">
        <v>8.8889999999999993</v>
      </c>
    </row>
    <row r="32" spans="1:35" ht="15.75" customHeight="1" x14ac:dyDescent="0.25">
      <c r="A32" s="11" t="s">
        <v>1052</v>
      </c>
      <c r="B32" s="11">
        <v>0</v>
      </c>
      <c r="C32" s="11">
        <v>4</v>
      </c>
      <c r="D32" s="232">
        <v>0.39</v>
      </c>
      <c r="E32" s="232">
        <v>0.47</v>
      </c>
      <c r="F32" s="232">
        <v>0.44</v>
      </c>
      <c r="G32" s="232">
        <v>0.45</v>
      </c>
      <c r="I32" s="11">
        <v>0</v>
      </c>
      <c r="J32" s="11">
        <v>4</v>
      </c>
      <c r="K32" s="232">
        <v>0.28999999999999998</v>
      </c>
      <c r="L32" s="232">
        <v>0.65</v>
      </c>
      <c r="M32" s="232">
        <v>0.44500000000000001</v>
      </c>
      <c r="N32" s="232">
        <v>0.42</v>
      </c>
      <c r="P32" s="11">
        <v>0</v>
      </c>
      <c r="Q32" s="11">
        <v>4</v>
      </c>
      <c r="R32" s="232">
        <v>0.37</v>
      </c>
      <c r="S32" s="232">
        <v>0.7</v>
      </c>
      <c r="T32" s="232">
        <v>0.52749999999999997</v>
      </c>
      <c r="U32" s="232">
        <v>0.52</v>
      </c>
      <c r="W32" s="11">
        <v>0</v>
      </c>
      <c r="X32" s="11">
        <v>4</v>
      </c>
      <c r="Y32" s="232">
        <v>0.35</v>
      </c>
      <c r="Z32" s="232">
        <v>0.71</v>
      </c>
      <c r="AA32" s="232">
        <v>0.53</v>
      </c>
      <c r="AB32" s="232">
        <v>0.53</v>
      </c>
      <c r="AD32" s="11">
        <v>0</v>
      </c>
      <c r="AE32" s="11">
        <v>7</v>
      </c>
      <c r="AF32" s="232">
        <v>0.34</v>
      </c>
      <c r="AG32" s="232">
        <v>0.88</v>
      </c>
      <c r="AH32" s="232">
        <v>0.56000000000000005</v>
      </c>
      <c r="AI32" s="232">
        <v>0.56000000000000005</v>
      </c>
    </row>
    <row r="33" spans="1:35" ht="15.75" customHeight="1" x14ac:dyDescent="0.25">
      <c r="A33" s="11" t="s">
        <v>1053</v>
      </c>
      <c r="B33" s="11">
        <v>0</v>
      </c>
      <c r="C33" s="11">
        <v>4</v>
      </c>
      <c r="D33" s="232">
        <v>0.36</v>
      </c>
      <c r="E33" s="232">
        <v>0.55000000000000004</v>
      </c>
      <c r="F33" s="232">
        <v>0.4325</v>
      </c>
      <c r="G33" s="232">
        <v>0.41</v>
      </c>
      <c r="I33" s="11">
        <v>0</v>
      </c>
      <c r="J33" s="11">
        <v>4</v>
      </c>
      <c r="K33" s="232">
        <v>0.3</v>
      </c>
      <c r="L33" s="232">
        <v>0.57999999999999996</v>
      </c>
      <c r="M33" s="232">
        <v>0.4425</v>
      </c>
      <c r="N33" s="232">
        <v>0.45</v>
      </c>
      <c r="P33" s="11">
        <v>0</v>
      </c>
      <c r="Q33" s="11">
        <v>4</v>
      </c>
      <c r="R33" s="232">
        <v>0.37</v>
      </c>
      <c r="S33" s="232">
        <v>0.72</v>
      </c>
      <c r="T33" s="232">
        <v>0.55000000000000004</v>
      </c>
      <c r="U33" s="232">
        <v>0.56000000000000005</v>
      </c>
      <c r="W33" s="11">
        <v>0</v>
      </c>
      <c r="X33" s="11">
        <v>4</v>
      </c>
      <c r="Y33" s="232">
        <v>0.35</v>
      </c>
      <c r="Z33" s="232">
        <v>0.75</v>
      </c>
      <c r="AA33" s="232">
        <v>0.53749999999999998</v>
      </c>
      <c r="AB33" s="232">
        <v>0.53</v>
      </c>
      <c r="AD33" s="11">
        <v>0</v>
      </c>
      <c r="AE33" s="11">
        <v>7</v>
      </c>
      <c r="AF33" s="232">
        <v>0.35</v>
      </c>
      <c r="AG33" s="232">
        <v>0.98</v>
      </c>
      <c r="AH33" s="232">
        <v>0.6</v>
      </c>
      <c r="AI33" s="232">
        <v>0.56000000000000005</v>
      </c>
    </row>
    <row r="34" spans="1:35" ht="15.75" customHeight="1" x14ac:dyDescent="0.25">
      <c r="A34" s="13" t="s">
        <v>1054</v>
      </c>
      <c r="B34" s="11">
        <v>0</v>
      </c>
      <c r="C34" s="11">
        <v>4</v>
      </c>
      <c r="D34" s="232">
        <v>0.71</v>
      </c>
      <c r="E34" s="232">
        <v>0.92</v>
      </c>
      <c r="F34" s="232">
        <v>0.78249999999999997</v>
      </c>
      <c r="G34" s="232">
        <v>0.75</v>
      </c>
      <c r="I34" s="11">
        <v>0</v>
      </c>
      <c r="J34" s="11">
        <v>4</v>
      </c>
      <c r="K34" s="232">
        <v>0.74</v>
      </c>
      <c r="L34" s="232">
        <v>1.58</v>
      </c>
      <c r="M34" s="232">
        <v>1.0275000000000001</v>
      </c>
      <c r="N34" s="232">
        <v>0.9</v>
      </c>
      <c r="P34" s="11">
        <v>0</v>
      </c>
      <c r="Q34" s="11">
        <v>5</v>
      </c>
      <c r="R34" s="232">
        <v>0.77</v>
      </c>
      <c r="S34" s="232">
        <v>1.46</v>
      </c>
      <c r="T34" s="232">
        <v>1.028</v>
      </c>
      <c r="U34" s="232">
        <v>0.91</v>
      </c>
      <c r="W34" s="11">
        <v>0</v>
      </c>
      <c r="X34" s="11">
        <v>5</v>
      </c>
      <c r="Y34" s="232">
        <v>0.71</v>
      </c>
      <c r="Z34" s="232">
        <v>1.36</v>
      </c>
      <c r="AA34" s="232">
        <v>0.98599999999999999</v>
      </c>
      <c r="AB34" s="232">
        <v>0.93</v>
      </c>
      <c r="AD34" s="11">
        <v>0</v>
      </c>
      <c r="AE34" s="11">
        <v>7</v>
      </c>
      <c r="AF34" s="232">
        <v>0.96</v>
      </c>
      <c r="AG34" s="232">
        <v>6.76</v>
      </c>
      <c r="AH34" s="232">
        <v>3.03</v>
      </c>
      <c r="AI34" s="232">
        <v>2.67</v>
      </c>
    </row>
    <row r="35" spans="1:35" ht="15.75" customHeight="1" x14ac:dyDescent="0.25">
      <c r="A35" s="11" t="s">
        <v>1055</v>
      </c>
      <c r="B35" s="11">
        <v>0</v>
      </c>
      <c r="C35" s="11">
        <v>4</v>
      </c>
      <c r="D35" s="237">
        <v>5.7</v>
      </c>
      <c r="E35" s="264">
        <v>10.199999999999999</v>
      </c>
      <c r="F35" s="237">
        <v>8.5749999999999993</v>
      </c>
      <c r="G35" s="237">
        <v>9.1999999999999993</v>
      </c>
      <c r="I35" s="11">
        <v>0</v>
      </c>
      <c r="J35" s="11">
        <v>4</v>
      </c>
      <c r="K35" s="237">
        <v>7.7</v>
      </c>
      <c r="L35" s="264">
        <v>13.7</v>
      </c>
      <c r="M35" s="264">
        <v>11.475</v>
      </c>
      <c r="N35" s="264">
        <v>12.25</v>
      </c>
      <c r="P35" s="11">
        <v>0</v>
      </c>
      <c r="Q35" s="11">
        <v>5</v>
      </c>
      <c r="R35" s="237">
        <v>8.6</v>
      </c>
      <c r="S35" s="264">
        <v>13.3</v>
      </c>
      <c r="T35" s="264">
        <v>11.24</v>
      </c>
      <c r="U35" s="264">
        <v>11.4</v>
      </c>
      <c r="W35" s="11">
        <v>0</v>
      </c>
      <c r="X35" s="11">
        <v>5</v>
      </c>
      <c r="Y35" s="237">
        <v>9.5</v>
      </c>
      <c r="Z35" s="264">
        <v>13</v>
      </c>
      <c r="AA35" s="264">
        <v>11.154</v>
      </c>
      <c r="AB35" s="264">
        <v>10.9</v>
      </c>
      <c r="AD35" s="11">
        <v>0</v>
      </c>
      <c r="AE35" s="11">
        <v>7</v>
      </c>
      <c r="AF35" s="237">
        <v>6.5</v>
      </c>
      <c r="AG35" s="264">
        <v>19.399999999999999</v>
      </c>
      <c r="AH35" s="264">
        <v>13.3</v>
      </c>
      <c r="AI35" s="264">
        <v>14.8</v>
      </c>
    </row>
    <row r="36" spans="1:35" ht="15.75" customHeight="1" x14ac:dyDescent="0.25">
      <c r="A36" s="13" t="s">
        <v>1056</v>
      </c>
      <c r="B36" s="13">
        <v>0</v>
      </c>
      <c r="C36" s="13">
        <v>4</v>
      </c>
      <c r="D36" s="260">
        <v>9.9600000000000009</v>
      </c>
      <c r="E36" s="260">
        <v>14.3</v>
      </c>
      <c r="F36" s="260">
        <v>11.94</v>
      </c>
      <c r="G36" s="260">
        <v>11.75</v>
      </c>
      <c r="H36" s="13"/>
      <c r="I36" s="13">
        <v>0</v>
      </c>
      <c r="J36" s="13">
        <v>4</v>
      </c>
      <c r="K36" s="260">
        <v>11</v>
      </c>
      <c r="L36" s="260">
        <v>32.4</v>
      </c>
      <c r="M36" s="260">
        <v>18.600000000000001</v>
      </c>
      <c r="N36" s="260">
        <v>15.5</v>
      </c>
      <c r="O36" s="13"/>
      <c r="P36" s="13">
        <v>0</v>
      </c>
      <c r="Q36" s="13">
        <v>5</v>
      </c>
      <c r="R36" s="260">
        <v>12.3</v>
      </c>
      <c r="S36" s="260">
        <v>22.6</v>
      </c>
      <c r="T36" s="260">
        <v>15.88</v>
      </c>
      <c r="U36" s="260">
        <v>15.2</v>
      </c>
      <c r="V36" s="13"/>
      <c r="W36" s="13">
        <v>0</v>
      </c>
      <c r="X36" s="13">
        <v>5</v>
      </c>
      <c r="Y36" s="260">
        <v>11.6</v>
      </c>
      <c r="Z36" s="260">
        <v>29.4</v>
      </c>
      <c r="AA36" s="260">
        <v>16.84</v>
      </c>
      <c r="AB36" s="260">
        <v>14.8</v>
      </c>
      <c r="AC36" s="13"/>
      <c r="AD36" s="13">
        <v>0</v>
      </c>
      <c r="AE36" s="13">
        <v>7</v>
      </c>
      <c r="AF36" s="238">
        <v>8.84</v>
      </c>
      <c r="AG36" s="260">
        <v>71.599999999999994</v>
      </c>
      <c r="AH36" s="260">
        <v>30.96</v>
      </c>
      <c r="AI36" s="260">
        <v>23.6</v>
      </c>
    </row>
    <row r="37" spans="1:35" ht="13.8" x14ac:dyDescent="0.3">
      <c r="A37" s="343" t="s">
        <v>1903</v>
      </c>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row>
    <row r="38" spans="1:35" s="13" customFormat="1" ht="15.75" customHeight="1" x14ac:dyDescent="0.25">
      <c r="A38" s="13" t="s">
        <v>1057</v>
      </c>
      <c r="B38" s="110">
        <v>0</v>
      </c>
      <c r="C38" s="111">
        <v>1</v>
      </c>
      <c r="D38" s="253">
        <v>10</v>
      </c>
      <c r="E38" s="253">
        <v>10</v>
      </c>
      <c r="F38" s="262" t="s">
        <v>309</v>
      </c>
      <c r="G38" s="262" t="s">
        <v>309</v>
      </c>
      <c r="H38" s="110"/>
      <c r="I38" s="110">
        <v>0</v>
      </c>
      <c r="J38" s="111">
        <v>1</v>
      </c>
      <c r="K38" s="256">
        <v>10</v>
      </c>
      <c r="L38" s="256">
        <v>10</v>
      </c>
      <c r="M38" s="262" t="s">
        <v>309</v>
      </c>
      <c r="N38" s="262" t="s">
        <v>309</v>
      </c>
      <c r="O38" s="110"/>
      <c r="P38" s="110">
        <v>100</v>
      </c>
      <c r="Q38" s="111">
        <v>1</v>
      </c>
      <c r="R38" s="275" t="s">
        <v>1058</v>
      </c>
      <c r="S38" s="275" t="s">
        <v>1058</v>
      </c>
      <c r="T38" s="262" t="s">
        <v>309</v>
      </c>
      <c r="U38" s="262" t="s">
        <v>309</v>
      </c>
      <c r="V38" s="110"/>
      <c r="W38" s="110">
        <v>100</v>
      </c>
      <c r="X38" s="111">
        <v>1</v>
      </c>
      <c r="Y38" s="275" t="s">
        <v>1058</v>
      </c>
      <c r="Z38" s="275" t="s">
        <v>1058</v>
      </c>
      <c r="AA38" s="262" t="s">
        <v>309</v>
      </c>
      <c r="AB38" s="262" t="s">
        <v>309</v>
      </c>
      <c r="AC38" s="110"/>
      <c r="AD38" s="110">
        <v>0</v>
      </c>
      <c r="AE38" s="111">
        <v>4</v>
      </c>
      <c r="AF38" s="118">
        <v>18</v>
      </c>
      <c r="AG38" s="253">
        <v>48</v>
      </c>
      <c r="AH38" s="253">
        <v>36</v>
      </c>
      <c r="AI38" s="253">
        <v>39</v>
      </c>
    </row>
    <row r="39" spans="1:35" s="13" customFormat="1" ht="15.75" customHeight="1" x14ac:dyDescent="0.25">
      <c r="A39" s="13" t="s">
        <v>1059</v>
      </c>
      <c r="B39" s="110">
        <v>50</v>
      </c>
      <c r="C39" s="111">
        <v>4</v>
      </c>
      <c r="D39" s="277" t="s">
        <v>1060</v>
      </c>
      <c r="E39" s="273">
        <v>160</v>
      </c>
      <c r="F39" s="265">
        <v>95</v>
      </c>
      <c r="G39" s="265">
        <v>85</v>
      </c>
      <c r="H39" s="110"/>
      <c r="I39" s="110">
        <v>25</v>
      </c>
      <c r="J39" s="111">
        <v>4</v>
      </c>
      <c r="K39" s="278" t="s">
        <v>1060</v>
      </c>
      <c r="L39" s="273">
        <v>350</v>
      </c>
      <c r="M39" s="273">
        <v>192</v>
      </c>
      <c r="N39" s="273">
        <v>165</v>
      </c>
      <c r="O39" s="110"/>
      <c r="P39" s="110">
        <v>25</v>
      </c>
      <c r="Q39" s="111">
        <v>4</v>
      </c>
      <c r="R39" s="279" t="s">
        <v>1060</v>
      </c>
      <c r="S39" s="273">
        <v>330</v>
      </c>
      <c r="T39" s="273">
        <v>204</v>
      </c>
      <c r="U39" s="273">
        <v>205</v>
      </c>
      <c r="V39" s="110"/>
      <c r="W39" s="110">
        <v>25</v>
      </c>
      <c r="X39" s="111">
        <v>4</v>
      </c>
      <c r="Y39" s="279" t="s">
        <v>1060</v>
      </c>
      <c r="Z39" s="273">
        <v>310</v>
      </c>
      <c r="AA39" s="273">
        <v>205</v>
      </c>
      <c r="AB39" s="273">
        <v>210</v>
      </c>
      <c r="AC39" s="110"/>
      <c r="AD39" s="110">
        <v>29</v>
      </c>
      <c r="AE39" s="111">
        <v>7</v>
      </c>
      <c r="AF39" s="280" t="s">
        <v>1060</v>
      </c>
      <c r="AG39" s="273">
        <v>920</v>
      </c>
      <c r="AH39" s="273">
        <v>281</v>
      </c>
      <c r="AI39" s="273">
        <v>140</v>
      </c>
    </row>
    <row r="40" spans="1:35" s="13" customFormat="1" ht="15.75" customHeight="1" x14ac:dyDescent="0.25">
      <c r="A40" s="13" t="s">
        <v>1061</v>
      </c>
      <c r="B40" s="17">
        <v>0</v>
      </c>
      <c r="C40" s="114">
        <v>4</v>
      </c>
      <c r="D40" s="261">
        <v>0.12</v>
      </c>
      <c r="E40" s="232">
        <v>0.36</v>
      </c>
      <c r="F40" s="232">
        <v>0.2175</v>
      </c>
      <c r="G40" s="232">
        <v>0.2</v>
      </c>
      <c r="H40" s="110"/>
      <c r="I40" s="110">
        <v>0</v>
      </c>
      <c r="J40" s="111">
        <v>4</v>
      </c>
      <c r="K40" s="232">
        <v>0.23</v>
      </c>
      <c r="L40" s="232">
        <v>0.35</v>
      </c>
      <c r="M40" s="232">
        <v>0.3175</v>
      </c>
      <c r="N40" s="232">
        <v>0.35</v>
      </c>
      <c r="O40" s="110"/>
      <c r="P40" s="110">
        <v>0</v>
      </c>
      <c r="Q40" s="111">
        <v>4</v>
      </c>
      <c r="R40" s="239">
        <v>0.1</v>
      </c>
      <c r="S40" s="232">
        <v>0.44</v>
      </c>
      <c r="T40" s="232">
        <v>0.2175</v>
      </c>
      <c r="U40" s="232">
        <v>0.17</v>
      </c>
      <c r="V40" s="110"/>
      <c r="W40" s="110">
        <v>50</v>
      </c>
      <c r="X40" s="111">
        <v>4</v>
      </c>
      <c r="Y40" s="252" t="s">
        <v>1062</v>
      </c>
      <c r="Z40" s="232">
        <v>0.35</v>
      </c>
      <c r="AA40" s="232">
        <v>0.18</v>
      </c>
      <c r="AB40" s="232">
        <v>0.17</v>
      </c>
      <c r="AC40" s="110"/>
      <c r="AD40" s="110">
        <v>0</v>
      </c>
      <c r="AE40" s="111">
        <v>7</v>
      </c>
      <c r="AF40" s="232">
        <v>0.12</v>
      </c>
      <c r="AG40" s="115">
        <v>6.67</v>
      </c>
      <c r="AH40" s="232">
        <v>1.157</v>
      </c>
      <c r="AI40" s="232">
        <v>0.22</v>
      </c>
    </row>
    <row r="41" spans="1:35" s="13" customFormat="1" ht="15.75" customHeight="1" x14ac:dyDescent="0.25">
      <c r="A41" s="13" t="s">
        <v>1063</v>
      </c>
      <c r="B41" s="17">
        <v>0</v>
      </c>
      <c r="C41" s="114">
        <v>4</v>
      </c>
      <c r="D41" s="255">
        <v>26</v>
      </c>
      <c r="E41" s="272">
        <v>164</v>
      </c>
      <c r="F41" s="255">
        <v>65.5</v>
      </c>
      <c r="G41" s="255">
        <v>36</v>
      </c>
      <c r="H41" s="114"/>
      <c r="I41" s="114">
        <v>0</v>
      </c>
      <c r="J41" s="114">
        <v>4</v>
      </c>
      <c r="K41" s="255">
        <v>15</v>
      </c>
      <c r="L41" s="255">
        <v>32</v>
      </c>
      <c r="M41" s="255">
        <v>23.5</v>
      </c>
      <c r="N41" s="255">
        <v>23.5</v>
      </c>
      <c r="O41" s="114"/>
      <c r="P41" s="114">
        <v>0</v>
      </c>
      <c r="Q41" s="114">
        <v>4</v>
      </c>
      <c r="R41" s="244">
        <v>6</v>
      </c>
      <c r="S41" s="272">
        <v>139</v>
      </c>
      <c r="T41" s="255">
        <v>44</v>
      </c>
      <c r="U41" s="255">
        <v>15.5</v>
      </c>
      <c r="V41" s="114"/>
      <c r="W41" s="114">
        <v>0</v>
      </c>
      <c r="X41" s="114">
        <v>4</v>
      </c>
      <c r="Y41" s="244">
        <v>5</v>
      </c>
      <c r="Z41" s="272">
        <v>168</v>
      </c>
      <c r="AA41" s="255">
        <v>48.5</v>
      </c>
      <c r="AB41" s="255">
        <v>10.5</v>
      </c>
      <c r="AC41" s="114"/>
      <c r="AD41" s="114">
        <v>0</v>
      </c>
      <c r="AE41" s="114">
        <v>7</v>
      </c>
      <c r="AF41" s="244">
        <v>7</v>
      </c>
      <c r="AG41" s="272">
        <v>445</v>
      </c>
      <c r="AH41" s="114">
        <v>141</v>
      </c>
      <c r="AI41" s="255">
        <v>56</v>
      </c>
    </row>
    <row r="42" spans="1:35" s="13" customFormat="1" ht="15.75" customHeight="1" x14ac:dyDescent="0.25">
      <c r="A42" s="13" t="s">
        <v>1064</v>
      </c>
      <c r="B42" s="17">
        <v>0</v>
      </c>
      <c r="C42" s="114">
        <v>4</v>
      </c>
      <c r="D42" s="234">
        <v>2.7</v>
      </c>
      <c r="E42" s="234">
        <v>4.2</v>
      </c>
      <c r="F42" s="234">
        <v>3.2749999999999999</v>
      </c>
      <c r="G42" s="234">
        <v>3.1</v>
      </c>
      <c r="H42" s="17"/>
      <c r="I42" s="17">
        <v>0</v>
      </c>
      <c r="J42" s="114">
        <v>4</v>
      </c>
      <c r="K42" s="234">
        <v>2.7</v>
      </c>
      <c r="L42" s="234">
        <v>4</v>
      </c>
      <c r="M42" s="234">
        <v>3.45</v>
      </c>
      <c r="N42" s="234">
        <v>3.55</v>
      </c>
      <c r="O42" s="17"/>
      <c r="P42" s="17">
        <v>0</v>
      </c>
      <c r="Q42" s="114">
        <v>4</v>
      </c>
      <c r="R42" s="234">
        <v>2.6</v>
      </c>
      <c r="S42" s="234">
        <v>4.5</v>
      </c>
      <c r="T42" s="234">
        <v>3.4</v>
      </c>
      <c r="U42" s="234">
        <v>3.25</v>
      </c>
      <c r="V42" s="117"/>
      <c r="W42" s="17">
        <v>0</v>
      </c>
      <c r="X42" s="114">
        <v>4</v>
      </c>
      <c r="Y42" s="234">
        <v>2.5</v>
      </c>
      <c r="Z42" s="234">
        <v>4.5</v>
      </c>
      <c r="AA42" s="234">
        <v>3.3250000000000002</v>
      </c>
      <c r="AB42" s="234">
        <v>3.15</v>
      </c>
      <c r="AC42" s="17"/>
      <c r="AD42" s="17">
        <v>0</v>
      </c>
      <c r="AE42" s="114">
        <v>7</v>
      </c>
      <c r="AF42" s="234">
        <v>3.1</v>
      </c>
      <c r="AG42" s="234">
        <v>6.4</v>
      </c>
      <c r="AH42" s="234">
        <v>4.24</v>
      </c>
      <c r="AI42" s="234">
        <v>4</v>
      </c>
    </row>
    <row r="43" spans="1:35" s="13" customFormat="1" ht="15.75" customHeight="1" x14ac:dyDescent="0.25">
      <c r="A43" s="13" t="s">
        <v>1065</v>
      </c>
      <c r="B43" s="17">
        <v>0</v>
      </c>
      <c r="C43" s="114">
        <v>4</v>
      </c>
      <c r="D43" s="273">
        <v>132</v>
      </c>
      <c r="E43" s="273">
        <v>654</v>
      </c>
      <c r="F43" s="273">
        <v>429.25</v>
      </c>
      <c r="G43" s="273">
        <v>465.5</v>
      </c>
      <c r="H43" s="17"/>
      <c r="I43" s="17">
        <v>0</v>
      </c>
      <c r="J43" s="114">
        <v>4</v>
      </c>
      <c r="K43" s="273">
        <v>142</v>
      </c>
      <c r="L43" s="273">
        <v>465</v>
      </c>
      <c r="M43" s="273">
        <v>251</v>
      </c>
      <c r="N43" s="273">
        <v>198.5</v>
      </c>
      <c r="O43" s="17"/>
      <c r="P43" s="17">
        <v>0</v>
      </c>
      <c r="Q43" s="114">
        <v>4</v>
      </c>
      <c r="R43" s="253">
        <v>73</v>
      </c>
      <c r="S43" s="273">
        <v>484</v>
      </c>
      <c r="T43" s="273">
        <v>192.75</v>
      </c>
      <c r="U43" s="273">
        <v>107</v>
      </c>
      <c r="V43" s="17"/>
      <c r="W43" s="17">
        <v>0</v>
      </c>
      <c r="X43" s="114">
        <v>4</v>
      </c>
      <c r="Y43" s="253">
        <v>57</v>
      </c>
      <c r="Z43" s="273">
        <v>474</v>
      </c>
      <c r="AA43" s="273">
        <v>189.25</v>
      </c>
      <c r="AB43" s="273">
        <v>113</v>
      </c>
      <c r="AC43" s="17"/>
      <c r="AD43" s="17">
        <v>0</v>
      </c>
      <c r="AE43" s="114">
        <v>7</v>
      </c>
      <c r="AF43" s="253">
        <v>65</v>
      </c>
      <c r="AG43" s="273">
        <v>574</v>
      </c>
      <c r="AH43" s="273">
        <v>318</v>
      </c>
      <c r="AI43" s="273">
        <v>298</v>
      </c>
    </row>
    <row r="44" spans="1:35" s="13" customFormat="1" ht="15.75" customHeight="1" x14ac:dyDescent="0.25">
      <c r="A44" s="17" t="s">
        <v>1066</v>
      </c>
      <c r="B44" s="17">
        <v>0</v>
      </c>
      <c r="C44" s="114">
        <v>4</v>
      </c>
      <c r="D44" s="234">
        <v>5</v>
      </c>
      <c r="E44" s="256">
        <v>14.8</v>
      </c>
      <c r="F44" s="234">
        <v>7.8250000000000002</v>
      </c>
      <c r="G44" s="234">
        <v>5.75</v>
      </c>
      <c r="H44" s="17"/>
      <c r="I44" s="17">
        <v>0</v>
      </c>
      <c r="J44" s="114">
        <v>4</v>
      </c>
      <c r="K44" s="234">
        <v>3</v>
      </c>
      <c r="L44" s="256">
        <v>10.9</v>
      </c>
      <c r="M44" s="234">
        <v>5.8250000000000002</v>
      </c>
      <c r="N44" s="234">
        <v>4.7</v>
      </c>
      <c r="O44" s="17"/>
      <c r="P44" s="17">
        <v>0</v>
      </c>
      <c r="Q44" s="114">
        <v>4</v>
      </c>
      <c r="R44" s="234">
        <v>3.1</v>
      </c>
      <c r="S44" s="234">
        <v>8.5</v>
      </c>
      <c r="T44" s="234">
        <v>4.9749999999999996</v>
      </c>
      <c r="U44" s="234">
        <v>4.1500000000000004</v>
      </c>
      <c r="V44" s="17"/>
      <c r="W44" s="17">
        <v>0</v>
      </c>
      <c r="X44" s="114">
        <v>4</v>
      </c>
      <c r="Y44" s="234">
        <v>3</v>
      </c>
      <c r="Z44" s="234">
        <v>8.1999999999999993</v>
      </c>
      <c r="AA44" s="234">
        <v>4.6749999999999998</v>
      </c>
      <c r="AB44" s="234">
        <v>3.75</v>
      </c>
      <c r="AC44" s="17"/>
      <c r="AD44" s="17">
        <v>0</v>
      </c>
      <c r="AE44" s="114">
        <v>7</v>
      </c>
      <c r="AF44" s="234">
        <v>3.4</v>
      </c>
      <c r="AG44" s="234">
        <v>6.7</v>
      </c>
      <c r="AH44" s="234">
        <v>5.09</v>
      </c>
      <c r="AI44" s="234">
        <v>5.0999999999999996</v>
      </c>
    </row>
    <row r="45" spans="1:35" s="13" customFormat="1" ht="15.75" customHeight="1" x14ac:dyDescent="0.25">
      <c r="A45" s="13" t="s">
        <v>1067</v>
      </c>
      <c r="B45" s="17">
        <v>0</v>
      </c>
      <c r="C45" s="114">
        <v>4</v>
      </c>
      <c r="D45" s="233">
        <v>3.4</v>
      </c>
      <c r="E45" s="252">
        <v>10.1</v>
      </c>
      <c r="F45" s="233">
        <v>5.4</v>
      </c>
      <c r="G45" s="233">
        <v>4.05</v>
      </c>
      <c r="H45" s="17"/>
      <c r="I45" s="17">
        <v>25</v>
      </c>
      <c r="J45" s="114">
        <v>4</v>
      </c>
      <c r="K45" s="256" t="s">
        <v>1902</v>
      </c>
      <c r="L45" s="233">
        <v>9.5</v>
      </c>
      <c r="M45" s="233">
        <v>3.8</v>
      </c>
      <c r="N45" s="233">
        <v>2.4500000000000002</v>
      </c>
      <c r="O45" s="17"/>
      <c r="P45" s="17">
        <v>0</v>
      </c>
      <c r="Q45" s="114">
        <v>5</v>
      </c>
      <c r="R45" s="233">
        <v>2.1</v>
      </c>
      <c r="S45" s="233">
        <v>6.8</v>
      </c>
      <c r="T45" s="233">
        <v>3.9</v>
      </c>
      <c r="U45" s="233">
        <v>3.6</v>
      </c>
      <c r="V45" s="17"/>
      <c r="W45" s="17">
        <v>0</v>
      </c>
      <c r="X45" s="114">
        <v>5</v>
      </c>
      <c r="Y45" s="233">
        <v>2.2000000000000002</v>
      </c>
      <c r="Z45" s="233">
        <v>6.5</v>
      </c>
      <c r="AA45" s="233">
        <v>3.66</v>
      </c>
      <c r="AB45" s="233">
        <v>3.4</v>
      </c>
      <c r="AC45" s="17"/>
      <c r="AD45" s="17">
        <v>0</v>
      </c>
      <c r="AE45" s="114">
        <v>7</v>
      </c>
      <c r="AF45" s="233">
        <v>2.2000000000000002</v>
      </c>
      <c r="AG45" s="233">
        <v>5.4</v>
      </c>
      <c r="AH45" s="233">
        <v>3.81</v>
      </c>
      <c r="AI45" s="233">
        <v>3.8</v>
      </c>
    </row>
    <row r="46" spans="1:35" s="13" customFormat="1" ht="15.75" customHeight="1" x14ac:dyDescent="0.25">
      <c r="A46" s="13" t="s">
        <v>1068</v>
      </c>
      <c r="B46" s="110">
        <v>100</v>
      </c>
      <c r="C46" s="111">
        <v>4</v>
      </c>
      <c r="D46" s="261" t="s">
        <v>1070</v>
      </c>
      <c r="E46" s="256" t="s">
        <v>1075</v>
      </c>
      <c r="F46" s="262" t="s">
        <v>309</v>
      </c>
      <c r="G46" s="262" t="s">
        <v>309</v>
      </c>
      <c r="H46" s="110"/>
      <c r="I46" s="110">
        <v>100</v>
      </c>
      <c r="J46" s="111">
        <v>4</v>
      </c>
      <c r="K46" s="256" t="s">
        <v>1070</v>
      </c>
      <c r="L46" s="256" t="s">
        <v>1075</v>
      </c>
      <c r="M46" s="263" t="s">
        <v>309</v>
      </c>
      <c r="N46" s="263" t="s">
        <v>309</v>
      </c>
      <c r="O46" s="110"/>
      <c r="P46" s="110">
        <v>60</v>
      </c>
      <c r="Q46" s="111">
        <v>5</v>
      </c>
      <c r="R46" s="252" t="s">
        <v>1070</v>
      </c>
      <c r="S46" s="234">
        <v>0.6</v>
      </c>
      <c r="T46" s="245">
        <v>0.32</v>
      </c>
      <c r="U46" s="245">
        <v>0.2</v>
      </c>
      <c r="V46" s="110"/>
      <c r="W46" s="110">
        <v>20</v>
      </c>
      <c r="X46" s="111">
        <v>5</v>
      </c>
      <c r="Y46" s="252" t="s">
        <v>1070</v>
      </c>
      <c r="Z46" s="234">
        <v>0.6</v>
      </c>
      <c r="AA46" s="245">
        <v>0.28000000000000003</v>
      </c>
      <c r="AB46" s="234">
        <v>0.2</v>
      </c>
      <c r="AC46" s="110"/>
      <c r="AD46" s="110">
        <v>86</v>
      </c>
      <c r="AE46" s="111">
        <v>7</v>
      </c>
      <c r="AF46" s="266" t="s">
        <v>1070</v>
      </c>
      <c r="AG46" s="234">
        <v>0.5</v>
      </c>
      <c r="AH46" s="262" t="s">
        <v>309</v>
      </c>
      <c r="AI46" s="262" t="s">
        <v>309</v>
      </c>
    </row>
    <row r="47" spans="1:35" s="13" customFormat="1" ht="15.75" customHeight="1" x14ac:dyDescent="0.25">
      <c r="A47" s="13" t="s">
        <v>1071</v>
      </c>
      <c r="B47" s="110">
        <v>100</v>
      </c>
      <c r="C47" s="111">
        <v>4</v>
      </c>
      <c r="D47" s="261" t="s">
        <v>1072</v>
      </c>
      <c r="E47" s="253" t="s">
        <v>1901</v>
      </c>
      <c r="F47" s="262" t="s">
        <v>309</v>
      </c>
      <c r="G47" s="262" t="s">
        <v>309</v>
      </c>
      <c r="H47" s="110"/>
      <c r="I47" s="110">
        <v>100</v>
      </c>
      <c r="J47" s="111">
        <v>4</v>
      </c>
      <c r="K47" s="261" t="s">
        <v>1072</v>
      </c>
      <c r="L47" s="253" t="s">
        <v>1901</v>
      </c>
      <c r="M47" s="262" t="s">
        <v>309</v>
      </c>
      <c r="N47" s="262" t="s">
        <v>309</v>
      </c>
      <c r="O47" s="110"/>
      <c r="P47" s="110">
        <v>100</v>
      </c>
      <c r="Q47" s="111">
        <v>5</v>
      </c>
      <c r="R47" s="252" t="s">
        <v>1073</v>
      </c>
      <c r="S47" s="255" t="s">
        <v>1072</v>
      </c>
      <c r="T47" s="262" t="s">
        <v>309</v>
      </c>
      <c r="U47" s="262" t="s">
        <v>309</v>
      </c>
      <c r="V47" s="110"/>
      <c r="W47" s="110">
        <v>80</v>
      </c>
      <c r="X47" s="111">
        <v>5</v>
      </c>
      <c r="Y47" s="252" t="s">
        <v>1073</v>
      </c>
      <c r="Z47" s="234">
        <v>0.3</v>
      </c>
      <c r="AA47" s="245">
        <v>0.21</v>
      </c>
      <c r="AB47" s="245">
        <v>0.15</v>
      </c>
      <c r="AC47" s="110"/>
      <c r="AD47" s="110">
        <v>100</v>
      </c>
      <c r="AE47" s="111">
        <v>7</v>
      </c>
      <c r="AF47" s="266" t="s">
        <v>1073</v>
      </c>
      <c r="AG47" s="253" t="s">
        <v>1072</v>
      </c>
      <c r="AH47" s="262" t="s">
        <v>309</v>
      </c>
      <c r="AI47" s="262" t="s">
        <v>309</v>
      </c>
    </row>
    <row r="48" spans="1:35" s="13" customFormat="1" ht="15.75" customHeight="1" x14ac:dyDescent="0.25">
      <c r="A48" s="13" t="s">
        <v>1074</v>
      </c>
      <c r="B48" s="110">
        <v>100</v>
      </c>
      <c r="C48" s="111">
        <v>4</v>
      </c>
      <c r="D48" s="261" t="s">
        <v>1076</v>
      </c>
      <c r="E48" s="253" t="s">
        <v>1076</v>
      </c>
      <c r="F48" s="262" t="s">
        <v>309</v>
      </c>
      <c r="G48" s="262" t="s">
        <v>309</v>
      </c>
      <c r="H48" s="110"/>
      <c r="I48" s="110">
        <v>100</v>
      </c>
      <c r="J48" s="111">
        <v>4</v>
      </c>
      <c r="K48" s="261" t="s">
        <v>1076</v>
      </c>
      <c r="L48" s="253" t="s">
        <v>1076</v>
      </c>
      <c r="M48" s="262" t="s">
        <v>309</v>
      </c>
      <c r="N48" s="262" t="s">
        <v>309</v>
      </c>
      <c r="O48" s="110"/>
      <c r="P48" s="110">
        <v>100</v>
      </c>
      <c r="Q48" s="111">
        <v>5</v>
      </c>
      <c r="R48" s="261" t="s">
        <v>1075</v>
      </c>
      <c r="S48" s="253" t="s">
        <v>1076</v>
      </c>
      <c r="T48" s="262" t="s">
        <v>309</v>
      </c>
      <c r="U48" s="262" t="s">
        <v>309</v>
      </c>
      <c r="V48" s="110"/>
      <c r="W48" s="110">
        <v>80</v>
      </c>
      <c r="X48" s="111">
        <v>5</v>
      </c>
      <c r="Y48" s="261" t="s">
        <v>1075</v>
      </c>
      <c r="Z48" s="234">
        <v>1.6</v>
      </c>
      <c r="AA48" s="245">
        <v>0.88</v>
      </c>
      <c r="AB48" s="245">
        <v>0.4</v>
      </c>
      <c r="AC48" s="110"/>
      <c r="AD48" s="110">
        <v>100</v>
      </c>
      <c r="AE48" s="111">
        <v>7</v>
      </c>
      <c r="AF48" s="253" t="s">
        <v>1076</v>
      </c>
      <c r="AG48" s="253" t="s">
        <v>1076</v>
      </c>
      <c r="AH48" s="262" t="s">
        <v>309</v>
      </c>
      <c r="AI48" s="262" t="s">
        <v>309</v>
      </c>
    </row>
    <row r="49" spans="1:35" s="13" customFormat="1" ht="15.75" customHeight="1" x14ac:dyDescent="0.25">
      <c r="A49" s="13" t="s">
        <v>1077</v>
      </c>
      <c r="B49" s="17">
        <v>0</v>
      </c>
      <c r="C49" s="114">
        <v>4</v>
      </c>
      <c r="D49" s="234">
        <v>1</v>
      </c>
      <c r="E49" s="234">
        <v>3.5</v>
      </c>
      <c r="F49" s="234">
        <v>2.35</v>
      </c>
      <c r="G49" s="234">
        <v>2.4500000000000002</v>
      </c>
      <c r="H49" s="17"/>
      <c r="I49" s="17">
        <v>0</v>
      </c>
      <c r="J49" s="114">
        <v>4</v>
      </c>
      <c r="K49" s="234">
        <v>0.9</v>
      </c>
      <c r="L49" s="234">
        <v>1.7</v>
      </c>
      <c r="M49" s="234">
        <v>1.25</v>
      </c>
      <c r="N49" s="234">
        <v>1.2</v>
      </c>
      <c r="O49" s="17"/>
      <c r="P49" s="17">
        <v>25</v>
      </c>
      <c r="Q49" s="114">
        <v>4</v>
      </c>
      <c r="R49" s="252" t="s">
        <v>1078</v>
      </c>
      <c r="S49" s="234">
        <v>2.9</v>
      </c>
      <c r="T49" s="234">
        <v>1.3</v>
      </c>
      <c r="U49" s="234">
        <v>1</v>
      </c>
      <c r="V49" s="17"/>
      <c r="W49" s="17">
        <v>25</v>
      </c>
      <c r="X49" s="114">
        <v>4</v>
      </c>
      <c r="Y49" s="252" t="s">
        <v>1078</v>
      </c>
      <c r="Z49" s="234">
        <v>2.7</v>
      </c>
      <c r="AA49" s="234">
        <v>1.04</v>
      </c>
      <c r="AB49" s="234">
        <v>0.6</v>
      </c>
      <c r="AC49" s="17"/>
      <c r="AD49" s="17">
        <v>29</v>
      </c>
      <c r="AE49" s="114">
        <v>7</v>
      </c>
      <c r="AF49" s="266" t="s">
        <v>1078</v>
      </c>
      <c r="AG49" s="256">
        <v>15.1</v>
      </c>
      <c r="AH49" s="234">
        <v>4.66</v>
      </c>
      <c r="AI49" s="234">
        <v>1</v>
      </c>
    </row>
    <row r="50" spans="1:35" ht="13.8" x14ac:dyDescent="0.3">
      <c r="A50" s="343" t="s">
        <v>1900</v>
      </c>
      <c r="B50" s="343"/>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row>
    <row r="51" spans="1:35" s="13" customFormat="1" ht="15.75" customHeight="1" x14ac:dyDescent="0.25">
      <c r="A51" s="13" t="s">
        <v>1079</v>
      </c>
      <c r="B51" s="27">
        <v>0</v>
      </c>
      <c r="C51" s="28">
        <v>3</v>
      </c>
      <c r="D51" s="254">
        <v>34</v>
      </c>
      <c r="E51" s="185">
        <v>190000</v>
      </c>
      <c r="F51" s="208">
        <v>6474</v>
      </c>
      <c r="G51" s="179">
        <v>390</v>
      </c>
      <c r="H51" s="27"/>
      <c r="I51" s="27">
        <v>0</v>
      </c>
      <c r="J51" s="28">
        <v>3</v>
      </c>
      <c r="K51" s="192">
        <v>220</v>
      </c>
      <c r="L51" s="208">
        <v>4100</v>
      </c>
      <c r="M51" s="208">
        <v>2207</v>
      </c>
      <c r="N51" s="208">
        <v>2300</v>
      </c>
      <c r="O51" s="27"/>
      <c r="P51" s="27">
        <v>0</v>
      </c>
      <c r="Q51" s="28">
        <v>5</v>
      </c>
      <c r="R51" s="192">
        <v>260</v>
      </c>
      <c r="S51" s="208">
        <v>8100</v>
      </c>
      <c r="T51" s="208">
        <v>3332</v>
      </c>
      <c r="U51" s="208">
        <v>1800</v>
      </c>
      <c r="V51" s="27"/>
      <c r="W51" s="27">
        <v>0</v>
      </c>
      <c r="X51" s="28">
        <v>5</v>
      </c>
      <c r="Y51" s="192">
        <v>790</v>
      </c>
      <c r="Z51" s="208">
        <v>8000</v>
      </c>
      <c r="AA51" s="208">
        <v>3258</v>
      </c>
      <c r="AB51" s="208">
        <v>2000</v>
      </c>
      <c r="AC51" s="27"/>
      <c r="AD51" s="27">
        <v>0</v>
      </c>
      <c r="AE51" s="28">
        <v>7</v>
      </c>
      <c r="AF51" s="179">
        <v>700</v>
      </c>
      <c r="AG51" s="184">
        <v>30000</v>
      </c>
      <c r="AH51" s="184">
        <v>14086</v>
      </c>
      <c r="AI51" s="208">
        <v>9300</v>
      </c>
    </row>
    <row r="52" spans="1:35" s="13" customFormat="1" ht="15.75" customHeight="1" x14ac:dyDescent="0.25">
      <c r="A52" s="13" t="s">
        <v>1080</v>
      </c>
      <c r="B52" s="27">
        <v>0</v>
      </c>
      <c r="C52" s="28">
        <v>4</v>
      </c>
      <c r="D52" s="254">
        <v>18</v>
      </c>
      <c r="E52" s="184">
        <v>18000</v>
      </c>
      <c r="F52" s="208">
        <v>4972</v>
      </c>
      <c r="G52" s="179">
        <v>935</v>
      </c>
      <c r="H52" s="27"/>
      <c r="I52" s="27">
        <v>0</v>
      </c>
      <c r="J52" s="28">
        <v>4</v>
      </c>
      <c r="K52" s="192">
        <v>330</v>
      </c>
      <c r="L52" s="208">
        <v>5600</v>
      </c>
      <c r="M52" s="208">
        <v>2633</v>
      </c>
      <c r="N52" s="208">
        <v>2300</v>
      </c>
      <c r="O52" s="27"/>
      <c r="P52" s="27">
        <v>0</v>
      </c>
      <c r="Q52" s="28">
        <v>5</v>
      </c>
      <c r="R52" s="192">
        <v>900</v>
      </c>
      <c r="S52" s="208">
        <v>7000</v>
      </c>
      <c r="T52" s="208">
        <v>4300</v>
      </c>
      <c r="U52" s="208">
        <v>5900</v>
      </c>
      <c r="V52" s="27"/>
      <c r="W52" s="27">
        <v>0</v>
      </c>
      <c r="X52" s="28">
        <v>5</v>
      </c>
      <c r="Y52" s="208">
        <v>1400</v>
      </c>
      <c r="Z52" s="185">
        <v>100000</v>
      </c>
      <c r="AA52" s="184">
        <v>22800</v>
      </c>
      <c r="AB52" s="208">
        <v>4500</v>
      </c>
      <c r="AC52" s="27"/>
      <c r="AD52" s="27">
        <v>0</v>
      </c>
      <c r="AE52" s="28">
        <v>7</v>
      </c>
      <c r="AF52" s="179">
        <v>850</v>
      </c>
      <c r="AG52" s="185">
        <v>160000</v>
      </c>
      <c r="AH52" s="184">
        <v>30611</v>
      </c>
      <c r="AI52" s="208">
        <v>4500</v>
      </c>
    </row>
    <row r="53" spans="1:35" s="13" customFormat="1" ht="15.75" customHeight="1" x14ac:dyDescent="0.25">
      <c r="A53" s="13" t="s">
        <v>1081</v>
      </c>
      <c r="B53" s="110">
        <v>0</v>
      </c>
      <c r="C53" s="111">
        <v>3</v>
      </c>
      <c r="D53" s="272">
        <v>900</v>
      </c>
      <c r="E53" s="283">
        <v>150000</v>
      </c>
      <c r="F53" s="282">
        <v>65633</v>
      </c>
      <c r="G53" s="282">
        <v>46000</v>
      </c>
      <c r="H53" s="110"/>
      <c r="I53" s="110">
        <v>0</v>
      </c>
      <c r="J53" s="111">
        <v>3</v>
      </c>
      <c r="K53" s="272">
        <v>990</v>
      </c>
      <c r="L53" s="282">
        <v>77000</v>
      </c>
      <c r="M53" s="282">
        <v>45330</v>
      </c>
      <c r="N53" s="283">
        <v>580000</v>
      </c>
      <c r="O53" s="110"/>
      <c r="P53" s="110">
        <v>0</v>
      </c>
      <c r="Q53" s="111">
        <v>4</v>
      </c>
      <c r="R53" s="282">
        <v>37000</v>
      </c>
      <c r="S53" s="283">
        <v>290000</v>
      </c>
      <c r="T53" s="283">
        <v>169250</v>
      </c>
      <c r="U53" s="283">
        <v>175000</v>
      </c>
      <c r="V53" s="110"/>
      <c r="W53" s="110">
        <v>0</v>
      </c>
      <c r="X53" s="111">
        <v>4</v>
      </c>
      <c r="Y53" s="282">
        <v>37000</v>
      </c>
      <c r="Z53" s="283">
        <v>200000</v>
      </c>
      <c r="AA53" s="283">
        <v>101250</v>
      </c>
      <c r="AB53" s="282">
        <v>84000</v>
      </c>
      <c r="AC53" s="110"/>
      <c r="AD53" s="110">
        <v>0</v>
      </c>
      <c r="AE53" s="111">
        <v>5</v>
      </c>
      <c r="AF53" s="282">
        <v>16000</v>
      </c>
      <c r="AG53" s="283">
        <v>240000</v>
      </c>
      <c r="AH53" s="283">
        <v>152000</v>
      </c>
      <c r="AI53" s="283">
        <v>240000</v>
      </c>
    </row>
    <row r="54" spans="1:35" s="13" customFormat="1" ht="15.75" customHeight="1" x14ac:dyDescent="0.25">
      <c r="A54" s="13" t="s">
        <v>1082</v>
      </c>
      <c r="B54" s="27">
        <v>0</v>
      </c>
      <c r="C54" s="28">
        <v>3</v>
      </c>
      <c r="D54" s="254">
        <v>82</v>
      </c>
      <c r="E54" s="192">
        <v>270</v>
      </c>
      <c r="F54" s="192">
        <v>101</v>
      </c>
      <c r="G54" s="179">
        <v>130</v>
      </c>
      <c r="H54" s="27"/>
      <c r="I54" s="27">
        <v>0</v>
      </c>
      <c r="J54" s="28">
        <v>3</v>
      </c>
      <c r="K54" s="192">
        <v>130</v>
      </c>
      <c r="L54" s="192">
        <v>200</v>
      </c>
      <c r="M54" s="192">
        <v>160</v>
      </c>
      <c r="N54" s="192">
        <v>150</v>
      </c>
      <c r="O54" s="27"/>
      <c r="P54" s="27">
        <v>0</v>
      </c>
      <c r="Q54" s="28">
        <v>5</v>
      </c>
      <c r="R54" s="192">
        <v>280</v>
      </c>
      <c r="S54" s="208">
        <v>2700</v>
      </c>
      <c r="T54" s="192">
        <v>914</v>
      </c>
      <c r="U54" s="192">
        <v>550</v>
      </c>
      <c r="V54" s="27"/>
      <c r="W54" s="27">
        <v>0</v>
      </c>
      <c r="X54" s="28">
        <v>5</v>
      </c>
      <c r="Y54" s="240">
        <v>1</v>
      </c>
      <c r="Z54" s="208">
        <v>2500</v>
      </c>
      <c r="AA54" s="192">
        <v>782</v>
      </c>
      <c r="AB54" s="192">
        <v>530</v>
      </c>
      <c r="AC54" s="27"/>
      <c r="AD54" s="27">
        <v>0</v>
      </c>
      <c r="AE54" s="28">
        <v>7</v>
      </c>
      <c r="AF54" s="179">
        <v>130</v>
      </c>
      <c r="AG54" s="184">
        <v>17000</v>
      </c>
      <c r="AH54" s="208">
        <v>5773</v>
      </c>
      <c r="AI54" s="208">
        <v>2100</v>
      </c>
    </row>
    <row r="55" spans="1:35" s="13" customFormat="1" ht="15.75" customHeight="1" x14ac:dyDescent="0.25">
      <c r="A55" s="13" t="s">
        <v>1083</v>
      </c>
      <c r="B55" s="27">
        <v>0</v>
      </c>
      <c r="C55" s="28">
        <v>4</v>
      </c>
      <c r="D55" s="208">
        <v>9000</v>
      </c>
      <c r="E55" s="185">
        <v>140000</v>
      </c>
      <c r="F55" s="184">
        <v>54750</v>
      </c>
      <c r="G55" s="184">
        <v>35000</v>
      </c>
      <c r="H55" s="27"/>
      <c r="I55" s="27">
        <v>0</v>
      </c>
      <c r="J55" s="28">
        <v>4</v>
      </c>
      <c r="K55" s="208">
        <v>9000</v>
      </c>
      <c r="L55" s="185">
        <v>140000</v>
      </c>
      <c r="M55" s="184">
        <v>54750</v>
      </c>
      <c r="N55" s="184">
        <v>35000</v>
      </c>
      <c r="O55" s="27"/>
      <c r="P55" s="27">
        <v>0</v>
      </c>
      <c r="Q55" s="28">
        <v>5</v>
      </c>
      <c r="R55" s="208">
        <v>9000</v>
      </c>
      <c r="S55" s="184">
        <v>35000</v>
      </c>
      <c r="T55" s="184">
        <v>24600</v>
      </c>
      <c r="U55" s="184">
        <v>35000</v>
      </c>
      <c r="V55" s="27">
        <v>0</v>
      </c>
      <c r="W55" s="13">
        <v>0</v>
      </c>
      <c r="X55" s="27">
        <v>5</v>
      </c>
      <c r="Y55" s="208">
        <v>9000</v>
      </c>
      <c r="Z55" s="184">
        <v>35000</v>
      </c>
      <c r="AA55" s="184">
        <v>29800</v>
      </c>
      <c r="AB55" s="184">
        <v>35000</v>
      </c>
      <c r="AC55" s="27"/>
      <c r="AD55" s="27">
        <v>0</v>
      </c>
      <c r="AE55" s="28">
        <v>7</v>
      </c>
      <c r="AF55" s="208">
        <v>9000</v>
      </c>
      <c r="AG55" s="185">
        <v>140000</v>
      </c>
      <c r="AH55" s="184">
        <v>42571</v>
      </c>
      <c r="AI55" s="184">
        <v>35000</v>
      </c>
    </row>
    <row r="56" spans="1:35" s="13" customFormat="1" ht="15.75" customHeight="1" x14ac:dyDescent="0.25">
      <c r="A56" s="13" t="s">
        <v>1084</v>
      </c>
      <c r="B56" s="110">
        <v>0</v>
      </c>
      <c r="C56" s="111">
        <v>4</v>
      </c>
      <c r="D56" s="283">
        <v>350000</v>
      </c>
      <c r="E56" s="284">
        <v>1800000</v>
      </c>
      <c r="F56" s="284">
        <v>1075000</v>
      </c>
      <c r="G56" s="284">
        <v>1075000</v>
      </c>
      <c r="H56" s="110"/>
      <c r="I56" s="110">
        <v>0</v>
      </c>
      <c r="J56" s="111">
        <v>4</v>
      </c>
      <c r="K56" s="282">
        <v>12500</v>
      </c>
      <c r="L56" s="284">
        <v>1800000</v>
      </c>
      <c r="M56" s="283">
        <v>990625</v>
      </c>
      <c r="N56" s="284">
        <v>1075000</v>
      </c>
      <c r="O56" s="110"/>
      <c r="P56" s="110">
        <v>0</v>
      </c>
      <c r="Q56" s="111">
        <v>5</v>
      </c>
      <c r="R56" s="283">
        <v>350000</v>
      </c>
      <c r="S56" s="284">
        <v>1800000</v>
      </c>
      <c r="T56" s="283">
        <v>640000</v>
      </c>
      <c r="U56" s="283">
        <v>350000</v>
      </c>
      <c r="V56" s="110"/>
      <c r="W56" s="110">
        <v>0</v>
      </c>
      <c r="X56" s="111">
        <v>5</v>
      </c>
      <c r="Y56" s="283">
        <v>350000</v>
      </c>
      <c r="Z56" s="284">
        <v>1800000</v>
      </c>
      <c r="AA56" s="283">
        <v>640000</v>
      </c>
      <c r="AB56" s="283">
        <v>350000</v>
      </c>
      <c r="AC56" s="110"/>
      <c r="AD56" s="110">
        <v>0</v>
      </c>
      <c r="AE56" s="111">
        <v>7</v>
      </c>
      <c r="AF56" s="283">
        <v>350000</v>
      </c>
      <c r="AG56" s="284">
        <v>1800000</v>
      </c>
      <c r="AH56" s="283">
        <v>764286</v>
      </c>
      <c r="AI56" s="283">
        <v>350000</v>
      </c>
    </row>
    <row r="57" spans="1:35" s="13" customFormat="1" ht="15.75" customHeight="1" x14ac:dyDescent="0.25">
      <c r="A57" s="13" t="s">
        <v>1085</v>
      </c>
      <c r="B57" s="110">
        <v>0</v>
      </c>
      <c r="C57" s="111">
        <v>4</v>
      </c>
      <c r="D57" s="276">
        <v>1200</v>
      </c>
      <c r="E57" s="283">
        <v>700000</v>
      </c>
      <c r="F57" s="283">
        <v>375300</v>
      </c>
      <c r="G57" s="283">
        <v>400000</v>
      </c>
      <c r="H57" s="110"/>
      <c r="I57" s="110">
        <v>0</v>
      </c>
      <c r="J57" s="111">
        <v>4</v>
      </c>
      <c r="K57" s="276">
        <v>5000</v>
      </c>
      <c r="L57" s="283">
        <v>700000</v>
      </c>
      <c r="M57" s="283">
        <v>376250</v>
      </c>
      <c r="N57" s="283">
        <v>400000</v>
      </c>
      <c r="O57" s="110"/>
      <c r="P57" s="110">
        <v>0</v>
      </c>
      <c r="Q57" s="111">
        <v>5</v>
      </c>
      <c r="R57" s="272">
        <v>500</v>
      </c>
      <c r="S57" s="283">
        <v>700000</v>
      </c>
      <c r="T57" s="283">
        <v>163940</v>
      </c>
      <c r="U57" s="282">
        <v>18000</v>
      </c>
      <c r="V57" s="110"/>
      <c r="W57" s="110">
        <v>0</v>
      </c>
      <c r="X57" s="111">
        <v>5</v>
      </c>
      <c r="Y57" s="272">
        <v>500</v>
      </c>
      <c r="Z57" s="283">
        <v>700000</v>
      </c>
      <c r="AA57" s="283">
        <v>147540</v>
      </c>
      <c r="AB57" s="282">
        <v>18000</v>
      </c>
      <c r="AC57" s="110"/>
      <c r="AD57" s="110">
        <v>0</v>
      </c>
      <c r="AE57" s="111">
        <v>7</v>
      </c>
      <c r="AF57" s="276">
        <v>5000</v>
      </c>
      <c r="AG57" s="283">
        <v>700000</v>
      </c>
      <c r="AH57" s="283">
        <v>331857</v>
      </c>
      <c r="AI57" s="283">
        <v>100000</v>
      </c>
    </row>
    <row r="58" spans="1:35" ht="13.8" x14ac:dyDescent="0.3">
      <c r="A58" s="343" t="s">
        <v>1899</v>
      </c>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row>
    <row r="59" spans="1:35" s="13" customFormat="1" ht="15.75" customHeight="1" x14ac:dyDescent="0.25">
      <c r="A59" s="17" t="s">
        <v>1086</v>
      </c>
      <c r="B59" s="27">
        <v>0</v>
      </c>
      <c r="C59" s="28">
        <v>4</v>
      </c>
      <c r="D59" s="240">
        <v>1.2999999999999999E-2</v>
      </c>
      <c r="E59" s="241">
        <v>4.3600000000000003</v>
      </c>
      <c r="F59" s="241">
        <v>1.1830000000000001</v>
      </c>
      <c r="G59" s="241">
        <v>0.18</v>
      </c>
      <c r="H59" s="27"/>
      <c r="I59" s="27">
        <v>0</v>
      </c>
      <c r="J59" s="28">
        <v>4</v>
      </c>
      <c r="K59" s="240">
        <v>3.5999999999999997E-2</v>
      </c>
      <c r="L59" s="241">
        <v>5.67</v>
      </c>
      <c r="M59" s="241">
        <v>1.6365000000000001</v>
      </c>
      <c r="N59" s="241">
        <v>0.42</v>
      </c>
      <c r="O59" s="27"/>
      <c r="P59" s="27">
        <v>0</v>
      </c>
      <c r="Q59" s="28">
        <v>5</v>
      </c>
      <c r="R59" s="241">
        <v>0.161</v>
      </c>
      <c r="S59" s="241">
        <v>3.42</v>
      </c>
      <c r="T59" s="241">
        <v>1.0648</v>
      </c>
      <c r="U59" s="241">
        <v>0.54</v>
      </c>
      <c r="V59" s="27"/>
      <c r="W59" s="27">
        <v>0</v>
      </c>
      <c r="X59" s="28">
        <v>5</v>
      </c>
      <c r="Y59" s="241">
        <v>0.14399999999999999</v>
      </c>
      <c r="Z59" s="241">
        <v>2.98</v>
      </c>
      <c r="AA59" s="241">
        <v>0.97219999999999995</v>
      </c>
      <c r="AB59" s="241">
        <v>0.49</v>
      </c>
      <c r="AC59" s="27"/>
      <c r="AD59" s="27">
        <v>0</v>
      </c>
      <c r="AE59" s="28">
        <v>7</v>
      </c>
      <c r="AF59" s="241">
        <v>3.4000000000000002E-2</v>
      </c>
      <c r="AG59" s="241">
        <v>1.1599999999999999</v>
      </c>
      <c r="AH59" s="241">
        <v>0.47</v>
      </c>
      <c r="AI59" s="241">
        <v>0.19600000000000001</v>
      </c>
    </row>
    <row r="60" spans="1:35" s="13" customFormat="1" ht="15.75" customHeight="1" x14ac:dyDescent="0.25">
      <c r="A60" s="17" t="s">
        <v>1087</v>
      </c>
      <c r="B60" s="13">
        <v>0</v>
      </c>
      <c r="C60" s="26">
        <v>4</v>
      </c>
      <c r="D60" s="176">
        <v>0.53</v>
      </c>
      <c r="E60" s="176">
        <v>18.8</v>
      </c>
      <c r="F60" s="242">
        <v>5.93025</v>
      </c>
      <c r="G60" s="242">
        <v>2.2000000000000002</v>
      </c>
      <c r="I60" s="13">
        <v>0</v>
      </c>
      <c r="J60" s="26">
        <v>4</v>
      </c>
      <c r="K60" s="242">
        <v>0.63600000000000001</v>
      </c>
      <c r="L60" s="176">
        <v>21.3</v>
      </c>
      <c r="M60" s="116">
        <v>7.2714999999999996</v>
      </c>
      <c r="N60" s="242">
        <v>3.58</v>
      </c>
      <c r="P60" s="13">
        <v>0</v>
      </c>
      <c r="Q60" s="26">
        <v>5</v>
      </c>
      <c r="R60" s="242">
        <v>0.19800000000000001</v>
      </c>
      <c r="S60" s="242">
        <v>8.56</v>
      </c>
      <c r="T60" s="242">
        <v>4.2271999999999998</v>
      </c>
      <c r="U60" s="242">
        <v>4.9400000000000004</v>
      </c>
      <c r="W60" s="13">
        <v>0</v>
      </c>
      <c r="X60" s="26">
        <v>5</v>
      </c>
      <c r="Y60" s="242">
        <v>0.17799999999999999</v>
      </c>
      <c r="Z60" s="242">
        <v>7.56</v>
      </c>
      <c r="AA60" s="242">
        <v>3.9550000000000001</v>
      </c>
      <c r="AB60" s="242">
        <v>4.2</v>
      </c>
      <c r="AD60" s="13">
        <v>0</v>
      </c>
      <c r="AE60" s="26">
        <v>7</v>
      </c>
      <c r="AF60" s="242">
        <v>0.191</v>
      </c>
      <c r="AG60" s="176">
        <v>11</v>
      </c>
      <c r="AH60" s="242">
        <v>3.35</v>
      </c>
      <c r="AI60" s="242">
        <v>2.95</v>
      </c>
    </row>
    <row r="61" spans="1:35" s="13" customFormat="1" ht="15.75" customHeight="1" x14ac:dyDescent="0.25">
      <c r="A61" s="17" t="s">
        <v>1088</v>
      </c>
      <c r="B61" s="13">
        <v>25</v>
      </c>
      <c r="C61" s="26">
        <v>4</v>
      </c>
      <c r="D61" s="254" t="s">
        <v>1089</v>
      </c>
      <c r="E61" s="243">
        <v>6.3E-2</v>
      </c>
      <c r="F61" s="243">
        <v>0.03</v>
      </c>
      <c r="G61" s="243">
        <v>2.5999999999999999E-2</v>
      </c>
      <c r="H61" s="27"/>
      <c r="I61" s="27">
        <v>25</v>
      </c>
      <c r="J61" s="28">
        <v>4</v>
      </c>
      <c r="K61" s="254" t="s">
        <v>1089</v>
      </c>
      <c r="L61" s="243">
        <v>0.125</v>
      </c>
      <c r="M61" s="243">
        <v>4.5999999999999999E-2</v>
      </c>
      <c r="N61" s="243">
        <v>2.9000000000000001E-2</v>
      </c>
      <c r="O61" s="27"/>
      <c r="P61" s="27">
        <v>80</v>
      </c>
      <c r="Q61" s="28">
        <v>5</v>
      </c>
      <c r="R61" s="254" t="s">
        <v>1089</v>
      </c>
      <c r="S61" s="243">
        <v>8.0000000000000002E-3</v>
      </c>
      <c r="T61" s="246">
        <v>5.0000000000000001E-3</v>
      </c>
      <c r="U61" s="246">
        <v>4.0000000000000001E-3</v>
      </c>
      <c r="V61" s="27"/>
      <c r="W61" s="27">
        <v>60</v>
      </c>
      <c r="X61" s="28">
        <v>5</v>
      </c>
      <c r="Y61" s="254" t="s">
        <v>1089</v>
      </c>
      <c r="Z61" s="243">
        <v>8.0000000000000002E-3</v>
      </c>
      <c r="AA61" s="243">
        <v>5.0000000000000001E-3</v>
      </c>
      <c r="AB61" s="243">
        <v>4.0000000000000001E-3</v>
      </c>
      <c r="AC61" s="27"/>
      <c r="AD61" s="27">
        <v>27</v>
      </c>
      <c r="AE61" s="28">
        <v>7</v>
      </c>
      <c r="AF61" s="247">
        <v>4.0000000000000001E-3</v>
      </c>
      <c r="AG61" s="243">
        <v>3.1E-2</v>
      </c>
      <c r="AH61" s="243">
        <v>8.9999999999999993E-3</v>
      </c>
      <c r="AI61" s="243">
        <v>4.0000000000000001E-3</v>
      </c>
    </row>
    <row r="62" spans="1:35" s="13" customFormat="1" ht="15.75" customHeight="1" x14ac:dyDescent="0.25">
      <c r="A62" s="17" t="s">
        <v>1090</v>
      </c>
      <c r="B62" s="27">
        <v>100</v>
      </c>
      <c r="C62" s="28">
        <v>2</v>
      </c>
      <c r="D62" s="267" t="s">
        <v>1062</v>
      </c>
      <c r="E62" s="260" t="s">
        <v>1062</v>
      </c>
      <c r="F62" s="268" t="s">
        <v>309</v>
      </c>
      <c r="G62" s="268" t="s">
        <v>309</v>
      </c>
      <c r="I62" s="27">
        <v>100</v>
      </c>
      <c r="J62" s="28">
        <v>2</v>
      </c>
      <c r="K62" s="267" t="s">
        <v>1062</v>
      </c>
      <c r="L62" s="260" t="s">
        <v>1062</v>
      </c>
      <c r="M62" s="268" t="s">
        <v>309</v>
      </c>
      <c r="N62" s="268" t="s">
        <v>309</v>
      </c>
      <c r="P62" s="27">
        <v>100</v>
      </c>
      <c r="Q62" s="28">
        <v>2</v>
      </c>
      <c r="R62" s="267" t="s">
        <v>1062</v>
      </c>
      <c r="S62" s="260" t="s">
        <v>1062</v>
      </c>
      <c r="T62" s="268" t="s">
        <v>309</v>
      </c>
      <c r="U62" s="268" t="s">
        <v>309</v>
      </c>
      <c r="W62" s="13">
        <v>50</v>
      </c>
      <c r="X62" s="26">
        <v>2</v>
      </c>
      <c r="Y62" s="267" t="s">
        <v>1062</v>
      </c>
      <c r="Z62" s="241">
        <v>0.05</v>
      </c>
      <c r="AA62" s="241">
        <v>0.05</v>
      </c>
      <c r="AB62" s="241">
        <v>0.05</v>
      </c>
      <c r="AD62" s="13">
        <v>100</v>
      </c>
      <c r="AE62" s="26">
        <v>4</v>
      </c>
      <c r="AF62" s="177" t="s">
        <v>1062</v>
      </c>
      <c r="AG62" s="177" t="s">
        <v>1062</v>
      </c>
      <c r="AH62" s="268" t="s">
        <v>309</v>
      </c>
      <c r="AI62" s="268" t="s">
        <v>309</v>
      </c>
    </row>
    <row r="63" spans="1:35" s="13" customFormat="1" ht="15.75" customHeight="1" x14ac:dyDescent="0.25">
      <c r="A63" s="17" t="s">
        <v>1091</v>
      </c>
      <c r="B63" s="110">
        <v>0</v>
      </c>
      <c r="C63" s="111">
        <v>4</v>
      </c>
      <c r="D63" s="248">
        <v>5.0000000000000001E-3</v>
      </c>
      <c r="E63" s="248">
        <v>8.9999999999999993E-3</v>
      </c>
      <c r="F63" s="248">
        <v>6.4999999999999997E-3</v>
      </c>
      <c r="G63" s="248">
        <v>0.01</v>
      </c>
      <c r="H63" s="110"/>
      <c r="I63" s="110">
        <v>0</v>
      </c>
      <c r="J63" s="111">
        <v>4</v>
      </c>
      <c r="K63" s="248">
        <v>5.0000000000000001E-3</v>
      </c>
      <c r="L63" s="248">
        <v>8.0000000000000002E-3</v>
      </c>
      <c r="M63" s="248">
        <v>6.0000000000000001E-3</v>
      </c>
      <c r="N63" s="248">
        <v>0.01</v>
      </c>
      <c r="O63" s="110"/>
      <c r="P63" s="110">
        <v>60</v>
      </c>
      <c r="Q63" s="111">
        <v>5</v>
      </c>
      <c r="R63" s="261" t="s">
        <v>1092</v>
      </c>
      <c r="S63" s="248">
        <v>4.0000000000000001E-3</v>
      </c>
      <c r="T63" s="248">
        <v>5.0000000000000001E-3</v>
      </c>
      <c r="U63" s="248">
        <v>6.0000000000000001E-3</v>
      </c>
      <c r="V63" s="110"/>
      <c r="W63" s="110">
        <v>60</v>
      </c>
      <c r="X63" s="111">
        <v>5</v>
      </c>
      <c r="Y63" s="261" t="s">
        <v>1092</v>
      </c>
      <c r="Z63" s="248">
        <v>5.0000000000000001E-3</v>
      </c>
      <c r="AA63" s="248">
        <v>5.0000000000000001E-3</v>
      </c>
      <c r="AB63" s="248">
        <v>6.0000000000000001E-3</v>
      </c>
      <c r="AC63" s="110"/>
      <c r="AD63" s="110">
        <v>43</v>
      </c>
      <c r="AE63" s="111">
        <v>7</v>
      </c>
      <c r="AF63" s="270" t="s">
        <v>1092</v>
      </c>
      <c r="AG63" s="248">
        <v>6.0000000000000001E-3</v>
      </c>
      <c r="AH63" s="248">
        <v>5.0000000000000001E-3</v>
      </c>
      <c r="AI63" s="248">
        <v>5.0000000000000001E-3</v>
      </c>
    </row>
    <row r="64" spans="1:35" s="13" customFormat="1" ht="15.75" customHeight="1" x14ac:dyDescent="0.25">
      <c r="A64" s="17" t="s">
        <v>1093</v>
      </c>
      <c r="B64" s="110">
        <v>25</v>
      </c>
      <c r="C64" s="111">
        <v>4</v>
      </c>
      <c r="D64" s="261" t="s">
        <v>1092</v>
      </c>
      <c r="E64" s="248">
        <v>6.0000000000000001E-3</v>
      </c>
      <c r="F64" s="248">
        <v>4.0000000000000001E-3</v>
      </c>
      <c r="G64" s="248">
        <v>4.0000000000000001E-3</v>
      </c>
      <c r="H64" s="110"/>
      <c r="I64" s="110">
        <v>75</v>
      </c>
      <c r="J64" s="111">
        <v>4</v>
      </c>
      <c r="K64" s="266" t="s">
        <v>1092</v>
      </c>
      <c r="L64" s="248">
        <v>3.0000000000000001E-3</v>
      </c>
      <c r="M64" s="248">
        <v>5.0000000000000001E-3</v>
      </c>
      <c r="N64" s="248">
        <v>6.0000000000000001E-3</v>
      </c>
      <c r="O64" s="110"/>
      <c r="P64" s="110">
        <v>60</v>
      </c>
      <c r="Q64" s="111">
        <v>5</v>
      </c>
      <c r="R64" s="261" t="s">
        <v>1092</v>
      </c>
      <c r="S64" s="248">
        <v>4.0000000000000001E-3</v>
      </c>
      <c r="T64" s="248">
        <v>5.0000000000000001E-3</v>
      </c>
      <c r="U64" s="248">
        <v>6.0000000000000001E-3</v>
      </c>
      <c r="V64" s="110"/>
      <c r="W64" s="110">
        <v>60</v>
      </c>
      <c r="X64" s="111">
        <v>5</v>
      </c>
      <c r="Y64" s="261" t="s">
        <v>1092</v>
      </c>
      <c r="Z64" s="248">
        <v>4.0000000000000001E-3</v>
      </c>
      <c r="AA64" s="248">
        <v>5.0000000000000001E-3</v>
      </c>
      <c r="AB64" s="248">
        <v>6.0000000000000001E-3</v>
      </c>
      <c r="AC64" s="110"/>
      <c r="AD64" s="110">
        <v>71</v>
      </c>
      <c r="AE64" s="111">
        <v>7</v>
      </c>
      <c r="AF64" s="261" t="s">
        <v>1092</v>
      </c>
      <c r="AG64" s="248">
        <v>6.0000000000000001E-3</v>
      </c>
      <c r="AH64" s="248">
        <v>5.0000000000000001E-3</v>
      </c>
      <c r="AI64" s="248">
        <v>6.0000000000000001E-3</v>
      </c>
    </row>
    <row r="65" spans="1:35" s="13" customFormat="1" ht="15.75" customHeight="1" x14ac:dyDescent="0.25">
      <c r="A65" s="17" t="s">
        <v>1094</v>
      </c>
      <c r="B65" s="17">
        <v>0</v>
      </c>
      <c r="C65" s="114">
        <v>4</v>
      </c>
      <c r="D65" s="248">
        <v>6.4000000000000001E-2</v>
      </c>
      <c r="E65" s="248">
        <v>3.34</v>
      </c>
      <c r="F65" s="248">
        <v>1.054</v>
      </c>
      <c r="G65" s="248">
        <v>0.41</v>
      </c>
      <c r="H65" s="17"/>
      <c r="I65" s="17">
        <v>0</v>
      </c>
      <c r="J65" s="114">
        <v>4</v>
      </c>
      <c r="K65" s="248">
        <v>0.08</v>
      </c>
      <c r="L65" s="248">
        <v>3.04</v>
      </c>
      <c r="M65" s="248">
        <v>1.1815</v>
      </c>
      <c r="N65" s="248">
        <v>0.8</v>
      </c>
      <c r="O65" s="17"/>
      <c r="P65" s="17">
        <v>0</v>
      </c>
      <c r="Q65" s="114">
        <v>5</v>
      </c>
      <c r="R65" s="248">
        <v>0.23300000000000001</v>
      </c>
      <c r="S65" s="248">
        <v>6.82</v>
      </c>
      <c r="T65" s="248">
        <v>1.9825999999999999</v>
      </c>
      <c r="U65" s="248">
        <v>0.28000000000000003</v>
      </c>
      <c r="V65" s="17"/>
      <c r="W65" s="17">
        <v>0</v>
      </c>
      <c r="X65" s="114">
        <v>5</v>
      </c>
      <c r="Y65" s="248">
        <v>0.26500000000000001</v>
      </c>
      <c r="Z65" s="248">
        <v>6.24</v>
      </c>
      <c r="AA65" s="248">
        <v>1.8128</v>
      </c>
      <c r="AB65" s="248">
        <v>0.28999999999999998</v>
      </c>
      <c r="AC65" s="17"/>
      <c r="AD65" s="17">
        <v>0</v>
      </c>
      <c r="AE65" s="114">
        <v>7</v>
      </c>
      <c r="AF65" s="248">
        <v>0.105</v>
      </c>
      <c r="AG65" s="113">
        <v>11.2</v>
      </c>
      <c r="AH65" s="248">
        <v>2.17</v>
      </c>
      <c r="AI65" s="248">
        <v>0.29699999999999999</v>
      </c>
    </row>
    <row r="66" spans="1:35" s="13" customFormat="1" ht="15.75" customHeight="1" x14ac:dyDescent="0.25">
      <c r="A66" s="17" t="s">
        <v>1095</v>
      </c>
      <c r="B66" s="110">
        <v>25</v>
      </c>
      <c r="C66" s="111">
        <v>4</v>
      </c>
      <c r="D66" s="252" t="s">
        <v>1092</v>
      </c>
      <c r="E66" s="248">
        <v>8.9999999999999993E-3</v>
      </c>
      <c r="F66" s="248">
        <v>8.9999999999999993E-3</v>
      </c>
      <c r="G66" s="248">
        <v>8.9999999999999993E-3</v>
      </c>
      <c r="H66" s="110"/>
      <c r="I66" s="110">
        <v>25</v>
      </c>
      <c r="J66" s="111">
        <v>4</v>
      </c>
      <c r="K66" s="256" t="s">
        <v>1092</v>
      </c>
      <c r="L66" s="248">
        <v>1.4E-2</v>
      </c>
      <c r="M66" s="248">
        <v>0.01</v>
      </c>
      <c r="N66" s="248">
        <v>8.9999999999999993E-3</v>
      </c>
      <c r="O66" s="110"/>
      <c r="P66" s="110">
        <v>40</v>
      </c>
      <c r="Q66" s="111">
        <v>5</v>
      </c>
      <c r="R66" s="252" t="s">
        <v>1092</v>
      </c>
      <c r="S66" s="248">
        <v>0.105</v>
      </c>
      <c r="T66" s="248">
        <v>0.03</v>
      </c>
      <c r="U66" s="248">
        <v>8.9999999999999993E-3</v>
      </c>
      <c r="V66" s="110"/>
      <c r="W66" s="110">
        <v>20</v>
      </c>
      <c r="X66" s="111">
        <v>5</v>
      </c>
      <c r="Y66" s="252" t="s">
        <v>1092</v>
      </c>
      <c r="Z66" s="248">
        <v>0.13200000000000001</v>
      </c>
      <c r="AA66" s="248">
        <v>3.4000000000000002E-2</v>
      </c>
      <c r="AB66" s="248">
        <v>0.01</v>
      </c>
      <c r="AC66" s="110"/>
      <c r="AD66" s="110">
        <v>0</v>
      </c>
      <c r="AE66" s="111">
        <v>7</v>
      </c>
      <c r="AF66" s="248">
        <v>2E-3</v>
      </c>
      <c r="AG66" s="248">
        <v>0.27200000000000002</v>
      </c>
      <c r="AH66" s="248">
        <v>6.3E-2</v>
      </c>
      <c r="AI66" s="248">
        <v>1.6E-2</v>
      </c>
    </row>
    <row r="67" spans="1:35" s="13" customFormat="1" ht="15.75" customHeight="1" x14ac:dyDescent="0.25">
      <c r="A67" s="17" t="s">
        <v>1105</v>
      </c>
      <c r="B67" s="110">
        <v>0</v>
      </c>
      <c r="C67" s="111">
        <v>4</v>
      </c>
      <c r="D67" s="233">
        <v>6.0000000000000001E-3</v>
      </c>
      <c r="E67" s="248">
        <v>6.7000000000000004E-2</v>
      </c>
      <c r="F67" s="248">
        <v>2.9499999999999998E-2</v>
      </c>
      <c r="G67" s="248">
        <v>0.02</v>
      </c>
      <c r="H67" s="110"/>
      <c r="I67" s="110">
        <v>25</v>
      </c>
      <c r="J67" s="111">
        <v>4</v>
      </c>
      <c r="K67" s="256" t="s">
        <v>1096</v>
      </c>
      <c r="L67" s="248">
        <v>3.4000000000000002E-2</v>
      </c>
      <c r="M67" s="248">
        <v>2.4E-2</v>
      </c>
      <c r="N67" s="248">
        <v>2.5000000000000001E-2</v>
      </c>
      <c r="O67" s="110"/>
      <c r="P67" s="110">
        <v>40</v>
      </c>
      <c r="Q67" s="111">
        <v>5</v>
      </c>
      <c r="R67" s="252" t="s">
        <v>1096</v>
      </c>
      <c r="S67" s="248">
        <v>3.7999999999999999E-2</v>
      </c>
      <c r="T67" s="248">
        <v>1.7999999999999999E-2</v>
      </c>
      <c r="U67" s="248">
        <v>1.7999999999999999E-2</v>
      </c>
      <c r="V67" s="110"/>
      <c r="W67" s="110">
        <v>40</v>
      </c>
      <c r="X67" s="111">
        <v>5</v>
      </c>
      <c r="Y67" s="252" t="s">
        <v>1096</v>
      </c>
      <c r="Z67" s="248">
        <v>3.7999999999999999E-2</v>
      </c>
      <c r="AA67" s="248">
        <v>1.7000000000000001E-2</v>
      </c>
      <c r="AB67" s="248">
        <v>1.6E-2</v>
      </c>
      <c r="AC67" s="110"/>
      <c r="AD67" s="110">
        <v>29</v>
      </c>
      <c r="AE67" s="111">
        <v>7</v>
      </c>
      <c r="AF67" s="257" t="s">
        <v>1096</v>
      </c>
      <c r="AG67" s="248">
        <v>4.7E-2</v>
      </c>
      <c r="AH67" s="248">
        <v>1.6E-2</v>
      </c>
      <c r="AI67" s="248">
        <v>0.01</v>
      </c>
    </row>
    <row r="68" spans="1:35" s="13" customFormat="1" ht="15.75" customHeight="1" x14ac:dyDescent="0.25">
      <c r="A68" s="19" t="s">
        <v>1097</v>
      </c>
      <c r="B68" s="108">
        <v>0</v>
      </c>
      <c r="C68" s="109">
        <v>4</v>
      </c>
      <c r="D68" s="249">
        <v>0.53</v>
      </c>
      <c r="E68" s="250">
        <v>9.4</v>
      </c>
      <c r="F68" s="250">
        <v>3.7574999999999998</v>
      </c>
      <c r="G68" s="250">
        <v>2.5499999999999998</v>
      </c>
      <c r="H68" s="108"/>
      <c r="I68" s="108">
        <v>0</v>
      </c>
      <c r="J68" s="109">
        <v>4</v>
      </c>
      <c r="K68" s="251">
        <v>0.73</v>
      </c>
      <c r="L68" s="250">
        <v>9.6</v>
      </c>
      <c r="M68" s="250">
        <v>4.2074999999999996</v>
      </c>
      <c r="N68" s="250">
        <v>3.25</v>
      </c>
      <c r="O68" s="108"/>
      <c r="P68" s="108">
        <v>0</v>
      </c>
      <c r="Q68" s="109">
        <v>5</v>
      </c>
      <c r="R68" s="250">
        <v>0.28000000000000003</v>
      </c>
      <c r="S68" s="269">
        <v>10</v>
      </c>
      <c r="T68" s="250">
        <v>4.6639999999999997</v>
      </c>
      <c r="U68" s="250">
        <v>6.1</v>
      </c>
      <c r="V68" s="108"/>
      <c r="W68" s="108">
        <v>0</v>
      </c>
      <c r="X68" s="109">
        <v>5</v>
      </c>
      <c r="Y68" s="250">
        <v>0.16</v>
      </c>
      <c r="Z68" s="250">
        <v>8.3000000000000007</v>
      </c>
      <c r="AA68" s="250">
        <v>4.25</v>
      </c>
      <c r="AB68" s="250">
        <v>4.4000000000000004</v>
      </c>
      <c r="AC68" s="108"/>
      <c r="AD68" s="108">
        <v>0</v>
      </c>
      <c r="AE68" s="107">
        <v>7</v>
      </c>
      <c r="AF68" s="250">
        <v>0.26</v>
      </c>
      <c r="AG68" s="106">
        <v>12</v>
      </c>
      <c r="AH68" s="250">
        <v>3.56</v>
      </c>
      <c r="AI68" s="250">
        <v>2.4</v>
      </c>
    </row>
    <row r="69" spans="1:35" x14ac:dyDescent="0.25">
      <c r="A69" s="303" t="s">
        <v>1098</v>
      </c>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row>
  </sheetData>
  <mergeCells count="16">
    <mergeCell ref="A58:AI58"/>
    <mergeCell ref="A69:AI69"/>
    <mergeCell ref="A1:AI1"/>
    <mergeCell ref="A2:AI2"/>
    <mergeCell ref="A3:A5"/>
    <mergeCell ref="B3:N3"/>
    <mergeCell ref="P3:AI3"/>
    <mergeCell ref="B4:G4"/>
    <mergeCell ref="I4:N4"/>
    <mergeCell ref="P4:U4"/>
    <mergeCell ref="W4:AB4"/>
    <mergeCell ref="AD4:AI4"/>
    <mergeCell ref="A7:AI7"/>
    <mergeCell ref="A25:AI25"/>
    <mergeCell ref="A37:AI37"/>
    <mergeCell ref="A50:AI50"/>
  </mergeCells>
  <pageMargins left="0.25" right="0.25" top="0.75" bottom="0.75" header="0.3" footer="0.3"/>
  <pageSetup paperSize="17"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zoomScale="115" zoomScaleNormal="115" workbookViewId="0">
      <selection activeCell="A3" sqref="A3"/>
    </sheetView>
  </sheetViews>
  <sheetFormatPr defaultColWidth="9.109375" defaultRowHeight="13.2" x14ac:dyDescent="0.25"/>
  <cols>
    <col min="1" max="1" width="15" style="75" customWidth="1"/>
    <col min="2" max="2" width="8.33203125" style="75" customWidth="1"/>
    <col min="3" max="3" width="26.5546875" style="75" customWidth="1"/>
    <col min="4" max="6" width="20" style="75" customWidth="1"/>
    <col min="7" max="7" width="22.5546875" style="75" customWidth="1"/>
    <col min="8" max="8" width="17" style="75" customWidth="1"/>
    <col min="9" max="9" width="16" style="75" customWidth="1"/>
    <col min="10" max="16384" width="9.109375" style="71"/>
  </cols>
  <sheetData>
    <row r="1" spans="1:9" ht="39" customHeight="1" x14ac:dyDescent="0.25">
      <c r="A1" s="310" t="s">
        <v>2086</v>
      </c>
      <c r="B1" s="310"/>
      <c r="C1" s="310"/>
      <c r="D1" s="310"/>
      <c r="E1" s="310"/>
      <c r="F1" s="310"/>
      <c r="G1" s="310"/>
      <c r="H1" s="310"/>
      <c r="I1" s="310"/>
    </row>
    <row r="2" spans="1:9" ht="25.5" customHeight="1" x14ac:dyDescent="0.2">
      <c r="A2" s="311" t="s">
        <v>1976</v>
      </c>
      <c r="B2" s="311"/>
      <c r="C2" s="311"/>
      <c r="D2" s="311"/>
      <c r="E2" s="311"/>
      <c r="F2" s="311"/>
      <c r="G2" s="311"/>
      <c r="H2" s="311"/>
      <c r="I2" s="311"/>
    </row>
    <row r="3" spans="1:9" s="72" customFormat="1" ht="58.2" x14ac:dyDescent="0.3">
      <c r="A3" s="155" t="s">
        <v>1911</v>
      </c>
      <c r="B3" s="155" t="s">
        <v>1912</v>
      </c>
      <c r="C3" s="155" t="s">
        <v>1977</v>
      </c>
      <c r="D3" s="155" t="s">
        <v>1979</v>
      </c>
      <c r="E3" s="155" t="s">
        <v>1980</v>
      </c>
      <c r="F3" s="155" t="s">
        <v>1981</v>
      </c>
      <c r="G3" s="155" t="s">
        <v>1978</v>
      </c>
      <c r="H3" s="155" t="s">
        <v>1982</v>
      </c>
      <c r="I3" s="155" t="s">
        <v>1983</v>
      </c>
    </row>
    <row r="4" spans="1:9" ht="12.75" x14ac:dyDescent="0.2">
      <c r="A4" s="347" t="s">
        <v>1961</v>
      </c>
      <c r="B4" s="347"/>
      <c r="C4" s="347"/>
      <c r="D4" s="347"/>
      <c r="E4" s="347"/>
      <c r="F4" s="347"/>
      <c r="G4" s="347"/>
      <c r="H4" s="347"/>
      <c r="I4" s="347"/>
    </row>
    <row r="5" spans="1:9" ht="12.75" x14ac:dyDescent="0.2">
      <c r="A5" s="158">
        <v>40618</v>
      </c>
      <c r="B5" s="166" t="s">
        <v>1355</v>
      </c>
      <c r="C5" s="286" t="s">
        <v>309</v>
      </c>
      <c r="D5" s="167">
        <v>0.121</v>
      </c>
      <c r="E5" s="167">
        <v>9.5000000000000001E-2</v>
      </c>
      <c r="F5" s="4">
        <v>18</v>
      </c>
      <c r="G5" s="172">
        <v>4.5</v>
      </c>
      <c r="H5" s="172">
        <v>5.37</v>
      </c>
      <c r="I5" s="172">
        <v>3.1</v>
      </c>
    </row>
    <row r="6" spans="1:9" ht="12.75" x14ac:dyDescent="0.2">
      <c r="A6" s="158">
        <v>40619</v>
      </c>
      <c r="B6" s="164" t="s">
        <v>1358</v>
      </c>
      <c r="C6" s="286" t="s">
        <v>309</v>
      </c>
      <c r="D6" s="167">
        <v>9.6000000000000002E-2</v>
      </c>
      <c r="E6" s="167">
        <v>7.1999999999999995E-2</v>
      </c>
      <c r="F6" s="4">
        <v>30</v>
      </c>
      <c r="G6" s="172">
        <v>4.0999999999999996</v>
      </c>
      <c r="H6" s="172">
        <v>5.61</v>
      </c>
      <c r="I6" s="172">
        <v>2.2999999999999998</v>
      </c>
    </row>
    <row r="7" spans="1:9" ht="12.75" x14ac:dyDescent="0.2">
      <c r="A7" s="158">
        <v>40620</v>
      </c>
      <c r="B7" s="164" t="s">
        <v>1360</v>
      </c>
      <c r="C7" s="286" t="s">
        <v>309</v>
      </c>
      <c r="D7" s="167">
        <v>9.2999999999999999E-2</v>
      </c>
      <c r="E7" s="167">
        <v>7.0000000000000007E-2</v>
      </c>
      <c r="F7" s="4">
        <v>15</v>
      </c>
      <c r="G7" s="172">
        <v>4.0999999999999996</v>
      </c>
      <c r="H7" s="172">
        <v>5.08</v>
      </c>
      <c r="I7" s="172">
        <v>2.4</v>
      </c>
    </row>
    <row r="8" spans="1:9" ht="12.75" x14ac:dyDescent="0.2">
      <c r="A8" s="158">
        <v>40621</v>
      </c>
      <c r="B8" s="165">
        <v>0.46875</v>
      </c>
      <c r="C8" s="286" t="s">
        <v>309</v>
      </c>
      <c r="D8" s="167">
        <v>0.17100000000000001</v>
      </c>
      <c r="E8" s="167">
        <v>0.126</v>
      </c>
      <c r="F8" s="4">
        <v>40</v>
      </c>
      <c r="G8" s="172">
        <v>6.9</v>
      </c>
      <c r="H8" s="172">
        <v>8.9</v>
      </c>
      <c r="I8" s="172">
        <v>2.6</v>
      </c>
    </row>
    <row r="9" spans="1:9" ht="12.75" x14ac:dyDescent="0.2">
      <c r="A9" s="158">
        <v>40622</v>
      </c>
      <c r="B9" s="165">
        <v>0.50347222222222221</v>
      </c>
      <c r="C9" s="286" t="s">
        <v>309</v>
      </c>
      <c r="D9" s="167">
        <v>0.157</v>
      </c>
      <c r="E9" s="167">
        <v>0.115</v>
      </c>
      <c r="F9" s="4">
        <v>30</v>
      </c>
      <c r="G9" s="172">
        <v>6.2</v>
      </c>
      <c r="H9" s="172">
        <v>8.89</v>
      </c>
      <c r="I9" s="172">
        <v>2.5</v>
      </c>
    </row>
    <row r="10" spans="1:9" ht="12.75" x14ac:dyDescent="0.2">
      <c r="A10" s="158">
        <v>40623</v>
      </c>
      <c r="B10" s="164" t="s">
        <v>1359</v>
      </c>
      <c r="C10" s="286" t="s">
        <v>309</v>
      </c>
      <c r="D10" s="167">
        <v>0.24</v>
      </c>
      <c r="E10" s="167">
        <v>0.17899999999999999</v>
      </c>
      <c r="F10" s="4">
        <v>35</v>
      </c>
      <c r="G10" s="172">
        <v>9.1</v>
      </c>
      <c r="H10" s="172">
        <v>10.3</v>
      </c>
      <c r="I10" s="172">
        <v>2.8</v>
      </c>
    </row>
    <row r="11" spans="1:9" ht="12.75" x14ac:dyDescent="0.2">
      <c r="A11" s="158">
        <v>40624</v>
      </c>
      <c r="B11" s="164" t="s">
        <v>1361</v>
      </c>
      <c r="C11" s="286" t="s">
        <v>309</v>
      </c>
      <c r="D11" s="167">
        <v>0.109</v>
      </c>
      <c r="E11" s="167">
        <v>8.1000000000000003E-2</v>
      </c>
      <c r="F11" s="4">
        <v>40</v>
      </c>
      <c r="G11" s="172">
        <v>5</v>
      </c>
      <c r="H11" s="172">
        <v>7.76</v>
      </c>
      <c r="I11" s="172">
        <v>2.2999999999999998</v>
      </c>
    </row>
    <row r="12" spans="1:9" ht="12.75" x14ac:dyDescent="0.2">
      <c r="A12" s="158">
        <v>40625</v>
      </c>
      <c r="B12" s="164" t="s">
        <v>1363</v>
      </c>
      <c r="C12" s="286" t="s">
        <v>309</v>
      </c>
      <c r="D12" s="167">
        <v>0.112</v>
      </c>
      <c r="E12" s="167">
        <v>8.5000000000000006E-2</v>
      </c>
      <c r="F12" s="4">
        <v>40</v>
      </c>
      <c r="G12" s="172">
        <v>4.5</v>
      </c>
      <c r="H12" s="172">
        <v>7.08</v>
      </c>
      <c r="I12" s="172">
        <v>2.4</v>
      </c>
    </row>
    <row r="13" spans="1:9" ht="12.75" x14ac:dyDescent="0.2">
      <c r="A13" s="158">
        <v>40626</v>
      </c>
      <c r="B13" s="164" t="s">
        <v>1365</v>
      </c>
      <c r="C13" s="286" t="s">
        <v>309</v>
      </c>
      <c r="D13" s="167">
        <v>0.59399999999999997</v>
      </c>
      <c r="E13" s="167">
        <v>0.46899999999999997</v>
      </c>
      <c r="F13" s="4">
        <v>125</v>
      </c>
      <c r="G13" s="172">
        <v>9.3000000000000007</v>
      </c>
      <c r="H13" s="172">
        <v>13.2</v>
      </c>
      <c r="I13" s="172">
        <v>7.1</v>
      </c>
    </row>
    <row r="14" spans="1:9" ht="12.75" x14ac:dyDescent="0.2">
      <c r="A14" s="158">
        <v>40627</v>
      </c>
      <c r="B14" s="164" t="s">
        <v>1366</v>
      </c>
      <c r="C14" s="286" t="s">
        <v>309</v>
      </c>
      <c r="D14" s="167">
        <v>0.10100000000000001</v>
      </c>
      <c r="E14" s="167">
        <v>7.4999999999999997E-2</v>
      </c>
      <c r="F14" s="4">
        <v>15</v>
      </c>
      <c r="G14" s="172">
        <v>3.7</v>
      </c>
      <c r="H14" s="172">
        <v>5.31</v>
      </c>
      <c r="I14" s="172">
        <v>2.6</v>
      </c>
    </row>
    <row r="15" spans="1:9" ht="12.75" x14ac:dyDescent="0.2">
      <c r="A15" s="158">
        <v>40628</v>
      </c>
      <c r="B15" s="165">
        <v>0.48958333333333331</v>
      </c>
      <c r="C15" s="286" t="s">
        <v>309</v>
      </c>
      <c r="D15" s="167">
        <v>0.14699999999999999</v>
      </c>
      <c r="E15" s="167">
        <v>0.111</v>
      </c>
      <c r="F15" s="4">
        <v>30</v>
      </c>
      <c r="G15" s="172">
        <v>5.7</v>
      </c>
      <c r="H15" s="172">
        <v>9.9600000000000009</v>
      </c>
      <c r="I15" s="172">
        <v>3</v>
      </c>
    </row>
    <row r="16" spans="1:9" ht="12.75" x14ac:dyDescent="0.2">
      <c r="A16" s="158">
        <v>40629</v>
      </c>
      <c r="B16" s="164" t="s">
        <v>1368</v>
      </c>
      <c r="C16" s="286" t="s">
        <v>309</v>
      </c>
      <c r="D16" s="167">
        <v>0.42799999999999999</v>
      </c>
      <c r="E16" s="167">
        <v>0.34799999999999998</v>
      </c>
      <c r="F16" s="4">
        <v>100</v>
      </c>
      <c r="G16" s="172">
        <v>10.199999999999999</v>
      </c>
      <c r="H16" s="172">
        <v>14.3</v>
      </c>
      <c r="I16" s="172">
        <v>4.4000000000000004</v>
      </c>
    </row>
    <row r="17" spans="1:9" ht="12.75" x14ac:dyDescent="0.2">
      <c r="A17" s="158">
        <v>40630</v>
      </c>
      <c r="B17" s="164" t="s">
        <v>1355</v>
      </c>
      <c r="C17" s="286" t="s">
        <v>309</v>
      </c>
      <c r="D17" s="167">
        <v>0.16600000000000001</v>
      </c>
      <c r="E17" s="167">
        <v>0.123</v>
      </c>
      <c r="F17" s="4">
        <v>18</v>
      </c>
      <c r="G17" s="172">
        <v>5.8</v>
      </c>
      <c r="H17" s="172">
        <v>6.51</v>
      </c>
      <c r="I17" s="172">
        <v>4.2</v>
      </c>
    </row>
    <row r="18" spans="1:9" ht="12.75" x14ac:dyDescent="0.2">
      <c r="A18" s="158">
        <v>40631</v>
      </c>
      <c r="B18" s="164" t="s">
        <v>1355</v>
      </c>
      <c r="C18" s="286" t="s">
        <v>309</v>
      </c>
      <c r="D18" s="167">
        <v>0.17399999999999999</v>
      </c>
      <c r="E18" s="167">
        <v>0.13200000000000001</v>
      </c>
      <c r="F18" s="4">
        <v>35</v>
      </c>
      <c r="G18" s="172">
        <v>5.9</v>
      </c>
      <c r="H18" s="172">
        <v>7.21</v>
      </c>
      <c r="I18" s="172">
        <v>3.3</v>
      </c>
    </row>
    <row r="19" spans="1:9" ht="12.75" x14ac:dyDescent="0.2">
      <c r="A19" s="158">
        <v>40632</v>
      </c>
      <c r="B19" s="164" t="s">
        <v>1355</v>
      </c>
      <c r="C19" s="286" t="s">
        <v>309</v>
      </c>
      <c r="D19" s="167">
        <v>0.51700000000000002</v>
      </c>
      <c r="E19" s="167">
        <v>0.40799999999999997</v>
      </c>
      <c r="F19" s="4">
        <v>100</v>
      </c>
      <c r="G19" s="172">
        <v>12.5</v>
      </c>
      <c r="H19" s="175">
        <v>15.6</v>
      </c>
      <c r="I19" s="172">
        <v>4.4000000000000004</v>
      </c>
    </row>
    <row r="20" spans="1:9" ht="12.75" x14ac:dyDescent="0.2">
      <c r="A20" s="158">
        <v>40633</v>
      </c>
      <c r="B20" s="164" t="s">
        <v>1365</v>
      </c>
      <c r="C20" s="286" t="s">
        <v>309</v>
      </c>
      <c r="D20" s="167">
        <v>0.112</v>
      </c>
      <c r="E20" s="167">
        <v>8.3000000000000004E-2</v>
      </c>
      <c r="F20" s="4">
        <v>30</v>
      </c>
      <c r="G20" s="172">
        <v>3.7</v>
      </c>
      <c r="H20" s="172">
        <v>5.25</v>
      </c>
      <c r="I20" s="172">
        <v>2.7</v>
      </c>
    </row>
    <row r="21" spans="1:9" ht="12.75" x14ac:dyDescent="0.2">
      <c r="A21" s="158">
        <v>40634</v>
      </c>
      <c r="B21" s="164" t="s">
        <v>1361</v>
      </c>
      <c r="C21" s="286" t="s">
        <v>309</v>
      </c>
      <c r="D21" s="167">
        <v>0.13400000000000001</v>
      </c>
      <c r="E21" s="167">
        <v>0.10100000000000001</v>
      </c>
      <c r="F21" s="4">
        <v>35</v>
      </c>
      <c r="G21" s="172">
        <v>5.0999999999999996</v>
      </c>
      <c r="H21" s="172">
        <v>6.53</v>
      </c>
      <c r="I21" s="172">
        <v>3</v>
      </c>
    </row>
    <row r="22" spans="1:9" ht="12.75" x14ac:dyDescent="0.2">
      <c r="A22" s="158">
        <v>40635</v>
      </c>
      <c r="B22" s="164" t="s">
        <v>1364</v>
      </c>
      <c r="C22" s="286" t="s">
        <v>309</v>
      </c>
      <c r="D22" s="167">
        <v>0.154</v>
      </c>
      <c r="E22" s="167">
        <v>0.114</v>
      </c>
      <c r="F22" s="4">
        <v>35</v>
      </c>
      <c r="G22" s="172">
        <v>5.0999999999999996</v>
      </c>
      <c r="H22" s="172">
        <v>6.52</v>
      </c>
      <c r="I22" s="172">
        <v>3.2</v>
      </c>
    </row>
    <row r="23" spans="1:9" ht="12.75" x14ac:dyDescent="0.2">
      <c r="A23" s="158">
        <v>40636</v>
      </c>
      <c r="B23" s="164" t="s">
        <v>1369</v>
      </c>
      <c r="C23" s="286" t="s">
        <v>309</v>
      </c>
      <c r="D23" s="167">
        <v>0.13</v>
      </c>
      <c r="E23" s="167">
        <v>9.8000000000000004E-2</v>
      </c>
      <c r="F23" s="4">
        <v>18</v>
      </c>
      <c r="G23" s="172">
        <v>4.9000000000000004</v>
      </c>
      <c r="H23" s="172">
        <v>5.57</v>
      </c>
      <c r="I23" s="172">
        <v>2.2999999999999998</v>
      </c>
    </row>
    <row r="24" spans="1:9" ht="12.75" x14ac:dyDescent="0.2">
      <c r="A24" s="158">
        <v>40637</v>
      </c>
      <c r="B24" s="165">
        <v>0.69097222222222221</v>
      </c>
      <c r="C24" s="286" t="s">
        <v>309</v>
      </c>
      <c r="D24" s="167">
        <v>0.23599999999999999</v>
      </c>
      <c r="E24" s="167">
        <v>0.17899999999999999</v>
      </c>
      <c r="F24" s="4">
        <v>30</v>
      </c>
      <c r="G24" s="172">
        <v>7.2</v>
      </c>
      <c r="H24" s="172">
        <v>8.31</v>
      </c>
      <c r="I24" s="172">
        <v>2.8</v>
      </c>
    </row>
    <row r="25" spans="1:9" ht="12.75" x14ac:dyDescent="0.2">
      <c r="A25" s="158">
        <v>40638</v>
      </c>
      <c r="B25" s="165">
        <v>0.45833333333333331</v>
      </c>
      <c r="C25" s="286" t="s">
        <v>309</v>
      </c>
      <c r="D25" s="167">
        <v>0.52400000000000002</v>
      </c>
      <c r="E25" s="167">
        <v>0.41399999999999998</v>
      </c>
      <c r="F25" s="4">
        <v>100</v>
      </c>
      <c r="G25" s="172">
        <v>13.3</v>
      </c>
      <c r="H25" s="172">
        <v>22.6</v>
      </c>
      <c r="I25" s="172">
        <v>4.9000000000000004</v>
      </c>
    </row>
    <row r="26" spans="1:9" x14ac:dyDescent="0.25">
      <c r="A26" s="158">
        <v>40639</v>
      </c>
      <c r="B26" s="164" t="s">
        <v>1355</v>
      </c>
      <c r="C26" s="286" t="s">
        <v>309</v>
      </c>
      <c r="D26" s="167">
        <v>0.64500000000000002</v>
      </c>
      <c r="E26" s="167">
        <v>0.51400000000000001</v>
      </c>
      <c r="F26" s="4">
        <v>125</v>
      </c>
      <c r="G26" s="172">
        <v>9.8000000000000007</v>
      </c>
      <c r="H26" s="172">
        <v>13.9</v>
      </c>
      <c r="I26" s="172">
        <v>7.2</v>
      </c>
    </row>
    <row r="27" spans="1:9" x14ac:dyDescent="0.25">
      <c r="A27" s="158">
        <v>40640</v>
      </c>
      <c r="B27" s="164" t="s">
        <v>1368</v>
      </c>
      <c r="C27" s="286" t="s">
        <v>309</v>
      </c>
      <c r="D27" s="167">
        <v>0.38400000000000001</v>
      </c>
      <c r="E27" s="167">
        <v>0.29899999999999999</v>
      </c>
      <c r="F27" s="4">
        <v>75</v>
      </c>
      <c r="G27" s="172">
        <v>11.4</v>
      </c>
      <c r="H27" s="172">
        <v>12.3</v>
      </c>
      <c r="I27" s="172">
        <v>3.3</v>
      </c>
    </row>
    <row r="28" spans="1:9" x14ac:dyDescent="0.25">
      <c r="A28" s="158">
        <v>40641</v>
      </c>
      <c r="B28" s="164" t="s">
        <v>1355</v>
      </c>
      <c r="C28" s="286" t="s">
        <v>309</v>
      </c>
      <c r="D28" s="167">
        <v>0.20899999999999999</v>
      </c>
      <c r="E28" s="167">
        <v>0.157</v>
      </c>
      <c r="F28" s="4">
        <v>35</v>
      </c>
      <c r="G28" s="172">
        <v>7.1</v>
      </c>
      <c r="H28" s="172">
        <v>7.77</v>
      </c>
      <c r="I28" s="172">
        <v>3</v>
      </c>
    </row>
    <row r="29" spans="1:9" x14ac:dyDescent="0.25">
      <c r="A29" s="158">
        <v>40642</v>
      </c>
      <c r="B29" s="164" t="s">
        <v>1356</v>
      </c>
      <c r="C29" s="286" t="s">
        <v>309</v>
      </c>
      <c r="D29" s="167">
        <v>0.69499999999999995</v>
      </c>
      <c r="E29" s="167">
        <v>0.55600000000000005</v>
      </c>
      <c r="F29" s="4">
        <v>300</v>
      </c>
      <c r="G29" s="172">
        <v>13.1</v>
      </c>
      <c r="H29" s="172">
        <v>15.4</v>
      </c>
      <c r="I29" s="172">
        <v>6.3</v>
      </c>
    </row>
    <row r="30" spans="1:9" x14ac:dyDescent="0.25">
      <c r="A30" s="158">
        <v>40643</v>
      </c>
      <c r="B30" s="165">
        <v>0.46527777777777773</v>
      </c>
      <c r="C30" s="286" t="s">
        <v>309</v>
      </c>
      <c r="D30" s="167">
        <v>0.17299999999999999</v>
      </c>
      <c r="E30" s="167">
        <v>0.13</v>
      </c>
      <c r="F30" s="4">
        <v>25</v>
      </c>
      <c r="G30" s="172">
        <v>6.2</v>
      </c>
      <c r="H30" s="172">
        <v>6.3</v>
      </c>
      <c r="I30" s="172">
        <v>3.4</v>
      </c>
    </row>
    <row r="31" spans="1:9" x14ac:dyDescent="0.25">
      <c r="A31" s="158">
        <v>40644</v>
      </c>
      <c r="B31" s="164" t="s">
        <v>1364</v>
      </c>
      <c r="C31" s="286" t="s">
        <v>309</v>
      </c>
      <c r="D31" s="167">
        <v>0.128</v>
      </c>
      <c r="E31" s="167">
        <v>9.4E-2</v>
      </c>
      <c r="F31" s="4">
        <v>35</v>
      </c>
      <c r="G31" s="172">
        <v>4.4000000000000004</v>
      </c>
      <c r="H31" s="172">
        <v>5.12</v>
      </c>
      <c r="I31" s="172">
        <v>3.2</v>
      </c>
    </row>
    <row r="32" spans="1:9" x14ac:dyDescent="0.25">
      <c r="A32" s="158">
        <v>40645</v>
      </c>
      <c r="B32" s="164" t="s">
        <v>1355</v>
      </c>
      <c r="C32" s="286" t="s">
        <v>309</v>
      </c>
      <c r="D32" s="167">
        <v>0.29499999999999998</v>
      </c>
      <c r="E32" s="167">
        <v>0.223</v>
      </c>
      <c r="F32" s="4">
        <v>350</v>
      </c>
      <c r="G32" s="172">
        <v>8.6</v>
      </c>
      <c r="H32" s="172">
        <v>15.2</v>
      </c>
      <c r="I32" s="172">
        <v>4.0999999999999996</v>
      </c>
    </row>
    <row r="33" spans="1:13" ht="13.8" x14ac:dyDescent="0.3">
      <c r="A33" s="348" t="s">
        <v>1918</v>
      </c>
      <c r="B33" s="348"/>
      <c r="C33" s="348"/>
      <c r="D33" s="348"/>
      <c r="E33" s="348"/>
      <c r="F33" s="348"/>
      <c r="G33" s="348"/>
      <c r="H33" s="348"/>
      <c r="I33" s="348"/>
    </row>
    <row r="34" spans="1:13" x14ac:dyDescent="0.25">
      <c r="A34" s="159">
        <v>40618</v>
      </c>
      <c r="B34" s="164" t="s">
        <v>1356</v>
      </c>
      <c r="C34" s="286" t="s">
        <v>309</v>
      </c>
      <c r="D34" s="167">
        <v>0.1</v>
      </c>
      <c r="E34" s="167">
        <v>7.4999999999999997E-2</v>
      </c>
      <c r="F34" s="4">
        <v>18</v>
      </c>
      <c r="G34" s="172">
        <v>4.3</v>
      </c>
      <c r="H34" s="172">
        <v>5.35</v>
      </c>
      <c r="I34" s="172">
        <v>2.5</v>
      </c>
    </row>
    <row r="35" spans="1:13" x14ac:dyDescent="0.25">
      <c r="A35" s="159">
        <v>40619</v>
      </c>
      <c r="B35" s="164" t="s">
        <v>1359</v>
      </c>
      <c r="C35" s="286" t="s">
        <v>309</v>
      </c>
      <c r="D35" s="167">
        <v>9.5000000000000001E-2</v>
      </c>
      <c r="E35" s="167">
        <v>7.1999999999999995E-2</v>
      </c>
      <c r="F35" s="4">
        <v>35</v>
      </c>
      <c r="G35" s="172">
        <v>4.2</v>
      </c>
      <c r="H35" s="172">
        <v>5.92</v>
      </c>
      <c r="I35" s="172">
        <v>2.2000000000000002</v>
      </c>
    </row>
    <row r="36" spans="1:13" x14ac:dyDescent="0.25">
      <c r="A36" s="159">
        <v>40620</v>
      </c>
      <c r="B36" s="164" t="s">
        <v>1356</v>
      </c>
      <c r="C36" s="286" t="s">
        <v>309</v>
      </c>
      <c r="D36" s="167">
        <v>8.6999999999999994E-2</v>
      </c>
      <c r="E36" s="167">
        <v>6.5000000000000002E-2</v>
      </c>
      <c r="F36" s="4">
        <v>15</v>
      </c>
      <c r="G36" s="172">
        <v>3.8</v>
      </c>
      <c r="H36" s="172">
        <v>5.38</v>
      </c>
      <c r="I36" s="172">
        <v>2.2000000000000002</v>
      </c>
    </row>
    <row r="37" spans="1:13" x14ac:dyDescent="0.25">
      <c r="A37" s="159">
        <v>40621</v>
      </c>
      <c r="B37" s="164" t="s">
        <v>1361</v>
      </c>
      <c r="C37" s="286" t="s">
        <v>309</v>
      </c>
      <c r="D37" s="167">
        <v>0.16300000000000001</v>
      </c>
      <c r="E37" s="167">
        <v>0.11899999999999999</v>
      </c>
      <c r="F37" s="4">
        <v>50</v>
      </c>
      <c r="G37" s="172">
        <v>5.9</v>
      </c>
      <c r="H37" s="172">
        <v>8.07</v>
      </c>
      <c r="I37" s="172">
        <v>2.6</v>
      </c>
    </row>
    <row r="38" spans="1:13" x14ac:dyDescent="0.25">
      <c r="A38" s="159">
        <v>40622</v>
      </c>
      <c r="B38" s="165">
        <v>0.41666666666666669</v>
      </c>
      <c r="C38" s="286" t="s">
        <v>309</v>
      </c>
      <c r="D38" s="167">
        <v>0.22700000000000001</v>
      </c>
      <c r="E38" s="167">
        <v>0.16900000000000001</v>
      </c>
      <c r="F38" s="4">
        <v>35</v>
      </c>
      <c r="G38" s="172">
        <v>7.7</v>
      </c>
      <c r="H38" s="172">
        <v>11</v>
      </c>
      <c r="I38" s="172">
        <v>3.1</v>
      </c>
    </row>
    <row r="39" spans="1:13" x14ac:dyDescent="0.25">
      <c r="A39" s="159">
        <v>40623</v>
      </c>
      <c r="B39" s="164" t="s">
        <v>1362</v>
      </c>
      <c r="C39" s="286" t="s">
        <v>309</v>
      </c>
      <c r="D39" s="167">
        <v>7.9000000000000001E-2</v>
      </c>
      <c r="E39" s="167">
        <v>5.8999999999999997E-2</v>
      </c>
      <c r="F39" s="4">
        <v>30</v>
      </c>
      <c r="G39" s="172">
        <v>3.8</v>
      </c>
      <c r="H39" s="172">
        <v>6.73</v>
      </c>
      <c r="I39" s="172">
        <v>2.2999999999999998</v>
      </c>
    </row>
    <row r="40" spans="1:13" x14ac:dyDescent="0.25">
      <c r="A40" s="159">
        <v>40624</v>
      </c>
      <c r="B40" s="164" t="s">
        <v>1364</v>
      </c>
      <c r="C40" s="286" t="s">
        <v>309</v>
      </c>
      <c r="D40" s="167">
        <v>6.3E-2</v>
      </c>
      <c r="E40" s="167">
        <v>4.8000000000000001E-2</v>
      </c>
      <c r="F40" s="4">
        <v>50</v>
      </c>
      <c r="G40" s="172">
        <v>2.8</v>
      </c>
      <c r="H40" s="172">
        <v>5.69</v>
      </c>
      <c r="I40" s="172">
        <v>1.9</v>
      </c>
    </row>
    <row r="41" spans="1:13" s="74" customFormat="1" ht="13.8" x14ac:dyDescent="0.3">
      <c r="A41" s="159">
        <v>40625</v>
      </c>
      <c r="B41" s="164" t="s">
        <v>1355</v>
      </c>
      <c r="C41" s="286" t="s">
        <v>309</v>
      </c>
      <c r="D41" s="167">
        <v>0.25700000000000001</v>
      </c>
      <c r="E41" s="167">
        <v>0.20300000000000001</v>
      </c>
      <c r="F41" s="4">
        <v>125</v>
      </c>
      <c r="G41" s="172">
        <v>10.8</v>
      </c>
      <c r="H41" s="172">
        <v>13.3</v>
      </c>
      <c r="I41" s="172">
        <v>3.3</v>
      </c>
      <c r="L41" s="52"/>
      <c r="M41" s="52"/>
    </row>
    <row r="42" spans="1:13" x14ac:dyDescent="0.25">
      <c r="A42" s="159">
        <v>40626</v>
      </c>
      <c r="B42" s="164" t="s">
        <v>1367</v>
      </c>
      <c r="C42" s="286" t="s">
        <v>309</v>
      </c>
      <c r="D42" s="167">
        <v>8.2000000000000003E-2</v>
      </c>
      <c r="E42" s="167">
        <v>6.3E-2</v>
      </c>
      <c r="F42" s="4">
        <v>15</v>
      </c>
      <c r="G42" s="172">
        <v>3</v>
      </c>
      <c r="H42" s="172">
        <v>5.0199999999999996</v>
      </c>
      <c r="I42" s="172">
        <v>2.6</v>
      </c>
    </row>
    <row r="43" spans="1:13" x14ac:dyDescent="0.25">
      <c r="A43" s="159">
        <v>40627</v>
      </c>
      <c r="B43" s="165">
        <v>0.43402777777777773</v>
      </c>
      <c r="C43" s="287">
        <v>134.49416648711224</v>
      </c>
      <c r="D43" s="167">
        <v>0.68500000000000005</v>
      </c>
      <c r="E43" s="167">
        <v>0.55400000000000005</v>
      </c>
      <c r="F43" s="4">
        <v>175</v>
      </c>
      <c r="G43" s="172">
        <v>13.7</v>
      </c>
      <c r="H43" s="172">
        <v>17.7</v>
      </c>
      <c r="I43" s="172">
        <v>7.3</v>
      </c>
    </row>
    <row r="44" spans="1:13" x14ac:dyDescent="0.25">
      <c r="A44" s="159">
        <v>40628</v>
      </c>
      <c r="B44" s="165">
        <v>0.52083333333333337</v>
      </c>
      <c r="C44" s="286" t="s">
        <v>309</v>
      </c>
      <c r="D44" s="167">
        <v>0.20799999999999999</v>
      </c>
      <c r="E44" s="167">
        <v>0.157</v>
      </c>
      <c r="F44" s="4">
        <v>25</v>
      </c>
      <c r="G44" s="172">
        <v>6</v>
      </c>
      <c r="H44" s="172">
        <v>7.94</v>
      </c>
      <c r="I44" s="172">
        <v>3.9</v>
      </c>
    </row>
    <row r="45" spans="1:13" x14ac:dyDescent="0.25">
      <c r="A45" s="159">
        <v>40629</v>
      </c>
      <c r="B45" s="165">
        <v>0.5</v>
      </c>
      <c r="C45" s="287">
        <v>89.156394526931663</v>
      </c>
      <c r="D45" s="167">
        <v>2.5999999999999999E-2</v>
      </c>
      <c r="E45" s="167">
        <v>2.1000000000000001E-2</v>
      </c>
      <c r="F45" s="4">
        <v>30</v>
      </c>
      <c r="G45" s="172">
        <v>5.4</v>
      </c>
      <c r="H45" s="172">
        <v>8.0399999999999991</v>
      </c>
      <c r="I45" s="172">
        <v>0.5</v>
      </c>
    </row>
    <row r="46" spans="1:13" x14ac:dyDescent="0.25">
      <c r="A46" s="159">
        <v>40630</v>
      </c>
      <c r="B46" s="164" t="s">
        <v>1355</v>
      </c>
      <c r="C46" s="287">
        <v>148.3590543811313</v>
      </c>
      <c r="D46" s="167">
        <v>0.45700000000000002</v>
      </c>
      <c r="E46" s="167">
        <v>0.35899999999999999</v>
      </c>
      <c r="F46" s="4">
        <v>125</v>
      </c>
      <c r="G46" s="172">
        <v>11.8</v>
      </c>
      <c r="H46" s="172">
        <v>15.3</v>
      </c>
      <c r="I46" s="172">
        <v>4.0999999999999996</v>
      </c>
    </row>
    <row r="47" spans="1:13" x14ac:dyDescent="0.25">
      <c r="A47" s="159">
        <v>40631</v>
      </c>
      <c r="B47" s="165">
        <v>0.42708333333333331</v>
      </c>
      <c r="C47" s="287">
        <v>44.415429915535007</v>
      </c>
      <c r="D47" s="167">
        <v>8.2000000000000003E-2</v>
      </c>
      <c r="E47" s="167">
        <v>6.2E-2</v>
      </c>
      <c r="F47" s="4">
        <v>25</v>
      </c>
      <c r="G47" s="172">
        <v>3.1</v>
      </c>
      <c r="H47" s="172">
        <v>4.41</v>
      </c>
      <c r="I47" s="172">
        <v>2.8</v>
      </c>
    </row>
    <row r="48" spans="1:13" x14ac:dyDescent="0.25">
      <c r="A48" s="159">
        <v>40632</v>
      </c>
      <c r="B48" s="165">
        <v>0.42708333333333331</v>
      </c>
      <c r="C48" s="287">
        <v>31.513986128467906</v>
      </c>
      <c r="D48" s="167">
        <v>6.9000000000000006E-2</v>
      </c>
      <c r="E48" s="167">
        <v>5.2999999999999999E-2</v>
      </c>
      <c r="F48" s="4">
        <v>20</v>
      </c>
      <c r="G48" s="172">
        <v>2.2999999999999998</v>
      </c>
      <c r="H48" s="172">
        <v>4.57</v>
      </c>
      <c r="I48" s="172">
        <v>3</v>
      </c>
    </row>
    <row r="49" spans="1:9" x14ac:dyDescent="0.25">
      <c r="A49" s="159">
        <v>40633</v>
      </c>
      <c r="B49" s="165">
        <v>0.42708333333333331</v>
      </c>
      <c r="C49" s="287">
        <v>57.564477568949364</v>
      </c>
      <c r="D49" s="167">
        <v>0.13400000000000001</v>
      </c>
      <c r="E49" s="167">
        <v>9.9000000000000005E-2</v>
      </c>
      <c r="F49" s="4">
        <v>35</v>
      </c>
      <c r="G49" s="172">
        <v>4.5999999999999996</v>
      </c>
      <c r="H49" s="172">
        <v>6.28</v>
      </c>
      <c r="I49" s="172">
        <v>3</v>
      </c>
    </row>
    <row r="50" spans="1:9" x14ac:dyDescent="0.25">
      <c r="A50" s="159">
        <v>40634</v>
      </c>
      <c r="B50" s="165">
        <v>0.4826388888888889</v>
      </c>
      <c r="C50" s="286" t="s">
        <v>309</v>
      </c>
      <c r="D50" s="167">
        <v>0.13700000000000001</v>
      </c>
      <c r="E50" s="167">
        <v>0.107</v>
      </c>
      <c r="F50" s="4">
        <v>15</v>
      </c>
      <c r="G50" s="172">
        <v>5</v>
      </c>
      <c r="H50" s="172">
        <v>5.17</v>
      </c>
      <c r="I50" s="172">
        <v>2.6</v>
      </c>
    </row>
    <row r="51" spans="1:9" x14ac:dyDescent="0.25">
      <c r="A51" s="159">
        <v>40635</v>
      </c>
      <c r="B51" s="164" t="s">
        <v>1355</v>
      </c>
      <c r="C51" s="287">
        <v>101.07081664867596</v>
      </c>
      <c r="D51" s="167">
        <v>0.20799999999999999</v>
      </c>
      <c r="E51" s="167">
        <v>0.155</v>
      </c>
      <c r="F51" s="4">
        <v>30</v>
      </c>
      <c r="G51" s="172">
        <v>9.08</v>
      </c>
      <c r="H51" s="172">
        <v>7.81</v>
      </c>
      <c r="I51" s="172">
        <v>2.2999999999999998</v>
      </c>
    </row>
    <row r="52" spans="1:9" x14ac:dyDescent="0.25">
      <c r="A52" s="159">
        <v>40636</v>
      </c>
      <c r="B52" s="161">
        <v>0.57291666666666663</v>
      </c>
      <c r="C52" s="287">
        <v>119.36500769465457</v>
      </c>
      <c r="D52" s="168">
        <v>0.58199999999999996</v>
      </c>
      <c r="E52" s="168">
        <v>0.46500000000000002</v>
      </c>
      <c r="F52" s="156">
        <v>88</v>
      </c>
      <c r="G52" s="175">
        <v>9.8699999999999992</v>
      </c>
      <c r="H52" s="175">
        <v>29.4</v>
      </c>
      <c r="I52" s="175">
        <v>5.9</v>
      </c>
    </row>
    <row r="53" spans="1:9" x14ac:dyDescent="0.25">
      <c r="A53" s="159">
        <v>40637</v>
      </c>
      <c r="B53" s="164" t="s">
        <v>1368</v>
      </c>
      <c r="C53" s="287">
        <v>194.00792778805956</v>
      </c>
      <c r="D53" s="167">
        <v>0.64700000000000002</v>
      </c>
      <c r="E53" s="167">
        <v>0.51700000000000002</v>
      </c>
      <c r="F53" s="4">
        <v>125</v>
      </c>
      <c r="G53" s="172">
        <v>10.9</v>
      </c>
      <c r="H53" s="172">
        <v>11.6</v>
      </c>
      <c r="I53" s="172">
        <v>8.1999999999999993</v>
      </c>
    </row>
    <row r="54" spans="1:9" x14ac:dyDescent="0.25">
      <c r="A54" s="159">
        <v>40638</v>
      </c>
      <c r="B54" s="165">
        <v>0.55555555555555558</v>
      </c>
      <c r="C54" s="287">
        <v>161.57277446040217</v>
      </c>
      <c r="D54" s="167">
        <v>0.35899999999999999</v>
      </c>
      <c r="E54" s="167">
        <v>0.27700000000000002</v>
      </c>
      <c r="F54" s="4">
        <v>75</v>
      </c>
      <c r="G54" s="172">
        <v>12.5</v>
      </c>
      <c r="H54" s="172">
        <v>12.9</v>
      </c>
      <c r="I54" s="172">
        <v>3</v>
      </c>
    </row>
    <row r="55" spans="1:9" x14ac:dyDescent="0.25">
      <c r="A55" s="159">
        <v>40639</v>
      </c>
      <c r="B55" s="165">
        <v>0.4236111111111111</v>
      </c>
      <c r="C55" s="287">
        <v>143.5820120840778</v>
      </c>
      <c r="D55" s="167">
        <v>0.19800000000000001</v>
      </c>
      <c r="E55" s="167">
        <v>0.14899999999999999</v>
      </c>
      <c r="F55" s="4">
        <v>35</v>
      </c>
      <c r="G55" s="172">
        <v>7.4</v>
      </c>
      <c r="H55" s="172">
        <v>7.32</v>
      </c>
      <c r="I55" s="172">
        <v>3.2</v>
      </c>
    </row>
    <row r="56" spans="1:9" x14ac:dyDescent="0.25">
      <c r="A56" s="159">
        <v>40640</v>
      </c>
      <c r="B56" s="165">
        <v>0.5625</v>
      </c>
      <c r="C56" s="287">
        <v>138.58059577357992</v>
      </c>
      <c r="D56" s="167">
        <v>0.72699999999999998</v>
      </c>
      <c r="E56" s="167">
        <v>0.57599999999999996</v>
      </c>
      <c r="F56" s="4">
        <v>300</v>
      </c>
      <c r="G56" s="172">
        <v>13</v>
      </c>
      <c r="H56" s="172">
        <v>15.5</v>
      </c>
      <c r="I56" s="172">
        <v>6.3</v>
      </c>
    </row>
    <row r="57" spans="1:9" x14ac:dyDescent="0.25">
      <c r="A57" s="159">
        <v>40641</v>
      </c>
      <c r="B57" s="165">
        <v>0.56944444444444442</v>
      </c>
      <c r="C57" s="287">
        <v>113.71931424699923</v>
      </c>
      <c r="D57" s="167">
        <v>0.17499999999999999</v>
      </c>
      <c r="E57" s="167">
        <v>0.13</v>
      </c>
      <c r="F57" s="4">
        <v>25</v>
      </c>
      <c r="G57" s="172">
        <v>6.6</v>
      </c>
      <c r="H57" s="172">
        <v>7.28</v>
      </c>
      <c r="I57" s="172">
        <v>3.4</v>
      </c>
    </row>
    <row r="58" spans="1:9" x14ac:dyDescent="0.25">
      <c r="A58" s="159">
        <v>40642</v>
      </c>
      <c r="B58" s="164" t="s">
        <v>1369</v>
      </c>
      <c r="C58" s="287">
        <v>84.687571239087973</v>
      </c>
      <c r="D58" s="167">
        <v>0.12</v>
      </c>
      <c r="E58" s="167">
        <v>8.8999999999999996E-2</v>
      </c>
      <c r="F58" s="4">
        <v>35</v>
      </c>
      <c r="G58" s="172">
        <v>4.2</v>
      </c>
      <c r="H58" s="172">
        <v>5.09</v>
      </c>
      <c r="I58" s="172">
        <v>3.1</v>
      </c>
    </row>
    <row r="59" spans="1:9" x14ac:dyDescent="0.25">
      <c r="A59" s="159">
        <v>40643</v>
      </c>
      <c r="B59" s="165">
        <v>0.5</v>
      </c>
      <c r="C59" s="286" t="s">
        <v>309</v>
      </c>
      <c r="D59" s="167">
        <v>0.3</v>
      </c>
      <c r="E59" s="167">
        <v>0.22800000000000001</v>
      </c>
      <c r="F59" s="4">
        <v>400</v>
      </c>
      <c r="G59" s="172">
        <v>9.5</v>
      </c>
      <c r="H59" s="172">
        <v>14.8</v>
      </c>
      <c r="I59" s="172">
        <v>4.0999999999999996</v>
      </c>
    </row>
    <row r="60" spans="1:9" ht="13.8" x14ac:dyDescent="0.3">
      <c r="A60" s="348" t="s">
        <v>1962</v>
      </c>
      <c r="B60" s="348"/>
      <c r="C60" s="348"/>
      <c r="D60" s="348"/>
      <c r="E60" s="348"/>
      <c r="F60" s="348"/>
      <c r="G60" s="348"/>
      <c r="H60" s="348"/>
      <c r="I60" s="348"/>
    </row>
    <row r="61" spans="1:9" x14ac:dyDescent="0.25">
      <c r="A61" s="159">
        <v>41403</v>
      </c>
      <c r="B61" s="161">
        <v>0.51041666666666663</v>
      </c>
      <c r="C61" s="286" t="s">
        <v>309</v>
      </c>
      <c r="D61" s="168">
        <v>0.38400000000000001</v>
      </c>
      <c r="E61" s="168">
        <v>0.29599999999999999</v>
      </c>
      <c r="F61" s="156">
        <v>88</v>
      </c>
      <c r="G61" s="172">
        <v>6.5</v>
      </c>
      <c r="H61" s="172">
        <v>23.6</v>
      </c>
      <c r="I61" s="172">
        <v>5</v>
      </c>
    </row>
    <row r="62" spans="1:9" x14ac:dyDescent="0.25">
      <c r="A62" s="159">
        <v>41404</v>
      </c>
      <c r="B62" s="161">
        <v>0.51041666666666663</v>
      </c>
      <c r="C62" s="286" t="s">
        <v>309</v>
      </c>
      <c r="D62" s="168">
        <v>0.85299999999999998</v>
      </c>
      <c r="E62" s="168">
        <v>0.67</v>
      </c>
      <c r="F62" s="156">
        <v>200</v>
      </c>
      <c r="G62" s="172">
        <v>19.399999999999999</v>
      </c>
      <c r="H62" s="172">
        <v>40.5</v>
      </c>
      <c r="I62" s="172">
        <v>8.6</v>
      </c>
    </row>
    <row r="63" spans="1:9" x14ac:dyDescent="0.25">
      <c r="A63" s="159">
        <v>41405</v>
      </c>
      <c r="B63" s="161">
        <v>0.46875</v>
      </c>
      <c r="C63" s="286" t="s">
        <v>309</v>
      </c>
      <c r="D63" s="168">
        <v>1.0900000000000001</v>
      </c>
      <c r="E63" s="168">
        <v>0.85499999999999998</v>
      </c>
      <c r="F63" s="156">
        <v>250</v>
      </c>
      <c r="G63" s="172">
        <v>15.7</v>
      </c>
      <c r="H63" s="172">
        <v>22.6</v>
      </c>
      <c r="I63" s="172">
        <v>11.5</v>
      </c>
    </row>
    <row r="64" spans="1:9" x14ac:dyDescent="0.25">
      <c r="A64" s="159">
        <v>41406</v>
      </c>
      <c r="B64" s="161">
        <v>0.43055555555555558</v>
      </c>
      <c r="C64" s="286" t="s">
        <v>309</v>
      </c>
      <c r="D64" s="168">
        <v>0.48199999999999998</v>
      </c>
      <c r="E64" s="168">
        <v>0.36399999999999999</v>
      </c>
      <c r="F64" s="156">
        <v>250</v>
      </c>
      <c r="G64" s="172">
        <v>13.8</v>
      </c>
      <c r="H64" s="172">
        <v>20.8</v>
      </c>
      <c r="I64" s="172">
        <v>5.5</v>
      </c>
    </row>
    <row r="65" spans="1:9" x14ac:dyDescent="0.25">
      <c r="A65" s="159">
        <v>41407</v>
      </c>
      <c r="B65" s="161">
        <v>0.4513888888888889</v>
      </c>
      <c r="C65" s="286" t="s">
        <v>309</v>
      </c>
      <c r="D65" s="168">
        <v>0.49399999999999999</v>
      </c>
      <c r="E65" s="168">
        <v>0.38700000000000001</v>
      </c>
      <c r="F65" s="156">
        <v>150</v>
      </c>
      <c r="G65" s="172">
        <v>15.5</v>
      </c>
      <c r="H65" s="172">
        <v>28.8</v>
      </c>
      <c r="I65" s="172">
        <v>3.7</v>
      </c>
    </row>
    <row r="66" spans="1:9" x14ac:dyDescent="0.25">
      <c r="A66" s="159">
        <v>41408</v>
      </c>
      <c r="B66" s="162">
        <v>0.4375</v>
      </c>
      <c r="C66" s="288" t="s">
        <v>309</v>
      </c>
      <c r="D66" s="169">
        <v>0.17799999999999999</v>
      </c>
      <c r="E66" s="169">
        <v>0.13600000000000001</v>
      </c>
      <c r="F66" s="157">
        <v>88</v>
      </c>
      <c r="G66" s="173">
        <v>7.4</v>
      </c>
      <c r="H66" s="173">
        <v>8.84</v>
      </c>
      <c r="I66" s="173">
        <v>3.1</v>
      </c>
    </row>
    <row r="67" spans="1:9" x14ac:dyDescent="0.25">
      <c r="A67" s="160">
        <v>41409</v>
      </c>
      <c r="B67" s="163">
        <v>0.41666666666666669</v>
      </c>
      <c r="C67" s="289" t="s">
        <v>309</v>
      </c>
      <c r="D67" s="170">
        <v>0.28299999999999997</v>
      </c>
      <c r="E67" s="170">
        <v>0.183</v>
      </c>
      <c r="F67" s="171">
        <v>2500</v>
      </c>
      <c r="G67" s="174">
        <v>14.8</v>
      </c>
      <c r="H67" s="174">
        <v>71.599999999999994</v>
      </c>
      <c r="I67" s="174">
        <v>2.2000000000000002</v>
      </c>
    </row>
  </sheetData>
  <mergeCells count="5">
    <mergeCell ref="A1:I1"/>
    <mergeCell ref="A2:I2"/>
    <mergeCell ref="A4:I4"/>
    <mergeCell ref="A33:I33"/>
    <mergeCell ref="A60:I60"/>
  </mergeCells>
  <pageMargins left="0.25" right="0.25" top="0.75" bottom="0.75" header="0.3" footer="0.3"/>
  <pageSetup scale="61"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37"/>
  <sheetViews>
    <sheetView showGridLines="0" zoomScaleNormal="100" workbookViewId="0">
      <selection activeCell="A3" sqref="A3:A5"/>
    </sheetView>
  </sheetViews>
  <sheetFormatPr defaultColWidth="9.109375" defaultRowHeight="10.199999999999999" x14ac:dyDescent="0.2"/>
  <cols>
    <col min="1" max="4" width="13.33203125" style="3" customWidth="1"/>
    <col min="5" max="5" width="42.5546875" style="3" customWidth="1"/>
    <col min="6" max="7" width="11" style="3" customWidth="1"/>
    <col min="8" max="8" width="0.88671875" style="3" customWidth="1"/>
    <col min="9" max="10" width="11" style="3" customWidth="1"/>
    <col min="11" max="11" width="0.88671875" style="3" customWidth="1"/>
    <col min="12" max="13" width="11" style="3" customWidth="1"/>
    <col min="14" max="14" width="0.88671875" style="3" customWidth="1"/>
    <col min="15" max="16" width="11" style="3" customWidth="1"/>
    <col min="17" max="17" width="0.88671875" style="3" customWidth="1"/>
    <col min="18" max="19" width="11" style="3" customWidth="1"/>
    <col min="20" max="20" width="0.88671875" style="3" customWidth="1"/>
    <col min="21" max="22" width="11" style="3" customWidth="1"/>
    <col min="23" max="23" width="0.88671875" style="3" customWidth="1"/>
    <col min="24" max="25" width="11" style="3" customWidth="1"/>
    <col min="26" max="26" width="0.88671875" style="3" customWidth="1"/>
    <col min="27" max="28" width="11" style="3" customWidth="1"/>
    <col min="29" max="29" width="0.88671875" style="3" customWidth="1"/>
    <col min="30" max="31" width="11" style="3" customWidth="1"/>
    <col min="32" max="32" width="0.88671875" style="3" customWidth="1"/>
    <col min="33" max="34" width="11" style="3" customWidth="1"/>
    <col min="35" max="35" width="0.88671875" style="3" customWidth="1"/>
    <col min="36" max="37" width="11" style="3" customWidth="1"/>
    <col min="38" max="16384" width="9.109375" style="3"/>
  </cols>
  <sheetData>
    <row r="1" spans="1:37" x14ac:dyDescent="0.2">
      <c r="A1" s="355" t="s">
        <v>2087</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row>
    <row r="2" spans="1:37" ht="11.25" x14ac:dyDescent="0.2">
      <c r="A2" s="10" t="s">
        <v>310</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x14ac:dyDescent="0.2">
      <c r="A3" s="352" t="s">
        <v>0</v>
      </c>
      <c r="B3" s="352" t="s">
        <v>1</v>
      </c>
      <c r="C3" s="352" t="s">
        <v>2</v>
      </c>
      <c r="D3" s="352" t="s">
        <v>3</v>
      </c>
      <c r="E3" s="352" t="s">
        <v>4</v>
      </c>
      <c r="F3" s="349" t="s">
        <v>301</v>
      </c>
      <c r="G3" s="349"/>
      <c r="H3" s="5"/>
      <c r="I3" s="349" t="s">
        <v>293</v>
      </c>
      <c r="J3" s="349"/>
      <c r="K3" s="5"/>
      <c r="L3" s="349" t="s">
        <v>294</v>
      </c>
      <c r="M3" s="349"/>
      <c r="N3" s="5"/>
      <c r="O3" s="349" t="s">
        <v>302</v>
      </c>
      <c r="P3" s="349"/>
      <c r="Q3" s="5"/>
      <c r="R3" s="349" t="s">
        <v>303</v>
      </c>
      <c r="S3" s="349"/>
      <c r="T3" s="5"/>
      <c r="U3" s="349" t="s">
        <v>295</v>
      </c>
      <c r="V3" s="349"/>
      <c r="W3" s="5"/>
      <c r="X3" s="349" t="s">
        <v>300</v>
      </c>
      <c r="Y3" s="349"/>
      <c r="Z3" s="5"/>
      <c r="AA3" s="349" t="s">
        <v>296</v>
      </c>
      <c r="AB3" s="349"/>
      <c r="AC3" s="5"/>
      <c r="AD3" s="349" t="s">
        <v>297</v>
      </c>
      <c r="AE3" s="349"/>
      <c r="AF3" s="5"/>
      <c r="AG3" s="349" t="s">
        <v>298</v>
      </c>
      <c r="AH3" s="349"/>
      <c r="AI3" s="5"/>
      <c r="AJ3" s="349" t="s">
        <v>299</v>
      </c>
      <c r="AK3" s="349"/>
    </row>
    <row r="4" spans="1:37" ht="54.75" customHeight="1" x14ac:dyDescent="0.2">
      <c r="A4" s="353"/>
      <c r="B4" s="353"/>
      <c r="C4" s="353"/>
      <c r="D4" s="353"/>
      <c r="E4" s="353"/>
      <c r="F4" s="350" t="s">
        <v>1961</v>
      </c>
      <c r="G4" s="350" t="s">
        <v>1960</v>
      </c>
      <c r="H4" s="151"/>
      <c r="I4" s="350" t="s">
        <v>1961</v>
      </c>
      <c r="J4" s="350" t="s">
        <v>1960</v>
      </c>
      <c r="K4" s="151"/>
      <c r="L4" s="350" t="s">
        <v>1961</v>
      </c>
      <c r="M4" s="350" t="s">
        <v>1960</v>
      </c>
      <c r="N4" s="151"/>
      <c r="O4" s="350" t="s">
        <v>1961</v>
      </c>
      <c r="P4" s="350" t="s">
        <v>1960</v>
      </c>
      <c r="Q4" s="151"/>
      <c r="R4" s="350" t="s">
        <v>1961</v>
      </c>
      <c r="S4" s="350" t="s">
        <v>1960</v>
      </c>
      <c r="T4" s="151"/>
      <c r="U4" s="350" t="s">
        <v>1961</v>
      </c>
      <c r="V4" s="350" t="s">
        <v>1960</v>
      </c>
      <c r="W4" s="151"/>
      <c r="X4" s="350" t="s">
        <v>1961</v>
      </c>
      <c r="Y4" s="350" t="s">
        <v>1960</v>
      </c>
      <c r="Z4" s="151"/>
      <c r="AA4" s="350" t="s">
        <v>1961</v>
      </c>
      <c r="AB4" s="350" t="s">
        <v>1960</v>
      </c>
      <c r="AC4" s="151"/>
      <c r="AD4" s="350" t="s">
        <v>1961</v>
      </c>
      <c r="AE4" s="350" t="s">
        <v>1960</v>
      </c>
      <c r="AF4" s="151"/>
      <c r="AG4" s="350" t="s">
        <v>1961</v>
      </c>
      <c r="AH4" s="350" t="s">
        <v>1960</v>
      </c>
      <c r="AI4" s="151"/>
      <c r="AJ4" s="350" t="s">
        <v>1961</v>
      </c>
      <c r="AK4" s="350" t="s">
        <v>1960</v>
      </c>
    </row>
    <row r="5" spans="1:37" ht="3" customHeight="1" x14ac:dyDescent="0.2">
      <c r="A5" s="354"/>
      <c r="B5" s="354"/>
      <c r="C5" s="354"/>
      <c r="D5" s="354"/>
      <c r="E5" s="354"/>
      <c r="F5" s="351"/>
      <c r="G5" s="351"/>
      <c r="H5" s="152"/>
      <c r="I5" s="351"/>
      <c r="J5" s="351"/>
      <c r="K5" s="152"/>
      <c r="L5" s="351"/>
      <c r="M5" s="351"/>
      <c r="N5" s="152"/>
      <c r="O5" s="351"/>
      <c r="P5" s="351"/>
      <c r="Q5" s="152"/>
      <c r="R5" s="351"/>
      <c r="S5" s="351"/>
      <c r="T5" s="152"/>
      <c r="U5" s="351"/>
      <c r="V5" s="351"/>
      <c r="W5" s="152"/>
      <c r="X5" s="351"/>
      <c r="Y5" s="351"/>
      <c r="Z5" s="152"/>
      <c r="AA5" s="351"/>
      <c r="AB5" s="351"/>
      <c r="AC5" s="152"/>
      <c r="AD5" s="351"/>
      <c r="AE5" s="351"/>
      <c r="AF5" s="152"/>
      <c r="AG5" s="351"/>
      <c r="AH5" s="351"/>
      <c r="AI5" s="152"/>
      <c r="AJ5" s="351"/>
      <c r="AK5" s="351"/>
    </row>
    <row r="6" spans="1:37" ht="11.25" x14ac:dyDescent="0.2">
      <c r="A6" s="1" t="s">
        <v>5</v>
      </c>
      <c r="B6" s="1" t="s">
        <v>6</v>
      </c>
      <c r="C6" s="1" t="s">
        <v>7</v>
      </c>
      <c r="D6" s="1" t="s">
        <v>8</v>
      </c>
      <c r="E6" s="1" t="s">
        <v>120</v>
      </c>
      <c r="F6" s="290">
        <v>0</v>
      </c>
      <c r="G6" s="290">
        <v>0</v>
      </c>
      <c r="H6" s="290"/>
      <c r="I6" s="290">
        <v>0</v>
      </c>
      <c r="J6" s="290">
        <v>0</v>
      </c>
      <c r="K6" s="290"/>
      <c r="L6" s="290">
        <v>0</v>
      </c>
      <c r="M6" s="290">
        <v>0</v>
      </c>
      <c r="N6" s="290"/>
      <c r="O6" s="290">
        <v>0</v>
      </c>
      <c r="P6" s="290">
        <v>0</v>
      </c>
      <c r="Q6" s="290"/>
      <c r="R6" s="290">
        <v>0</v>
      </c>
      <c r="S6" s="290">
        <v>0</v>
      </c>
      <c r="T6" s="290"/>
      <c r="U6" s="290">
        <v>0</v>
      </c>
      <c r="V6" s="290">
        <v>0</v>
      </c>
      <c r="W6" s="290"/>
      <c r="X6" s="290">
        <v>0</v>
      </c>
      <c r="Y6" s="290">
        <v>0</v>
      </c>
      <c r="Z6" s="290"/>
      <c r="AA6" s="290">
        <v>0</v>
      </c>
      <c r="AB6" s="290">
        <v>0</v>
      </c>
      <c r="AC6" s="290"/>
      <c r="AD6" s="290">
        <v>0</v>
      </c>
      <c r="AE6" s="290">
        <v>0</v>
      </c>
      <c r="AF6" s="290"/>
      <c r="AG6" s="290">
        <v>1</v>
      </c>
      <c r="AH6" s="290">
        <v>0</v>
      </c>
      <c r="AI6" s="290"/>
      <c r="AJ6" s="290">
        <v>0</v>
      </c>
      <c r="AK6" s="290">
        <v>0</v>
      </c>
    </row>
    <row r="7" spans="1:37" ht="11.25" x14ac:dyDescent="0.2">
      <c r="A7" s="1" t="s">
        <v>5</v>
      </c>
      <c r="B7" s="1" t="s">
        <v>6</v>
      </c>
      <c r="C7" s="1" t="s">
        <v>7</v>
      </c>
      <c r="D7" s="1" t="s">
        <v>8</v>
      </c>
      <c r="E7" s="1" t="s">
        <v>8</v>
      </c>
      <c r="F7" s="290">
        <v>0</v>
      </c>
      <c r="G7" s="290">
        <v>0</v>
      </c>
      <c r="H7" s="290"/>
      <c r="I7" s="290">
        <v>0</v>
      </c>
      <c r="J7" s="290">
        <v>0</v>
      </c>
      <c r="K7" s="290"/>
      <c r="L7" s="290">
        <v>0</v>
      </c>
      <c r="M7" s="290">
        <v>0</v>
      </c>
      <c r="N7" s="290"/>
      <c r="O7" s="290">
        <v>0</v>
      </c>
      <c r="P7" s="290">
        <v>0</v>
      </c>
      <c r="Q7" s="290"/>
      <c r="R7" s="290">
        <v>0</v>
      </c>
      <c r="S7" s="290">
        <v>1</v>
      </c>
      <c r="T7" s="290"/>
      <c r="U7" s="290">
        <v>0</v>
      </c>
      <c r="V7" s="290">
        <v>0</v>
      </c>
      <c r="W7" s="290"/>
      <c r="X7" s="290">
        <v>0</v>
      </c>
      <c r="Y7" s="290">
        <v>0</v>
      </c>
      <c r="Z7" s="290"/>
      <c r="AA7" s="290">
        <v>0</v>
      </c>
      <c r="AB7" s="290">
        <v>0</v>
      </c>
      <c r="AC7" s="290"/>
      <c r="AD7" s="290">
        <v>0</v>
      </c>
      <c r="AE7" s="290">
        <v>0</v>
      </c>
      <c r="AF7" s="290"/>
      <c r="AG7" s="290">
        <v>0</v>
      </c>
      <c r="AH7" s="290">
        <v>0</v>
      </c>
      <c r="AI7" s="290"/>
      <c r="AJ7" s="290">
        <v>0</v>
      </c>
      <c r="AK7" s="290">
        <v>0</v>
      </c>
    </row>
    <row r="8" spans="1:37" ht="11.25" x14ac:dyDescent="0.2">
      <c r="A8" s="1" t="s">
        <v>5</v>
      </c>
      <c r="B8" s="1" t="s">
        <v>6</v>
      </c>
      <c r="C8" s="1" t="s">
        <v>9</v>
      </c>
      <c r="D8" s="1" t="s">
        <v>10</v>
      </c>
      <c r="E8" s="1" t="s">
        <v>10</v>
      </c>
      <c r="F8" s="290">
        <v>0</v>
      </c>
      <c r="G8" s="290">
        <v>0</v>
      </c>
      <c r="H8" s="290"/>
      <c r="I8" s="290">
        <v>0</v>
      </c>
      <c r="J8" s="290">
        <v>0</v>
      </c>
      <c r="K8" s="290"/>
      <c r="L8" s="290">
        <v>0</v>
      </c>
      <c r="M8" s="290">
        <v>0</v>
      </c>
      <c r="N8" s="290"/>
      <c r="O8" s="290">
        <v>0</v>
      </c>
      <c r="P8" s="290">
        <v>0</v>
      </c>
      <c r="Q8" s="290"/>
      <c r="R8" s="290">
        <v>0</v>
      </c>
      <c r="S8" s="290">
        <v>2</v>
      </c>
      <c r="T8" s="290"/>
      <c r="U8" s="290">
        <v>1</v>
      </c>
      <c r="V8" s="290">
        <v>0</v>
      </c>
      <c r="W8" s="290"/>
      <c r="X8" s="290">
        <v>0</v>
      </c>
      <c r="Y8" s="290">
        <v>0</v>
      </c>
      <c r="Z8" s="290"/>
      <c r="AA8" s="290">
        <v>0</v>
      </c>
      <c r="AB8" s="290">
        <v>0</v>
      </c>
      <c r="AC8" s="290"/>
      <c r="AD8" s="290">
        <v>0</v>
      </c>
      <c r="AE8" s="290">
        <v>0</v>
      </c>
      <c r="AF8" s="290"/>
      <c r="AG8" s="290">
        <v>0</v>
      </c>
      <c r="AH8" s="290">
        <v>1</v>
      </c>
      <c r="AI8" s="290"/>
      <c r="AJ8" s="290">
        <v>0</v>
      </c>
      <c r="AK8" s="290">
        <v>0</v>
      </c>
    </row>
    <row r="9" spans="1:37" ht="11.25" x14ac:dyDescent="0.2">
      <c r="A9" s="1" t="s">
        <v>5</v>
      </c>
      <c r="B9" s="1" t="s">
        <v>6</v>
      </c>
      <c r="C9" s="1" t="s">
        <v>9</v>
      </c>
      <c r="D9" s="1" t="s">
        <v>10</v>
      </c>
      <c r="E9" s="1" t="s">
        <v>121</v>
      </c>
      <c r="F9" s="290">
        <v>0</v>
      </c>
      <c r="G9" s="290">
        <v>0</v>
      </c>
      <c r="H9" s="290"/>
      <c r="I9" s="290">
        <v>0</v>
      </c>
      <c r="J9" s="290">
        <v>0</v>
      </c>
      <c r="K9" s="290"/>
      <c r="L9" s="290">
        <v>0</v>
      </c>
      <c r="M9" s="290">
        <v>0</v>
      </c>
      <c r="N9" s="290"/>
      <c r="O9" s="290">
        <v>1</v>
      </c>
      <c r="P9" s="290">
        <v>0</v>
      </c>
      <c r="Q9" s="290"/>
      <c r="R9" s="290">
        <v>0</v>
      </c>
      <c r="S9" s="290">
        <v>0</v>
      </c>
      <c r="T9" s="290"/>
      <c r="U9" s="290">
        <v>0</v>
      </c>
      <c r="V9" s="290">
        <v>2</v>
      </c>
      <c r="W9" s="290"/>
      <c r="X9" s="290">
        <v>0</v>
      </c>
      <c r="Y9" s="290">
        <v>0</v>
      </c>
      <c r="Z9" s="290"/>
      <c r="AA9" s="290">
        <v>0</v>
      </c>
      <c r="AB9" s="290">
        <v>0</v>
      </c>
      <c r="AC9" s="290"/>
      <c r="AD9" s="290">
        <v>0</v>
      </c>
      <c r="AE9" s="290">
        <v>0</v>
      </c>
      <c r="AF9" s="290"/>
      <c r="AG9" s="290">
        <v>0</v>
      </c>
      <c r="AH9" s="290">
        <v>0</v>
      </c>
      <c r="AI9" s="290"/>
      <c r="AJ9" s="290">
        <v>0</v>
      </c>
      <c r="AK9" s="290">
        <v>0</v>
      </c>
    </row>
    <row r="10" spans="1:37" ht="11.25" x14ac:dyDescent="0.2">
      <c r="A10" s="1" t="s">
        <v>5</v>
      </c>
      <c r="B10" s="1" t="s">
        <v>6</v>
      </c>
      <c r="C10" s="1" t="s">
        <v>9</v>
      </c>
      <c r="D10" s="1" t="s">
        <v>10</v>
      </c>
      <c r="E10" s="1" t="s">
        <v>122</v>
      </c>
      <c r="F10" s="290">
        <v>1</v>
      </c>
      <c r="G10" s="290">
        <v>0</v>
      </c>
      <c r="H10" s="290"/>
      <c r="I10" s="290">
        <v>0</v>
      </c>
      <c r="J10" s="290">
        <v>0</v>
      </c>
      <c r="K10" s="290"/>
      <c r="L10" s="290">
        <v>0</v>
      </c>
      <c r="M10" s="290">
        <v>0</v>
      </c>
      <c r="N10" s="290"/>
      <c r="O10" s="290">
        <v>0</v>
      </c>
      <c r="P10" s="290">
        <v>0</v>
      </c>
      <c r="Q10" s="290"/>
      <c r="R10" s="290">
        <v>0</v>
      </c>
      <c r="S10" s="290">
        <v>0</v>
      </c>
      <c r="T10" s="290"/>
      <c r="U10" s="290">
        <v>0</v>
      </c>
      <c r="V10" s="290">
        <v>0</v>
      </c>
      <c r="W10" s="290"/>
      <c r="X10" s="290">
        <v>0</v>
      </c>
      <c r="Y10" s="290">
        <v>0</v>
      </c>
      <c r="Z10" s="290"/>
      <c r="AA10" s="290">
        <v>0</v>
      </c>
      <c r="AB10" s="290">
        <v>0</v>
      </c>
      <c r="AC10" s="290"/>
      <c r="AD10" s="290">
        <v>0</v>
      </c>
      <c r="AE10" s="290">
        <v>0</v>
      </c>
      <c r="AF10" s="290"/>
      <c r="AG10" s="290">
        <v>0</v>
      </c>
      <c r="AH10" s="290">
        <v>0</v>
      </c>
      <c r="AI10" s="290"/>
      <c r="AJ10" s="290">
        <v>0</v>
      </c>
      <c r="AK10" s="290">
        <v>0</v>
      </c>
    </row>
    <row r="11" spans="1:37" ht="11.25" x14ac:dyDescent="0.2">
      <c r="A11" s="1" t="s">
        <v>5</v>
      </c>
      <c r="B11" s="1" t="s">
        <v>6</v>
      </c>
      <c r="C11" s="1" t="s">
        <v>9</v>
      </c>
      <c r="D11" s="1" t="s">
        <v>10</v>
      </c>
      <c r="E11" s="1" t="s">
        <v>123</v>
      </c>
      <c r="F11" s="290">
        <v>0</v>
      </c>
      <c r="G11" s="290">
        <v>0</v>
      </c>
      <c r="H11" s="290"/>
      <c r="I11" s="290">
        <v>0</v>
      </c>
      <c r="J11" s="290">
        <v>0</v>
      </c>
      <c r="K11" s="290"/>
      <c r="L11" s="290">
        <v>0</v>
      </c>
      <c r="M11" s="290">
        <v>0</v>
      </c>
      <c r="N11" s="290"/>
      <c r="O11" s="290">
        <v>0</v>
      </c>
      <c r="P11" s="290">
        <v>0</v>
      </c>
      <c r="Q11" s="290"/>
      <c r="R11" s="290">
        <v>0</v>
      </c>
      <c r="S11" s="290">
        <v>0</v>
      </c>
      <c r="T11" s="290"/>
      <c r="U11" s="290">
        <v>0</v>
      </c>
      <c r="V11" s="290">
        <v>0</v>
      </c>
      <c r="W11" s="290"/>
      <c r="X11" s="290">
        <v>0</v>
      </c>
      <c r="Y11" s="290">
        <v>0</v>
      </c>
      <c r="Z11" s="290"/>
      <c r="AA11" s="290">
        <v>0</v>
      </c>
      <c r="AB11" s="290">
        <v>0</v>
      </c>
      <c r="AC11" s="290"/>
      <c r="AD11" s="290">
        <v>0</v>
      </c>
      <c r="AE11" s="290">
        <v>0</v>
      </c>
      <c r="AF11" s="290"/>
      <c r="AG11" s="290">
        <v>0</v>
      </c>
      <c r="AH11" s="290">
        <v>1</v>
      </c>
      <c r="AI11" s="290"/>
      <c r="AJ11" s="290">
        <v>0</v>
      </c>
      <c r="AK11" s="290">
        <v>0</v>
      </c>
    </row>
    <row r="12" spans="1:37" ht="11.25" x14ac:dyDescent="0.2">
      <c r="A12" s="1" t="s">
        <v>5</v>
      </c>
      <c r="B12" s="1" t="s">
        <v>6</v>
      </c>
      <c r="C12" s="1" t="s">
        <v>9</v>
      </c>
      <c r="D12" s="1" t="s">
        <v>10</v>
      </c>
      <c r="E12" s="1" t="s">
        <v>124</v>
      </c>
      <c r="F12" s="290">
        <v>0</v>
      </c>
      <c r="G12" s="290">
        <v>0</v>
      </c>
      <c r="H12" s="290"/>
      <c r="I12" s="290">
        <v>0</v>
      </c>
      <c r="J12" s="290">
        <v>0</v>
      </c>
      <c r="K12" s="290"/>
      <c r="L12" s="290">
        <v>0</v>
      </c>
      <c r="M12" s="290">
        <v>0</v>
      </c>
      <c r="N12" s="290"/>
      <c r="O12" s="290">
        <v>2</v>
      </c>
      <c r="P12" s="290">
        <v>0</v>
      </c>
      <c r="Q12" s="290"/>
      <c r="R12" s="290">
        <v>0</v>
      </c>
      <c r="S12" s="290">
        <v>0</v>
      </c>
      <c r="T12" s="290"/>
      <c r="U12" s="290">
        <v>0</v>
      </c>
      <c r="V12" s="290">
        <v>0</v>
      </c>
      <c r="W12" s="290"/>
      <c r="X12" s="290">
        <v>0</v>
      </c>
      <c r="Y12" s="290">
        <v>0</v>
      </c>
      <c r="Z12" s="290"/>
      <c r="AA12" s="290">
        <v>0</v>
      </c>
      <c r="AB12" s="290">
        <v>0</v>
      </c>
      <c r="AC12" s="290"/>
      <c r="AD12" s="290">
        <v>0</v>
      </c>
      <c r="AE12" s="290">
        <v>2</v>
      </c>
      <c r="AF12" s="290"/>
      <c r="AG12" s="290">
        <v>3</v>
      </c>
      <c r="AH12" s="290">
        <v>1</v>
      </c>
      <c r="AI12" s="290"/>
      <c r="AJ12" s="290">
        <v>0</v>
      </c>
      <c r="AK12" s="290">
        <v>0</v>
      </c>
    </row>
    <row r="13" spans="1:37" ht="11.25" x14ac:dyDescent="0.2">
      <c r="A13" s="1" t="s">
        <v>5</v>
      </c>
      <c r="B13" s="1" t="s">
        <v>6</v>
      </c>
      <c r="C13" s="1" t="s">
        <v>9</v>
      </c>
      <c r="D13" s="1" t="s">
        <v>72</v>
      </c>
      <c r="E13" s="1" t="s">
        <v>125</v>
      </c>
      <c r="F13" s="290">
        <v>0</v>
      </c>
      <c r="G13" s="290">
        <v>0</v>
      </c>
      <c r="H13" s="290"/>
      <c r="I13" s="290">
        <v>0</v>
      </c>
      <c r="J13" s="290">
        <v>1</v>
      </c>
      <c r="K13" s="290"/>
      <c r="L13" s="290">
        <v>0</v>
      </c>
      <c r="M13" s="290">
        <v>0</v>
      </c>
      <c r="N13" s="290"/>
      <c r="O13" s="290">
        <v>0</v>
      </c>
      <c r="P13" s="290">
        <v>0</v>
      </c>
      <c r="Q13" s="290"/>
      <c r="R13" s="290">
        <v>0</v>
      </c>
      <c r="S13" s="290">
        <v>0</v>
      </c>
      <c r="T13" s="290"/>
      <c r="U13" s="290">
        <v>0</v>
      </c>
      <c r="V13" s="290">
        <v>0</v>
      </c>
      <c r="W13" s="290"/>
      <c r="X13" s="290">
        <v>0</v>
      </c>
      <c r="Y13" s="290">
        <v>0</v>
      </c>
      <c r="Z13" s="290"/>
      <c r="AA13" s="290">
        <v>0</v>
      </c>
      <c r="AB13" s="290">
        <v>0</v>
      </c>
      <c r="AC13" s="290"/>
      <c r="AD13" s="290">
        <v>0</v>
      </c>
      <c r="AE13" s="290">
        <v>0</v>
      </c>
      <c r="AF13" s="290"/>
      <c r="AG13" s="290">
        <v>0</v>
      </c>
      <c r="AH13" s="290">
        <v>0</v>
      </c>
      <c r="AI13" s="290"/>
      <c r="AJ13" s="290">
        <v>0</v>
      </c>
      <c r="AK13" s="290">
        <v>0</v>
      </c>
    </row>
    <row r="14" spans="1:37" ht="11.25" x14ac:dyDescent="0.2">
      <c r="A14" s="1" t="s">
        <v>5</v>
      </c>
      <c r="B14" s="1" t="s">
        <v>11</v>
      </c>
      <c r="C14" s="1" t="s">
        <v>73</v>
      </c>
      <c r="D14" s="1" t="s">
        <v>74</v>
      </c>
      <c r="E14" s="1" t="s">
        <v>74</v>
      </c>
      <c r="F14" s="290">
        <v>0</v>
      </c>
      <c r="G14" s="290">
        <v>0</v>
      </c>
      <c r="H14" s="290"/>
      <c r="I14" s="290">
        <v>0</v>
      </c>
      <c r="J14" s="290">
        <v>0</v>
      </c>
      <c r="K14" s="290"/>
      <c r="L14" s="290">
        <v>0</v>
      </c>
      <c r="M14" s="290">
        <v>0</v>
      </c>
      <c r="N14" s="290"/>
      <c r="O14" s="290">
        <v>0</v>
      </c>
      <c r="P14" s="290">
        <v>0</v>
      </c>
      <c r="Q14" s="290"/>
      <c r="R14" s="290">
        <v>2</v>
      </c>
      <c r="S14" s="290">
        <v>0</v>
      </c>
      <c r="T14" s="290"/>
      <c r="U14" s="290">
        <v>0</v>
      </c>
      <c r="V14" s="290">
        <v>0</v>
      </c>
      <c r="W14" s="290"/>
      <c r="X14" s="290">
        <v>0</v>
      </c>
      <c r="Y14" s="290">
        <v>0</v>
      </c>
      <c r="Z14" s="290"/>
      <c r="AA14" s="290">
        <v>0</v>
      </c>
      <c r="AB14" s="290">
        <v>0</v>
      </c>
      <c r="AC14" s="290"/>
      <c r="AD14" s="290">
        <v>0</v>
      </c>
      <c r="AE14" s="290">
        <v>0</v>
      </c>
      <c r="AF14" s="290"/>
      <c r="AG14" s="290">
        <v>0</v>
      </c>
      <c r="AH14" s="290">
        <v>0</v>
      </c>
      <c r="AI14" s="290"/>
      <c r="AJ14" s="290">
        <v>0</v>
      </c>
      <c r="AK14" s="290">
        <v>0</v>
      </c>
    </row>
    <row r="15" spans="1:37" ht="11.25" x14ac:dyDescent="0.2">
      <c r="A15" s="1" t="s">
        <v>5</v>
      </c>
      <c r="B15" s="1" t="s">
        <v>11</v>
      </c>
      <c r="C15" s="1" t="s">
        <v>12</v>
      </c>
      <c r="D15" s="1" t="s">
        <v>13</v>
      </c>
      <c r="E15" s="1" t="s">
        <v>126</v>
      </c>
      <c r="F15" s="290">
        <v>0</v>
      </c>
      <c r="G15" s="290">
        <v>0</v>
      </c>
      <c r="H15" s="290"/>
      <c r="I15" s="290">
        <v>0</v>
      </c>
      <c r="J15" s="290">
        <v>0</v>
      </c>
      <c r="K15" s="290"/>
      <c r="L15" s="290">
        <v>0</v>
      </c>
      <c r="M15" s="290">
        <v>0</v>
      </c>
      <c r="N15" s="290"/>
      <c r="O15" s="290">
        <v>0</v>
      </c>
      <c r="P15" s="290">
        <v>0</v>
      </c>
      <c r="Q15" s="290"/>
      <c r="R15" s="290">
        <v>0</v>
      </c>
      <c r="S15" s="290">
        <v>0</v>
      </c>
      <c r="T15" s="290"/>
      <c r="U15" s="290">
        <v>0</v>
      </c>
      <c r="V15" s="290">
        <v>0</v>
      </c>
      <c r="W15" s="290"/>
      <c r="X15" s="290">
        <v>0</v>
      </c>
      <c r="Y15" s="290">
        <v>1</v>
      </c>
      <c r="Z15" s="290"/>
      <c r="AA15" s="290">
        <v>0</v>
      </c>
      <c r="AB15" s="290">
        <v>0</v>
      </c>
      <c r="AC15" s="290"/>
      <c r="AD15" s="290">
        <v>0</v>
      </c>
      <c r="AE15" s="290">
        <v>0</v>
      </c>
      <c r="AF15" s="290"/>
      <c r="AG15" s="290">
        <v>0</v>
      </c>
      <c r="AH15" s="290">
        <v>0</v>
      </c>
      <c r="AI15" s="290"/>
      <c r="AJ15" s="290">
        <v>0</v>
      </c>
      <c r="AK15" s="290">
        <v>0</v>
      </c>
    </row>
    <row r="16" spans="1:37" ht="11.25" x14ac:dyDescent="0.2">
      <c r="A16" s="1" t="s">
        <v>5</v>
      </c>
      <c r="B16" s="1" t="s">
        <v>11</v>
      </c>
      <c r="C16" s="1" t="s">
        <v>12</v>
      </c>
      <c r="D16" s="1" t="s">
        <v>13</v>
      </c>
      <c r="E16" s="1" t="s">
        <v>13</v>
      </c>
      <c r="F16" s="290">
        <v>2</v>
      </c>
      <c r="G16" s="291">
        <v>18</v>
      </c>
      <c r="H16" s="290"/>
      <c r="I16" s="290">
        <v>0</v>
      </c>
      <c r="J16" s="290">
        <v>0</v>
      </c>
      <c r="K16" s="290"/>
      <c r="L16" s="290">
        <v>0</v>
      </c>
      <c r="M16" s="290">
        <v>0</v>
      </c>
      <c r="N16" s="290"/>
      <c r="O16" s="290">
        <v>1</v>
      </c>
      <c r="P16" s="290">
        <v>1</v>
      </c>
      <c r="Q16" s="290"/>
      <c r="R16" s="290">
        <v>3</v>
      </c>
      <c r="S16" s="291">
        <v>10</v>
      </c>
      <c r="T16" s="290"/>
      <c r="U16" s="290">
        <v>1</v>
      </c>
      <c r="V16" s="290">
        <v>0</v>
      </c>
      <c r="W16" s="290"/>
      <c r="X16" s="290">
        <v>1</v>
      </c>
      <c r="Y16" s="290">
        <v>1</v>
      </c>
      <c r="Z16" s="290"/>
      <c r="AA16" s="290">
        <v>3</v>
      </c>
      <c r="AB16" s="290">
        <v>1</v>
      </c>
      <c r="AC16" s="290"/>
      <c r="AD16" s="290">
        <v>0</v>
      </c>
      <c r="AE16" s="290">
        <v>0</v>
      </c>
      <c r="AF16" s="290"/>
      <c r="AG16" s="290">
        <v>1</v>
      </c>
      <c r="AH16" s="290">
        <v>3</v>
      </c>
      <c r="AI16" s="290"/>
      <c r="AJ16" s="290">
        <v>0</v>
      </c>
      <c r="AK16" s="290">
        <v>0</v>
      </c>
    </row>
    <row r="17" spans="1:37" ht="11.25" x14ac:dyDescent="0.2">
      <c r="A17" s="1" t="s">
        <v>5</v>
      </c>
      <c r="B17" s="1" t="s">
        <v>11</v>
      </c>
      <c r="C17" s="1" t="s">
        <v>12</v>
      </c>
      <c r="D17" s="1" t="s">
        <v>13</v>
      </c>
      <c r="E17" s="1" t="s">
        <v>127</v>
      </c>
      <c r="F17" s="290">
        <v>0</v>
      </c>
      <c r="G17" s="290">
        <v>0</v>
      </c>
      <c r="H17" s="290"/>
      <c r="I17" s="290">
        <v>1</v>
      </c>
      <c r="J17" s="290">
        <v>1</v>
      </c>
      <c r="K17" s="290"/>
      <c r="L17" s="290">
        <v>1</v>
      </c>
      <c r="M17" s="290">
        <v>1</v>
      </c>
      <c r="N17" s="290"/>
      <c r="O17" s="290">
        <v>1</v>
      </c>
      <c r="P17" s="290">
        <v>0</v>
      </c>
      <c r="Q17" s="290"/>
      <c r="R17" s="290">
        <v>0</v>
      </c>
      <c r="S17" s="290">
        <v>0</v>
      </c>
      <c r="T17" s="290"/>
      <c r="U17" s="290">
        <v>6</v>
      </c>
      <c r="V17" s="290">
        <v>0</v>
      </c>
      <c r="W17" s="290"/>
      <c r="X17" s="290">
        <v>4</v>
      </c>
      <c r="Y17" s="290">
        <v>0</v>
      </c>
      <c r="Z17" s="290"/>
      <c r="AA17" s="290">
        <v>0</v>
      </c>
      <c r="AB17" s="290">
        <v>0</v>
      </c>
      <c r="AC17" s="290"/>
      <c r="AD17" s="290">
        <v>0</v>
      </c>
      <c r="AE17" s="290">
        <v>0</v>
      </c>
      <c r="AF17" s="290"/>
      <c r="AG17" s="290">
        <v>0</v>
      </c>
      <c r="AH17" s="290">
        <v>0</v>
      </c>
      <c r="AI17" s="290"/>
      <c r="AJ17" s="290">
        <v>0</v>
      </c>
      <c r="AK17" s="290">
        <v>0</v>
      </c>
    </row>
    <row r="18" spans="1:37" ht="11.25" x14ac:dyDescent="0.2">
      <c r="A18" s="1" t="s">
        <v>5</v>
      </c>
      <c r="B18" s="1" t="s">
        <v>11</v>
      </c>
      <c r="C18" s="1" t="s">
        <v>12</v>
      </c>
      <c r="D18" s="1" t="s">
        <v>13</v>
      </c>
      <c r="E18" s="1" t="s">
        <v>14</v>
      </c>
      <c r="F18" s="290">
        <v>0</v>
      </c>
      <c r="G18" s="290">
        <v>0</v>
      </c>
      <c r="H18" s="290"/>
      <c r="I18" s="290">
        <v>5</v>
      </c>
      <c r="J18" s="290">
        <v>0</v>
      </c>
      <c r="K18" s="290"/>
      <c r="L18" s="290">
        <v>8</v>
      </c>
      <c r="M18" s="290">
        <v>0</v>
      </c>
      <c r="N18" s="290"/>
      <c r="O18" s="291">
        <v>15</v>
      </c>
      <c r="P18" s="290">
        <v>3</v>
      </c>
      <c r="Q18" s="290"/>
      <c r="R18" s="290">
        <v>6</v>
      </c>
      <c r="S18" s="290">
        <v>2</v>
      </c>
      <c r="T18" s="290"/>
      <c r="U18" s="290">
        <v>3</v>
      </c>
      <c r="V18" s="290">
        <v>3</v>
      </c>
      <c r="W18" s="290"/>
      <c r="X18" s="290">
        <v>5</v>
      </c>
      <c r="Y18" s="290">
        <v>0</v>
      </c>
      <c r="Z18" s="290"/>
      <c r="AA18" s="290">
        <v>1</v>
      </c>
      <c r="AB18" s="290">
        <v>2</v>
      </c>
      <c r="AC18" s="290"/>
      <c r="AD18" s="290">
        <v>1</v>
      </c>
      <c r="AE18" s="290">
        <v>0</v>
      </c>
      <c r="AF18" s="290"/>
      <c r="AG18" s="291">
        <v>16</v>
      </c>
      <c r="AH18" s="290">
        <v>3</v>
      </c>
      <c r="AI18" s="290"/>
      <c r="AJ18" s="290">
        <v>1</v>
      </c>
      <c r="AK18" s="290">
        <v>0</v>
      </c>
    </row>
    <row r="19" spans="1:37" ht="11.25" x14ac:dyDescent="0.2">
      <c r="A19" s="1" t="s">
        <v>15</v>
      </c>
      <c r="B19" s="1" t="s">
        <v>75</v>
      </c>
      <c r="C19" s="1" t="s">
        <v>76</v>
      </c>
      <c r="D19" s="1" t="s">
        <v>77</v>
      </c>
      <c r="E19" s="1" t="s">
        <v>128</v>
      </c>
      <c r="F19" s="290">
        <v>0</v>
      </c>
      <c r="G19" s="290">
        <v>0</v>
      </c>
      <c r="H19" s="290"/>
      <c r="I19" s="290">
        <v>0</v>
      </c>
      <c r="J19" s="290">
        <v>0</v>
      </c>
      <c r="K19" s="290"/>
      <c r="L19" s="290">
        <v>0</v>
      </c>
      <c r="M19" s="290">
        <v>0</v>
      </c>
      <c r="N19" s="290"/>
      <c r="O19" s="290">
        <v>0</v>
      </c>
      <c r="P19" s="290">
        <v>0</v>
      </c>
      <c r="Q19" s="290"/>
      <c r="R19" s="290">
        <v>0</v>
      </c>
      <c r="S19" s="290">
        <v>0</v>
      </c>
      <c r="T19" s="290"/>
      <c r="U19" s="290">
        <v>0</v>
      </c>
      <c r="V19" s="290">
        <v>0</v>
      </c>
      <c r="W19" s="290"/>
      <c r="X19" s="290">
        <v>0</v>
      </c>
      <c r="Y19" s="290">
        <v>0</v>
      </c>
      <c r="Z19" s="290"/>
      <c r="AA19" s="290">
        <v>0</v>
      </c>
      <c r="AB19" s="290">
        <v>0</v>
      </c>
      <c r="AC19" s="290"/>
      <c r="AD19" s="290">
        <v>0</v>
      </c>
      <c r="AE19" s="290">
        <v>1</v>
      </c>
      <c r="AF19" s="290"/>
      <c r="AG19" s="290">
        <v>0</v>
      </c>
      <c r="AH19" s="290">
        <v>0</v>
      </c>
      <c r="AI19" s="290"/>
      <c r="AJ19" s="290">
        <v>0</v>
      </c>
      <c r="AK19" s="290">
        <v>0</v>
      </c>
    </row>
    <row r="20" spans="1:37" ht="11.25" x14ac:dyDescent="0.2">
      <c r="A20" s="1" t="s">
        <v>15</v>
      </c>
      <c r="B20" s="1" t="s">
        <v>75</v>
      </c>
      <c r="C20" s="1" t="s">
        <v>76</v>
      </c>
      <c r="D20" s="1" t="s">
        <v>78</v>
      </c>
      <c r="E20" s="1" t="s">
        <v>129</v>
      </c>
      <c r="F20" s="290">
        <v>0</v>
      </c>
      <c r="G20" s="290">
        <v>0</v>
      </c>
      <c r="H20" s="290"/>
      <c r="I20" s="290">
        <v>0</v>
      </c>
      <c r="J20" s="290">
        <v>0</v>
      </c>
      <c r="K20" s="290"/>
      <c r="L20" s="290">
        <v>0</v>
      </c>
      <c r="M20" s="290">
        <v>0</v>
      </c>
      <c r="N20" s="290"/>
      <c r="O20" s="290">
        <v>0</v>
      </c>
      <c r="P20" s="290">
        <v>0</v>
      </c>
      <c r="Q20" s="290"/>
      <c r="R20" s="290">
        <v>0</v>
      </c>
      <c r="S20" s="290">
        <v>0</v>
      </c>
      <c r="T20" s="290"/>
      <c r="U20" s="290">
        <v>0</v>
      </c>
      <c r="V20" s="290">
        <v>0</v>
      </c>
      <c r="W20" s="290"/>
      <c r="X20" s="290">
        <v>0</v>
      </c>
      <c r="Y20" s="290">
        <v>0</v>
      </c>
      <c r="Z20" s="290"/>
      <c r="AA20" s="290">
        <v>0</v>
      </c>
      <c r="AB20" s="290">
        <v>0</v>
      </c>
      <c r="AC20" s="290"/>
      <c r="AD20" s="290">
        <v>0</v>
      </c>
      <c r="AE20" s="290">
        <v>0</v>
      </c>
      <c r="AF20" s="290"/>
      <c r="AG20" s="290">
        <v>0</v>
      </c>
      <c r="AH20" s="290">
        <v>0</v>
      </c>
      <c r="AI20" s="290"/>
      <c r="AJ20" s="290">
        <v>0</v>
      </c>
      <c r="AK20" s="290">
        <v>1</v>
      </c>
    </row>
    <row r="21" spans="1:37" ht="11.25" x14ac:dyDescent="0.2">
      <c r="A21" s="1" t="s">
        <v>15</v>
      </c>
      <c r="B21" s="1" t="s">
        <v>75</v>
      </c>
      <c r="C21" s="1" t="s">
        <v>76</v>
      </c>
      <c r="D21" s="1" t="s">
        <v>79</v>
      </c>
      <c r="E21" s="1" t="s">
        <v>130</v>
      </c>
      <c r="F21" s="290">
        <v>0</v>
      </c>
      <c r="G21" s="290">
        <v>0</v>
      </c>
      <c r="H21" s="290"/>
      <c r="I21" s="290">
        <v>0</v>
      </c>
      <c r="J21" s="290">
        <v>0</v>
      </c>
      <c r="K21" s="290"/>
      <c r="L21" s="290">
        <v>0</v>
      </c>
      <c r="M21" s="290">
        <v>0</v>
      </c>
      <c r="N21" s="290"/>
      <c r="O21" s="290">
        <v>0</v>
      </c>
      <c r="P21" s="290">
        <v>0</v>
      </c>
      <c r="Q21" s="290"/>
      <c r="R21" s="290">
        <v>0</v>
      </c>
      <c r="S21" s="290">
        <v>0</v>
      </c>
      <c r="T21" s="290"/>
      <c r="U21" s="290">
        <v>0</v>
      </c>
      <c r="V21" s="290">
        <v>0</v>
      </c>
      <c r="W21" s="290"/>
      <c r="X21" s="290">
        <v>0</v>
      </c>
      <c r="Y21" s="290">
        <v>0</v>
      </c>
      <c r="Z21" s="290"/>
      <c r="AA21" s="290">
        <v>0</v>
      </c>
      <c r="AB21" s="290">
        <v>0</v>
      </c>
      <c r="AC21" s="290"/>
      <c r="AD21" s="290">
        <v>0</v>
      </c>
      <c r="AE21" s="290">
        <v>3</v>
      </c>
      <c r="AF21" s="290"/>
      <c r="AG21" s="290">
        <v>0</v>
      </c>
      <c r="AH21" s="290">
        <v>0</v>
      </c>
      <c r="AI21" s="290"/>
      <c r="AJ21" s="290">
        <v>0</v>
      </c>
      <c r="AK21" s="290">
        <v>0</v>
      </c>
    </row>
    <row r="22" spans="1:37" ht="11.25" x14ac:dyDescent="0.2">
      <c r="A22" s="1" t="s">
        <v>15</v>
      </c>
      <c r="B22" s="1" t="s">
        <v>75</v>
      </c>
      <c r="C22" s="1" t="s">
        <v>76</v>
      </c>
      <c r="D22" s="1" t="s">
        <v>80</v>
      </c>
      <c r="E22" s="1" t="s">
        <v>131</v>
      </c>
      <c r="F22" s="290">
        <v>0</v>
      </c>
      <c r="G22" s="290">
        <v>0</v>
      </c>
      <c r="H22" s="290"/>
      <c r="I22" s="290">
        <v>0</v>
      </c>
      <c r="J22" s="290">
        <v>0</v>
      </c>
      <c r="K22" s="290"/>
      <c r="L22" s="290">
        <v>0</v>
      </c>
      <c r="M22" s="290">
        <v>0</v>
      </c>
      <c r="N22" s="290"/>
      <c r="O22" s="290">
        <v>0</v>
      </c>
      <c r="P22" s="290">
        <v>0</v>
      </c>
      <c r="Q22" s="290"/>
      <c r="R22" s="290">
        <v>0</v>
      </c>
      <c r="S22" s="290">
        <v>0</v>
      </c>
      <c r="T22" s="290"/>
      <c r="U22" s="290">
        <v>0</v>
      </c>
      <c r="V22" s="290">
        <v>0</v>
      </c>
      <c r="W22" s="290"/>
      <c r="X22" s="290">
        <v>0</v>
      </c>
      <c r="Y22" s="290">
        <v>0</v>
      </c>
      <c r="Z22" s="290"/>
      <c r="AA22" s="290">
        <v>0</v>
      </c>
      <c r="AB22" s="290">
        <v>0</v>
      </c>
      <c r="AC22" s="290"/>
      <c r="AD22" s="290">
        <v>0</v>
      </c>
      <c r="AE22" s="290">
        <v>0</v>
      </c>
      <c r="AF22" s="290"/>
      <c r="AG22" s="290">
        <v>1</v>
      </c>
      <c r="AH22" s="290">
        <v>0</v>
      </c>
      <c r="AI22" s="290"/>
      <c r="AJ22" s="290">
        <v>0</v>
      </c>
      <c r="AK22" s="290">
        <v>0</v>
      </c>
    </row>
    <row r="23" spans="1:37" ht="11.25" x14ac:dyDescent="0.2">
      <c r="A23" s="1" t="s">
        <v>15</v>
      </c>
      <c r="B23" s="1" t="s">
        <v>75</v>
      </c>
      <c r="C23" s="1" t="s">
        <v>76</v>
      </c>
      <c r="D23" s="1" t="s">
        <v>81</v>
      </c>
      <c r="E23" s="1" t="s">
        <v>132</v>
      </c>
      <c r="F23" s="290">
        <v>0</v>
      </c>
      <c r="G23" s="290">
        <v>0</v>
      </c>
      <c r="H23" s="290"/>
      <c r="I23" s="290">
        <v>0</v>
      </c>
      <c r="J23" s="290">
        <v>0</v>
      </c>
      <c r="K23" s="290"/>
      <c r="L23" s="290">
        <v>0</v>
      </c>
      <c r="M23" s="290">
        <v>0</v>
      </c>
      <c r="N23" s="290"/>
      <c r="O23" s="290">
        <v>0</v>
      </c>
      <c r="P23" s="290">
        <v>0</v>
      </c>
      <c r="Q23" s="290"/>
      <c r="R23" s="290">
        <v>0</v>
      </c>
      <c r="S23" s="290">
        <v>0</v>
      </c>
      <c r="T23" s="290"/>
      <c r="U23" s="290">
        <v>0</v>
      </c>
      <c r="V23" s="290">
        <v>0</v>
      </c>
      <c r="W23" s="290"/>
      <c r="X23" s="290">
        <v>0</v>
      </c>
      <c r="Y23" s="290">
        <v>0</v>
      </c>
      <c r="Z23" s="290"/>
      <c r="AA23" s="290">
        <v>0</v>
      </c>
      <c r="AB23" s="290">
        <v>0</v>
      </c>
      <c r="AC23" s="290"/>
      <c r="AD23" s="290">
        <v>0</v>
      </c>
      <c r="AE23" s="290">
        <v>0</v>
      </c>
      <c r="AF23" s="290"/>
      <c r="AG23" s="290">
        <v>1</v>
      </c>
      <c r="AH23" s="290">
        <v>0</v>
      </c>
      <c r="AI23" s="290"/>
      <c r="AJ23" s="290">
        <v>0</v>
      </c>
      <c r="AK23" s="290">
        <v>1</v>
      </c>
    </row>
    <row r="24" spans="1:37" ht="11.25" x14ac:dyDescent="0.2">
      <c r="A24" s="1" t="s">
        <v>15</v>
      </c>
      <c r="B24" s="1" t="s">
        <v>75</v>
      </c>
      <c r="C24" s="7" t="s">
        <v>309</v>
      </c>
      <c r="D24" s="7" t="s">
        <v>309</v>
      </c>
      <c r="E24" s="1" t="s">
        <v>82</v>
      </c>
      <c r="F24" s="290">
        <v>0</v>
      </c>
      <c r="G24" s="290">
        <v>2</v>
      </c>
      <c r="H24" s="290"/>
      <c r="I24" s="290">
        <v>0</v>
      </c>
      <c r="J24" s="290">
        <v>0</v>
      </c>
      <c r="K24" s="290"/>
      <c r="L24" s="290">
        <v>0</v>
      </c>
      <c r="M24" s="290">
        <v>0</v>
      </c>
      <c r="N24" s="290"/>
      <c r="O24" s="290">
        <v>0</v>
      </c>
      <c r="P24" s="290">
        <v>0</v>
      </c>
      <c r="Q24" s="290"/>
      <c r="R24" s="290">
        <v>0</v>
      </c>
      <c r="S24" s="290">
        <v>0</v>
      </c>
      <c r="T24" s="290"/>
      <c r="U24" s="290">
        <v>1</v>
      </c>
      <c r="V24" s="290">
        <v>0</v>
      </c>
      <c r="W24" s="290"/>
      <c r="X24" s="290">
        <v>3</v>
      </c>
      <c r="Y24" s="291">
        <v>10</v>
      </c>
      <c r="Z24" s="290"/>
      <c r="AA24" s="290">
        <v>0</v>
      </c>
      <c r="AB24" s="290">
        <v>1</v>
      </c>
      <c r="AC24" s="290"/>
      <c r="AD24" s="290">
        <v>7</v>
      </c>
      <c r="AE24" s="290">
        <v>4</v>
      </c>
      <c r="AF24" s="290"/>
      <c r="AG24" s="290">
        <v>0</v>
      </c>
      <c r="AH24" s="290">
        <v>0</v>
      </c>
      <c r="AI24" s="290"/>
      <c r="AJ24" s="290">
        <v>0</v>
      </c>
      <c r="AK24" s="290">
        <v>0</v>
      </c>
    </row>
    <row r="25" spans="1:37" ht="11.25" x14ac:dyDescent="0.2">
      <c r="A25" s="1" t="s">
        <v>15</v>
      </c>
      <c r="B25" s="1" t="s">
        <v>16</v>
      </c>
      <c r="C25" s="1" t="s">
        <v>17</v>
      </c>
      <c r="D25" s="1" t="s">
        <v>18</v>
      </c>
      <c r="E25" s="1" t="s">
        <v>18</v>
      </c>
      <c r="F25" s="290">
        <v>1</v>
      </c>
      <c r="G25" s="290">
        <v>0</v>
      </c>
      <c r="H25" s="290"/>
      <c r="I25" s="290">
        <v>0</v>
      </c>
      <c r="J25" s="290">
        <v>0</v>
      </c>
      <c r="K25" s="290"/>
      <c r="L25" s="290">
        <v>1</v>
      </c>
      <c r="M25" s="290">
        <v>0</v>
      </c>
      <c r="N25" s="290"/>
      <c r="O25" s="290">
        <v>1</v>
      </c>
      <c r="P25" s="290">
        <v>0</v>
      </c>
      <c r="Q25" s="290"/>
      <c r="R25" s="290">
        <v>0</v>
      </c>
      <c r="S25" s="290">
        <v>0</v>
      </c>
      <c r="T25" s="290"/>
      <c r="U25" s="290">
        <v>0</v>
      </c>
      <c r="V25" s="290">
        <v>0</v>
      </c>
      <c r="W25" s="290"/>
      <c r="X25" s="290">
        <v>0</v>
      </c>
      <c r="Y25" s="290">
        <v>0</v>
      </c>
      <c r="Z25" s="290"/>
      <c r="AA25" s="290">
        <v>0</v>
      </c>
      <c r="AB25" s="290">
        <v>0</v>
      </c>
      <c r="AC25" s="290"/>
      <c r="AD25" s="290">
        <v>1</v>
      </c>
      <c r="AE25" s="290">
        <v>0</v>
      </c>
      <c r="AF25" s="290"/>
      <c r="AG25" s="290">
        <v>0</v>
      </c>
      <c r="AH25" s="290">
        <v>0</v>
      </c>
      <c r="AI25" s="290"/>
      <c r="AJ25" s="290">
        <v>0</v>
      </c>
      <c r="AK25" s="290">
        <v>0</v>
      </c>
    </row>
    <row r="26" spans="1:37" ht="11.25" x14ac:dyDescent="0.2">
      <c r="A26" s="1" t="s">
        <v>15</v>
      </c>
      <c r="B26" s="1" t="s">
        <v>16</v>
      </c>
      <c r="C26" s="1" t="s">
        <v>17</v>
      </c>
      <c r="D26" s="1" t="s">
        <v>83</v>
      </c>
      <c r="E26" s="1" t="s">
        <v>83</v>
      </c>
      <c r="F26" s="290">
        <v>0</v>
      </c>
      <c r="G26" s="290">
        <v>0</v>
      </c>
      <c r="H26" s="290"/>
      <c r="I26" s="290">
        <v>0</v>
      </c>
      <c r="J26" s="290">
        <v>0</v>
      </c>
      <c r="K26" s="290"/>
      <c r="L26" s="290">
        <v>0</v>
      </c>
      <c r="M26" s="290">
        <v>0</v>
      </c>
      <c r="N26" s="290"/>
      <c r="O26" s="290">
        <v>0</v>
      </c>
      <c r="P26" s="290">
        <v>0</v>
      </c>
      <c r="Q26" s="290"/>
      <c r="R26" s="290">
        <v>0</v>
      </c>
      <c r="S26" s="290">
        <v>0</v>
      </c>
      <c r="T26" s="290"/>
      <c r="U26" s="290">
        <v>1</v>
      </c>
      <c r="V26" s="290">
        <v>2</v>
      </c>
      <c r="W26" s="290"/>
      <c r="X26" s="290">
        <v>0</v>
      </c>
      <c r="Y26" s="290">
        <v>0</v>
      </c>
      <c r="Z26" s="290"/>
      <c r="AA26" s="290">
        <v>0</v>
      </c>
      <c r="AB26" s="290">
        <v>0</v>
      </c>
      <c r="AC26" s="290"/>
      <c r="AD26" s="290">
        <v>0</v>
      </c>
      <c r="AE26" s="290">
        <v>0</v>
      </c>
      <c r="AF26" s="290"/>
      <c r="AG26" s="290">
        <v>0</v>
      </c>
      <c r="AH26" s="290">
        <v>0</v>
      </c>
      <c r="AI26" s="290"/>
      <c r="AJ26" s="290">
        <v>0</v>
      </c>
      <c r="AK26" s="290">
        <v>0</v>
      </c>
    </row>
    <row r="27" spans="1:37" ht="11.25" x14ac:dyDescent="0.2">
      <c r="A27" s="1" t="s">
        <v>15</v>
      </c>
      <c r="B27" s="1" t="s">
        <v>16</v>
      </c>
      <c r="C27" s="1" t="s">
        <v>17</v>
      </c>
      <c r="D27" s="1" t="s">
        <v>84</v>
      </c>
      <c r="E27" s="1" t="s">
        <v>133</v>
      </c>
      <c r="F27" s="290">
        <v>0</v>
      </c>
      <c r="G27" s="290">
        <v>0</v>
      </c>
      <c r="H27" s="290"/>
      <c r="I27" s="290">
        <v>0</v>
      </c>
      <c r="J27" s="290">
        <v>0</v>
      </c>
      <c r="K27" s="290"/>
      <c r="L27" s="290">
        <v>0</v>
      </c>
      <c r="M27" s="290">
        <v>1</v>
      </c>
      <c r="N27" s="290"/>
      <c r="O27" s="290">
        <v>0</v>
      </c>
      <c r="P27" s="290">
        <v>0</v>
      </c>
      <c r="Q27" s="290"/>
      <c r="R27" s="290">
        <v>0</v>
      </c>
      <c r="S27" s="290">
        <v>0</v>
      </c>
      <c r="T27" s="290"/>
      <c r="U27" s="290">
        <v>0</v>
      </c>
      <c r="V27" s="290">
        <v>0</v>
      </c>
      <c r="W27" s="290"/>
      <c r="X27" s="290">
        <v>0</v>
      </c>
      <c r="Y27" s="290">
        <v>0</v>
      </c>
      <c r="Z27" s="290"/>
      <c r="AA27" s="290">
        <v>0</v>
      </c>
      <c r="AB27" s="290">
        <v>0</v>
      </c>
      <c r="AC27" s="290"/>
      <c r="AD27" s="290">
        <v>0</v>
      </c>
      <c r="AE27" s="290">
        <v>0</v>
      </c>
      <c r="AF27" s="290"/>
      <c r="AG27" s="290">
        <v>0</v>
      </c>
      <c r="AH27" s="290">
        <v>0</v>
      </c>
      <c r="AI27" s="290"/>
      <c r="AJ27" s="290">
        <v>0</v>
      </c>
      <c r="AK27" s="290">
        <v>0</v>
      </c>
    </row>
    <row r="28" spans="1:37" ht="11.25" x14ac:dyDescent="0.2">
      <c r="A28" s="1" t="s">
        <v>15</v>
      </c>
      <c r="B28" s="1" t="s">
        <v>16</v>
      </c>
      <c r="C28" s="1" t="s">
        <v>17</v>
      </c>
      <c r="D28" s="1" t="s">
        <v>84</v>
      </c>
      <c r="E28" s="1" t="s">
        <v>134</v>
      </c>
      <c r="F28" s="290">
        <v>0</v>
      </c>
      <c r="G28" s="290">
        <v>0</v>
      </c>
      <c r="H28" s="290"/>
      <c r="I28" s="290">
        <v>6</v>
      </c>
      <c r="J28" s="290">
        <v>8</v>
      </c>
      <c r="K28" s="290"/>
      <c r="L28" s="290">
        <v>2</v>
      </c>
      <c r="M28" s="290">
        <v>6</v>
      </c>
      <c r="N28" s="290"/>
      <c r="O28" s="291">
        <v>17</v>
      </c>
      <c r="P28" s="291">
        <v>15</v>
      </c>
      <c r="Q28" s="290"/>
      <c r="R28" s="290">
        <v>0</v>
      </c>
      <c r="S28" s="290">
        <v>5</v>
      </c>
      <c r="T28" s="290"/>
      <c r="U28" s="290">
        <v>1</v>
      </c>
      <c r="V28" s="290">
        <v>1</v>
      </c>
      <c r="W28" s="290"/>
      <c r="X28" s="291">
        <v>13</v>
      </c>
      <c r="Y28" s="290">
        <v>8</v>
      </c>
      <c r="Z28" s="290"/>
      <c r="AA28" s="290">
        <v>0</v>
      </c>
      <c r="AB28" s="290">
        <v>1</v>
      </c>
      <c r="AC28" s="290"/>
      <c r="AD28" s="290">
        <v>0</v>
      </c>
      <c r="AE28" s="290">
        <v>1</v>
      </c>
      <c r="AF28" s="290"/>
      <c r="AG28" s="290">
        <v>0</v>
      </c>
      <c r="AH28" s="290">
        <v>0</v>
      </c>
      <c r="AI28" s="290"/>
      <c r="AJ28" s="290">
        <v>0</v>
      </c>
      <c r="AK28" s="290">
        <v>4</v>
      </c>
    </row>
    <row r="29" spans="1:37" x14ac:dyDescent="0.2">
      <c r="A29" s="1" t="s">
        <v>15</v>
      </c>
      <c r="B29" s="1" t="s">
        <v>16</v>
      </c>
      <c r="C29" s="1" t="s">
        <v>17</v>
      </c>
      <c r="D29" s="1" t="s">
        <v>19</v>
      </c>
      <c r="E29" s="1" t="s">
        <v>135</v>
      </c>
      <c r="F29" s="290">
        <v>0</v>
      </c>
      <c r="G29" s="290">
        <v>0</v>
      </c>
      <c r="H29" s="290"/>
      <c r="I29" s="290">
        <v>0</v>
      </c>
      <c r="J29" s="290">
        <v>0</v>
      </c>
      <c r="K29" s="290"/>
      <c r="L29" s="290">
        <v>0</v>
      </c>
      <c r="M29" s="290">
        <v>0</v>
      </c>
      <c r="N29" s="290"/>
      <c r="O29" s="290">
        <v>0</v>
      </c>
      <c r="P29" s="290">
        <v>1</v>
      </c>
      <c r="Q29" s="290"/>
      <c r="R29" s="290">
        <v>0</v>
      </c>
      <c r="S29" s="290">
        <v>0</v>
      </c>
      <c r="T29" s="290"/>
      <c r="U29" s="290">
        <v>0</v>
      </c>
      <c r="V29" s="290">
        <v>0</v>
      </c>
      <c r="W29" s="290"/>
      <c r="X29" s="290">
        <v>0</v>
      </c>
      <c r="Y29" s="290">
        <v>0</v>
      </c>
      <c r="Z29" s="290"/>
      <c r="AA29" s="290">
        <v>0</v>
      </c>
      <c r="AB29" s="290">
        <v>0</v>
      </c>
      <c r="AC29" s="290"/>
      <c r="AD29" s="290">
        <v>0</v>
      </c>
      <c r="AE29" s="290">
        <v>0</v>
      </c>
      <c r="AF29" s="290"/>
      <c r="AG29" s="290">
        <v>0</v>
      </c>
      <c r="AH29" s="290">
        <v>0</v>
      </c>
      <c r="AI29" s="290"/>
      <c r="AJ29" s="290">
        <v>0</v>
      </c>
      <c r="AK29" s="290">
        <v>0</v>
      </c>
    </row>
    <row r="30" spans="1:37" ht="11.25" x14ac:dyDescent="0.2">
      <c r="A30" s="1" t="s">
        <v>15</v>
      </c>
      <c r="B30" s="1" t="s">
        <v>16</v>
      </c>
      <c r="C30" s="1" t="s">
        <v>17</v>
      </c>
      <c r="D30" s="1" t="s">
        <v>19</v>
      </c>
      <c r="E30" s="1" t="s">
        <v>136</v>
      </c>
      <c r="F30" s="290">
        <v>0</v>
      </c>
      <c r="G30" s="290">
        <v>0</v>
      </c>
      <c r="H30" s="290"/>
      <c r="I30" s="290">
        <v>0</v>
      </c>
      <c r="J30" s="290">
        <v>0</v>
      </c>
      <c r="K30" s="290"/>
      <c r="L30" s="290">
        <v>0</v>
      </c>
      <c r="M30" s="290">
        <v>1</v>
      </c>
      <c r="N30" s="290"/>
      <c r="O30" s="290">
        <v>0</v>
      </c>
      <c r="P30" s="290">
        <v>0</v>
      </c>
      <c r="Q30" s="290"/>
      <c r="R30" s="290">
        <v>0</v>
      </c>
      <c r="S30" s="290">
        <v>0</v>
      </c>
      <c r="T30" s="290"/>
      <c r="U30" s="290">
        <v>0</v>
      </c>
      <c r="V30" s="290">
        <v>0</v>
      </c>
      <c r="W30" s="290"/>
      <c r="X30" s="290">
        <v>0</v>
      </c>
      <c r="Y30" s="290">
        <v>0</v>
      </c>
      <c r="Z30" s="290"/>
      <c r="AA30" s="290">
        <v>0</v>
      </c>
      <c r="AB30" s="290">
        <v>0</v>
      </c>
      <c r="AC30" s="290"/>
      <c r="AD30" s="290">
        <v>0</v>
      </c>
      <c r="AE30" s="290">
        <v>0</v>
      </c>
      <c r="AF30" s="290"/>
      <c r="AG30" s="290">
        <v>0</v>
      </c>
      <c r="AH30" s="290">
        <v>0</v>
      </c>
      <c r="AI30" s="290"/>
      <c r="AJ30" s="290">
        <v>0</v>
      </c>
      <c r="AK30" s="290">
        <v>0</v>
      </c>
    </row>
    <row r="31" spans="1:37" ht="11.25" x14ac:dyDescent="0.2">
      <c r="A31" s="1" t="s">
        <v>15</v>
      </c>
      <c r="B31" s="1" t="s">
        <v>16</v>
      </c>
      <c r="C31" s="1" t="s">
        <v>17</v>
      </c>
      <c r="D31" s="1" t="s">
        <v>19</v>
      </c>
      <c r="E31" s="1" t="s">
        <v>85</v>
      </c>
      <c r="F31" s="290">
        <v>2</v>
      </c>
      <c r="G31" s="290">
        <v>0</v>
      </c>
      <c r="H31" s="290"/>
      <c r="I31" s="290">
        <v>0</v>
      </c>
      <c r="J31" s="290">
        <v>0</v>
      </c>
      <c r="K31" s="290"/>
      <c r="L31" s="290">
        <v>0</v>
      </c>
      <c r="M31" s="290">
        <v>0</v>
      </c>
      <c r="N31" s="290"/>
      <c r="O31" s="290">
        <v>0</v>
      </c>
      <c r="P31" s="290">
        <v>0</v>
      </c>
      <c r="Q31" s="290"/>
      <c r="R31" s="290">
        <v>0</v>
      </c>
      <c r="S31" s="290">
        <v>1</v>
      </c>
      <c r="T31" s="290"/>
      <c r="U31" s="290">
        <v>0</v>
      </c>
      <c r="V31" s="290">
        <v>0</v>
      </c>
      <c r="W31" s="290"/>
      <c r="X31" s="290">
        <v>0</v>
      </c>
      <c r="Y31" s="290">
        <v>0</v>
      </c>
      <c r="Z31" s="290"/>
      <c r="AA31" s="290">
        <v>0</v>
      </c>
      <c r="AB31" s="290">
        <v>0</v>
      </c>
      <c r="AC31" s="290"/>
      <c r="AD31" s="290">
        <v>0</v>
      </c>
      <c r="AE31" s="290">
        <v>0</v>
      </c>
      <c r="AF31" s="290"/>
      <c r="AG31" s="290">
        <v>0</v>
      </c>
      <c r="AH31" s="290">
        <v>0</v>
      </c>
      <c r="AI31" s="290"/>
      <c r="AJ31" s="290">
        <v>0</v>
      </c>
      <c r="AK31" s="290">
        <v>0</v>
      </c>
    </row>
    <row r="32" spans="1:37" ht="11.25" x14ac:dyDescent="0.2">
      <c r="A32" s="1" t="s">
        <v>15</v>
      </c>
      <c r="B32" s="1" t="s">
        <v>16</v>
      </c>
      <c r="C32" s="1" t="s">
        <v>17</v>
      </c>
      <c r="D32" s="1" t="s">
        <v>19</v>
      </c>
      <c r="E32" s="1" t="s">
        <v>137</v>
      </c>
      <c r="F32" s="290">
        <v>0</v>
      </c>
      <c r="G32" s="290">
        <v>0</v>
      </c>
      <c r="H32" s="290"/>
      <c r="I32" s="290">
        <v>0</v>
      </c>
      <c r="J32" s="290">
        <v>0</v>
      </c>
      <c r="K32" s="290"/>
      <c r="L32" s="290">
        <v>0</v>
      </c>
      <c r="M32" s="290">
        <v>0</v>
      </c>
      <c r="N32" s="290"/>
      <c r="O32" s="290">
        <v>0</v>
      </c>
      <c r="P32" s="290">
        <v>0</v>
      </c>
      <c r="Q32" s="290"/>
      <c r="R32" s="290">
        <v>1</v>
      </c>
      <c r="S32" s="290">
        <v>0</v>
      </c>
      <c r="T32" s="290"/>
      <c r="U32" s="290">
        <v>0</v>
      </c>
      <c r="V32" s="290">
        <v>0</v>
      </c>
      <c r="W32" s="290"/>
      <c r="X32" s="290">
        <v>0</v>
      </c>
      <c r="Y32" s="290">
        <v>0</v>
      </c>
      <c r="Z32" s="290"/>
      <c r="AA32" s="290">
        <v>0</v>
      </c>
      <c r="AB32" s="290">
        <v>0</v>
      </c>
      <c r="AC32" s="290"/>
      <c r="AD32" s="290">
        <v>0</v>
      </c>
      <c r="AE32" s="290">
        <v>0</v>
      </c>
      <c r="AF32" s="290"/>
      <c r="AG32" s="290">
        <v>0</v>
      </c>
      <c r="AH32" s="290">
        <v>0</v>
      </c>
      <c r="AI32" s="290"/>
      <c r="AJ32" s="290">
        <v>0</v>
      </c>
      <c r="AK32" s="290">
        <v>0</v>
      </c>
    </row>
    <row r="33" spans="1:37" ht="11.25" x14ac:dyDescent="0.2">
      <c r="A33" s="1" t="s">
        <v>15</v>
      </c>
      <c r="B33" s="1" t="s">
        <v>16</v>
      </c>
      <c r="C33" s="1" t="s">
        <v>17</v>
      </c>
      <c r="D33" s="1" t="s">
        <v>19</v>
      </c>
      <c r="E33" s="1" t="s">
        <v>138</v>
      </c>
      <c r="F33" s="290">
        <v>1</v>
      </c>
      <c r="G33" s="290">
        <v>0</v>
      </c>
      <c r="H33" s="290"/>
      <c r="I33" s="290">
        <v>0</v>
      </c>
      <c r="J33" s="290">
        <v>1</v>
      </c>
      <c r="K33" s="290"/>
      <c r="L33" s="290">
        <v>0</v>
      </c>
      <c r="M33" s="290">
        <v>1</v>
      </c>
      <c r="N33" s="290"/>
      <c r="O33" s="290">
        <v>1</v>
      </c>
      <c r="P33" s="290">
        <v>1</v>
      </c>
      <c r="Q33" s="290"/>
      <c r="R33" s="290">
        <v>0</v>
      </c>
      <c r="S33" s="290">
        <v>0</v>
      </c>
      <c r="T33" s="290"/>
      <c r="U33" s="290">
        <v>0</v>
      </c>
      <c r="V33" s="290">
        <v>0</v>
      </c>
      <c r="W33" s="290"/>
      <c r="X33" s="290">
        <v>0</v>
      </c>
      <c r="Y33" s="290">
        <v>0</v>
      </c>
      <c r="Z33" s="290"/>
      <c r="AA33" s="290">
        <v>0</v>
      </c>
      <c r="AB33" s="290">
        <v>0</v>
      </c>
      <c r="AC33" s="290"/>
      <c r="AD33" s="290">
        <v>1</v>
      </c>
      <c r="AE33" s="290">
        <v>1</v>
      </c>
      <c r="AF33" s="290"/>
      <c r="AG33" s="290">
        <v>0</v>
      </c>
      <c r="AH33" s="290">
        <v>0</v>
      </c>
      <c r="AI33" s="290"/>
      <c r="AJ33" s="290">
        <v>0</v>
      </c>
      <c r="AK33" s="290">
        <v>0</v>
      </c>
    </row>
    <row r="34" spans="1:37" ht="11.25" x14ac:dyDescent="0.2">
      <c r="A34" s="1" t="s">
        <v>15</v>
      </c>
      <c r="B34" s="1" t="s">
        <v>16</v>
      </c>
      <c r="C34" s="1" t="s">
        <v>17</v>
      </c>
      <c r="D34" s="1" t="s">
        <v>19</v>
      </c>
      <c r="E34" s="1" t="s">
        <v>139</v>
      </c>
      <c r="F34" s="290">
        <v>4</v>
      </c>
      <c r="G34" s="290">
        <v>4</v>
      </c>
      <c r="H34" s="290"/>
      <c r="I34" s="290">
        <v>2</v>
      </c>
      <c r="J34" s="290">
        <v>1</v>
      </c>
      <c r="K34" s="290"/>
      <c r="L34" s="290">
        <v>0</v>
      </c>
      <c r="M34" s="290">
        <v>1</v>
      </c>
      <c r="N34" s="290"/>
      <c r="O34" s="290">
        <v>6</v>
      </c>
      <c r="P34" s="290">
        <v>8</v>
      </c>
      <c r="Q34" s="290"/>
      <c r="R34" s="290">
        <v>0</v>
      </c>
      <c r="S34" s="290">
        <v>4</v>
      </c>
      <c r="T34" s="290"/>
      <c r="U34" s="290">
        <v>1</v>
      </c>
      <c r="V34" s="290">
        <v>0</v>
      </c>
      <c r="W34" s="290"/>
      <c r="X34" s="290">
        <v>9</v>
      </c>
      <c r="Y34" s="291">
        <v>13</v>
      </c>
      <c r="Z34" s="290"/>
      <c r="AA34" s="290">
        <v>1</v>
      </c>
      <c r="AB34" s="290">
        <v>0</v>
      </c>
      <c r="AC34" s="290"/>
      <c r="AD34" s="290">
        <v>0</v>
      </c>
      <c r="AE34" s="290">
        <v>5</v>
      </c>
      <c r="AF34" s="290"/>
      <c r="AG34" s="290">
        <v>3</v>
      </c>
      <c r="AH34" s="290">
        <v>5</v>
      </c>
      <c r="AI34" s="290"/>
      <c r="AJ34" s="290">
        <v>3</v>
      </c>
      <c r="AK34" s="290">
        <v>0</v>
      </c>
    </row>
    <row r="35" spans="1:37" ht="11.25" x14ac:dyDescent="0.2">
      <c r="A35" s="1" t="s">
        <v>15</v>
      </c>
      <c r="B35" s="1" t="s">
        <v>16</v>
      </c>
      <c r="C35" s="1" t="s">
        <v>17</v>
      </c>
      <c r="D35" s="1" t="s">
        <v>19</v>
      </c>
      <c r="E35" s="1" t="s">
        <v>140</v>
      </c>
      <c r="F35" s="290">
        <v>0</v>
      </c>
      <c r="G35" s="290">
        <v>2</v>
      </c>
      <c r="H35" s="290"/>
      <c r="I35" s="290">
        <v>2</v>
      </c>
      <c r="J35" s="290">
        <v>1</v>
      </c>
      <c r="K35" s="290"/>
      <c r="L35" s="290">
        <v>1</v>
      </c>
      <c r="M35" s="290">
        <v>1</v>
      </c>
      <c r="N35" s="290"/>
      <c r="O35" s="290">
        <v>2</v>
      </c>
      <c r="P35" s="290">
        <v>4</v>
      </c>
      <c r="Q35" s="290"/>
      <c r="R35" s="290">
        <v>0</v>
      </c>
      <c r="S35" s="290">
        <v>2</v>
      </c>
      <c r="T35" s="290"/>
      <c r="U35" s="290">
        <v>2</v>
      </c>
      <c r="V35" s="290">
        <v>1</v>
      </c>
      <c r="W35" s="290"/>
      <c r="X35" s="290">
        <v>0</v>
      </c>
      <c r="Y35" s="290">
        <v>0</v>
      </c>
      <c r="Z35" s="290"/>
      <c r="AA35" s="290">
        <v>0</v>
      </c>
      <c r="AB35" s="290">
        <v>0</v>
      </c>
      <c r="AC35" s="290"/>
      <c r="AD35" s="290">
        <v>2</v>
      </c>
      <c r="AE35" s="290">
        <v>0</v>
      </c>
      <c r="AF35" s="290"/>
      <c r="AG35" s="290">
        <v>8</v>
      </c>
      <c r="AH35" s="290">
        <v>1</v>
      </c>
      <c r="AI35" s="290"/>
      <c r="AJ35" s="290">
        <v>0</v>
      </c>
      <c r="AK35" s="290">
        <v>3</v>
      </c>
    </row>
    <row r="36" spans="1:37" ht="11.25" x14ac:dyDescent="0.2">
      <c r="A36" s="1" t="s">
        <v>15</v>
      </c>
      <c r="B36" s="1" t="s">
        <v>16</v>
      </c>
      <c r="C36" s="1" t="s">
        <v>17</v>
      </c>
      <c r="D36" s="1" t="s">
        <v>20</v>
      </c>
      <c r="E36" s="1" t="s">
        <v>141</v>
      </c>
      <c r="F36" s="290">
        <v>0</v>
      </c>
      <c r="G36" s="290">
        <v>2</v>
      </c>
      <c r="H36" s="290"/>
      <c r="I36" s="290">
        <v>2</v>
      </c>
      <c r="J36" s="290">
        <v>1</v>
      </c>
      <c r="K36" s="290"/>
      <c r="L36" s="290">
        <v>1</v>
      </c>
      <c r="M36" s="290">
        <v>1</v>
      </c>
      <c r="N36" s="290"/>
      <c r="O36" s="290">
        <v>2</v>
      </c>
      <c r="P36" s="290">
        <v>4</v>
      </c>
      <c r="Q36" s="290"/>
      <c r="R36" s="290">
        <v>0</v>
      </c>
      <c r="S36" s="290">
        <v>2</v>
      </c>
      <c r="T36" s="290"/>
      <c r="U36" s="290">
        <v>2</v>
      </c>
      <c r="V36" s="290">
        <v>1</v>
      </c>
      <c r="W36" s="290"/>
      <c r="X36" s="290">
        <v>0</v>
      </c>
      <c r="Y36" s="290">
        <v>0</v>
      </c>
      <c r="Z36" s="290"/>
      <c r="AA36" s="290">
        <v>0</v>
      </c>
      <c r="AB36" s="290">
        <v>0</v>
      </c>
      <c r="AC36" s="290"/>
      <c r="AD36" s="290">
        <v>2</v>
      </c>
      <c r="AE36" s="290">
        <v>0</v>
      </c>
      <c r="AF36" s="290"/>
      <c r="AG36" s="290">
        <v>8</v>
      </c>
      <c r="AH36" s="290">
        <v>1</v>
      </c>
      <c r="AI36" s="290"/>
      <c r="AJ36" s="290">
        <v>0</v>
      </c>
      <c r="AK36" s="290">
        <v>3</v>
      </c>
    </row>
    <row r="37" spans="1:37" ht="11.25" x14ac:dyDescent="0.2">
      <c r="A37" s="1" t="s">
        <v>15</v>
      </c>
      <c r="B37" s="1" t="s">
        <v>16</v>
      </c>
      <c r="C37" s="1" t="s">
        <v>17</v>
      </c>
      <c r="D37" s="1" t="s">
        <v>20</v>
      </c>
      <c r="E37" s="1" t="s">
        <v>142</v>
      </c>
      <c r="F37" s="290">
        <v>5</v>
      </c>
      <c r="G37" s="290">
        <v>0</v>
      </c>
      <c r="H37" s="290"/>
      <c r="I37" s="290">
        <v>0</v>
      </c>
      <c r="J37" s="290">
        <v>2</v>
      </c>
      <c r="K37" s="290"/>
      <c r="L37" s="290">
        <v>1</v>
      </c>
      <c r="M37" s="290">
        <v>1</v>
      </c>
      <c r="N37" s="290"/>
      <c r="O37" s="291">
        <v>11</v>
      </c>
      <c r="P37" s="290">
        <v>1</v>
      </c>
      <c r="Q37" s="290"/>
      <c r="R37" s="290">
        <v>1</v>
      </c>
      <c r="S37" s="290">
        <v>6</v>
      </c>
      <c r="T37" s="290"/>
      <c r="U37" s="290">
        <v>3</v>
      </c>
      <c r="V37" s="290">
        <v>1</v>
      </c>
      <c r="W37" s="290"/>
      <c r="X37" s="290">
        <v>2</v>
      </c>
      <c r="Y37" s="290">
        <v>0</v>
      </c>
      <c r="Z37" s="290"/>
      <c r="AA37" s="290">
        <v>0</v>
      </c>
      <c r="AB37" s="290">
        <v>0</v>
      </c>
      <c r="AC37" s="290"/>
      <c r="AD37" s="290">
        <v>0</v>
      </c>
      <c r="AE37" s="290">
        <v>0</v>
      </c>
      <c r="AF37" s="290"/>
      <c r="AG37" s="290">
        <v>0</v>
      </c>
      <c r="AH37" s="290">
        <v>1</v>
      </c>
      <c r="AI37" s="290"/>
      <c r="AJ37" s="290">
        <v>0</v>
      </c>
      <c r="AK37" s="290">
        <v>0</v>
      </c>
    </row>
    <row r="38" spans="1:37" ht="11.25" x14ac:dyDescent="0.2">
      <c r="A38" s="1" t="s">
        <v>15</v>
      </c>
      <c r="B38" s="1" t="s">
        <v>16</v>
      </c>
      <c r="C38" s="1" t="s">
        <v>17</v>
      </c>
      <c r="D38" s="1" t="s">
        <v>20</v>
      </c>
      <c r="E38" s="1" t="s">
        <v>143</v>
      </c>
      <c r="F38" s="290">
        <v>0</v>
      </c>
      <c r="G38" s="290">
        <v>0</v>
      </c>
      <c r="H38" s="290"/>
      <c r="I38" s="290">
        <v>0</v>
      </c>
      <c r="J38" s="290">
        <v>0</v>
      </c>
      <c r="K38" s="290"/>
      <c r="L38" s="290">
        <v>0</v>
      </c>
      <c r="M38" s="290">
        <v>0</v>
      </c>
      <c r="N38" s="290"/>
      <c r="O38" s="290">
        <v>0</v>
      </c>
      <c r="P38" s="290">
        <v>0</v>
      </c>
      <c r="Q38" s="290"/>
      <c r="R38" s="290">
        <v>3</v>
      </c>
      <c r="S38" s="290">
        <v>3</v>
      </c>
      <c r="T38" s="290"/>
      <c r="U38" s="290">
        <v>0</v>
      </c>
      <c r="V38" s="290">
        <v>0</v>
      </c>
      <c r="W38" s="290"/>
      <c r="X38" s="290">
        <v>0</v>
      </c>
      <c r="Y38" s="290">
        <v>0</v>
      </c>
      <c r="Z38" s="290"/>
      <c r="AA38" s="290">
        <v>0</v>
      </c>
      <c r="AB38" s="290">
        <v>0</v>
      </c>
      <c r="AC38" s="290"/>
      <c r="AD38" s="290">
        <v>0</v>
      </c>
      <c r="AE38" s="290">
        <v>0</v>
      </c>
      <c r="AF38" s="290"/>
      <c r="AG38" s="290">
        <v>0</v>
      </c>
      <c r="AH38" s="290">
        <v>0</v>
      </c>
      <c r="AI38" s="290"/>
      <c r="AJ38" s="290">
        <v>0</v>
      </c>
      <c r="AK38" s="290">
        <v>0</v>
      </c>
    </row>
    <row r="39" spans="1:37" ht="11.25" x14ac:dyDescent="0.2">
      <c r="A39" s="1" t="s">
        <v>15</v>
      </c>
      <c r="B39" s="1" t="s">
        <v>16</v>
      </c>
      <c r="C39" s="1" t="s">
        <v>17</v>
      </c>
      <c r="D39" s="1" t="s">
        <v>20</v>
      </c>
      <c r="E39" s="1" t="s">
        <v>144</v>
      </c>
      <c r="F39" s="290">
        <v>0</v>
      </c>
      <c r="G39" s="290">
        <v>1</v>
      </c>
      <c r="H39" s="290"/>
      <c r="I39" s="290">
        <v>0</v>
      </c>
      <c r="J39" s="290">
        <v>0</v>
      </c>
      <c r="K39" s="290"/>
      <c r="L39" s="290">
        <v>0</v>
      </c>
      <c r="M39" s="290">
        <v>2</v>
      </c>
      <c r="N39" s="290"/>
      <c r="O39" s="290">
        <v>0</v>
      </c>
      <c r="P39" s="290">
        <v>0</v>
      </c>
      <c r="Q39" s="290"/>
      <c r="R39" s="290">
        <v>2</v>
      </c>
      <c r="S39" s="291">
        <v>10</v>
      </c>
      <c r="T39" s="290"/>
      <c r="U39" s="290">
        <v>0</v>
      </c>
      <c r="V39" s="290">
        <v>5</v>
      </c>
      <c r="W39" s="290"/>
      <c r="X39" s="290">
        <v>8</v>
      </c>
      <c r="Y39" s="290">
        <v>2</v>
      </c>
      <c r="Z39" s="290"/>
      <c r="AA39" s="290">
        <v>0</v>
      </c>
      <c r="AB39" s="290">
        <v>0</v>
      </c>
      <c r="AC39" s="290"/>
      <c r="AD39" s="290">
        <v>0</v>
      </c>
      <c r="AE39" s="290">
        <v>0</v>
      </c>
      <c r="AF39" s="290"/>
      <c r="AG39" s="290">
        <v>0</v>
      </c>
      <c r="AH39" s="290">
        <v>0</v>
      </c>
      <c r="AI39" s="290"/>
      <c r="AJ39" s="290">
        <v>6</v>
      </c>
      <c r="AK39" s="290">
        <v>4</v>
      </c>
    </row>
    <row r="40" spans="1:37" ht="11.25" x14ac:dyDescent="0.2">
      <c r="A40" s="1" t="s">
        <v>15</v>
      </c>
      <c r="B40" s="1" t="s">
        <v>16</v>
      </c>
      <c r="C40" s="1" t="s">
        <v>17</v>
      </c>
      <c r="D40" s="1" t="s">
        <v>20</v>
      </c>
      <c r="E40" s="1" t="s">
        <v>145</v>
      </c>
      <c r="F40" s="290">
        <v>0</v>
      </c>
      <c r="G40" s="290">
        <v>4</v>
      </c>
      <c r="H40" s="290"/>
      <c r="I40" s="290">
        <v>5</v>
      </c>
      <c r="J40" s="291">
        <v>12</v>
      </c>
      <c r="K40" s="290"/>
      <c r="L40" s="291">
        <v>13</v>
      </c>
      <c r="M40" s="290">
        <v>2</v>
      </c>
      <c r="N40" s="290"/>
      <c r="O40" s="290">
        <v>3</v>
      </c>
      <c r="P40" s="291">
        <v>12</v>
      </c>
      <c r="Q40" s="290"/>
      <c r="R40" s="290">
        <v>1</v>
      </c>
      <c r="S40" s="291">
        <v>13</v>
      </c>
      <c r="T40" s="290"/>
      <c r="U40" s="290">
        <v>0</v>
      </c>
      <c r="V40" s="290">
        <v>0</v>
      </c>
      <c r="W40" s="290"/>
      <c r="X40" s="291">
        <v>12</v>
      </c>
      <c r="Y40" s="290">
        <v>2</v>
      </c>
      <c r="Z40" s="290"/>
      <c r="AA40" s="290">
        <v>0</v>
      </c>
      <c r="AB40" s="290">
        <v>6</v>
      </c>
      <c r="AC40" s="290"/>
      <c r="AD40" s="290">
        <v>2</v>
      </c>
      <c r="AE40" s="290">
        <v>0</v>
      </c>
      <c r="AF40" s="290"/>
      <c r="AG40" s="290">
        <v>2</v>
      </c>
      <c r="AH40" s="290">
        <v>3</v>
      </c>
      <c r="AI40" s="290"/>
      <c r="AJ40" s="290">
        <v>0</v>
      </c>
      <c r="AK40" s="290">
        <v>0</v>
      </c>
    </row>
    <row r="41" spans="1:37" ht="11.25" x14ac:dyDescent="0.2">
      <c r="A41" s="1" t="s">
        <v>15</v>
      </c>
      <c r="B41" s="1" t="s">
        <v>16</v>
      </c>
      <c r="C41" s="1" t="s">
        <v>17</v>
      </c>
      <c r="D41" s="1" t="s">
        <v>86</v>
      </c>
      <c r="E41" s="1" t="s">
        <v>146</v>
      </c>
      <c r="F41" s="290">
        <v>8</v>
      </c>
      <c r="G41" s="290">
        <v>5</v>
      </c>
      <c r="H41" s="290"/>
      <c r="I41" s="290">
        <v>0</v>
      </c>
      <c r="J41" s="290">
        <v>0</v>
      </c>
      <c r="K41" s="290"/>
      <c r="L41" s="290">
        <v>0</v>
      </c>
      <c r="M41" s="290">
        <v>0</v>
      </c>
      <c r="N41" s="290"/>
      <c r="O41" s="290">
        <v>1</v>
      </c>
      <c r="P41" s="290">
        <v>0</v>
      </c>
      <c r="Q41" s="290"/>
      <c r="R41" s="290">
        <v>0</v>
      </c>
      <c r="S41" s="290">
        <v>0</v>
      </c>
      <c r="T41" s="290"/>
      <c r="U41" s="290">
        <v>0</v>
      </c>
      <c r="V41" s="290">
        <v>0</v>
      </c>
      <c r="W41" s="290"/>
      <c r="X41" s="290">
        <v>0</v>
      </c>
      <c r="Y41" s="290">
        <v>4</v>
      </c>
      <c r="Z41" s="290"/>
      <c r="AA41" s="290">
        <v>1</v>
      </c>
      <c r="AB41" s="290">
        <v>0</v>
      </c>
      <c r="AC41" s="290"/>
      <c r="AD41" s="290">
        <v>1</v>
      </c>
      <c r="AE41" s="290">
        <v>1</v>
      </c>
      <c r="AF41" s="290"/>
      <c r="AG41" s="290">
        <v>1</v>
      </c>
      <c r="AH41" s="290">
        <v>0</v>
      </c>
      <c r="AI41" s="290"/>
      <c r="AJ41" s="290">
        <v>0</v>
      </c>
      <c r="AK41" s="290">
        <v>0</v>
      </c>
    </row>
    <row r="42" spans="1:37" ht="11.25" x14ac:dyDescent="0.2">
      <c r="A42" s="1" t="s">
        <v>15</v>
      </c>
      <c r="B42" s="1" t="s">
        <v>16</v>
      </c>
      <c r="C42" s="1" t="s">
        <v>17</v>
      </c>
      <c r="D42" s="1" t="s">
        <v>86</v>
      </c>
      <c r="E42" s="1" t="s">
        <v>147</v>
      </c>
      <c r="F42" s="290">
        <v>0</v>
      </c>
      <c r="G42" s="290">
        <v>0</v>
      </c>
      <c r="H42" s="290"/>
      <c r="I42" s="290">
        <v>1</v>
      </c>
      <c r="J42" s="290">
        <v>0</v>
      </c>
      <c r="K42" s="290"/>
      <c r="L42" s="290">
        <v>0</v>
      </c>
      <c r="M42" s="290">
        <v>0</v>
      </c>
      <c r="N42" s="290"/>
      <c r="O42" s="290">
        <v>0</v>
      </c>
      <c r="P42" s="290">
        <v>0</v>
      </c>
      <c r="Q42" s="290"/>
      <c r="R42" s="290">
        <v>1</v>
      </c>
      <c r="S42" s="290">
        <v>0</v>
      </c>
      <c r="T42" s="290"/>
      <c r="U42" s="290">
        <v>1</v>
      </c>
      <c r="V42" s="290">
        <v>0</v>
      </c>
      <c r="W42" s="290"/>
      <c r="X42" s="290">
        <v>0</v>
      </c>
      <c r="Y42" s="290">
        <v>0</v>
      </c>
      <c r="Z42" s="290"/>
      <c r="AA42" s="290">
        <v>0</v>
      </c>
      <c r="AB42" s="290">
        <v>0</v>
      </c>
      <c r="AC42" s="290"/>
      <c r="AD42" s="290">
        <v>0</v>
      </c>
      <c r="AE42" s="290">
        <v>0</v>
      </c>
      <c r="AF42" s="290"/>
      <c r="AG42" s="290">
        <v>2</v>
      </c>
      <c r="AH42" s="291">
        <v>10</v>
      </c>
      <c r="AI42" s="290"/>
      <c r="AJ42" s="290">
        <v>0</v>
      </c>
      <c r="AK42" s="290">
        <v>0</v>
      </c>
    </row>
    <row r="43" spans="1:37" x14ac:dyDescent="0.2">
      <c r="A43" s="1" t="s">
        <v>15</v>
      </c>
      <c r="B43" s="1" t="s">
        <v>16</v>
      </c>
      <c r="C43" s="1" t="s">
        <v>17</v>
      </c>
      <c r="D43" s="1" t="s">
        <v>86</v>
      </c>
      <c r="E43" s="1" t="s">
        <v>1984</v>
      </c>
      <c r="F43" s="290">
        <v>4</v>
      </c>
      <c r="G43" s="290">
        <v>0</v>
      </c>
      <c r="H43" s="290"/>
      <c r="I43" s="290">
        <v>0</v>
      </c>
      <c r="J43" s="290">
        <v>0</v>
      </c>
      <c r="K43" s="290"/>
      <c r="L43" s="290">
        <v>0</v>
      </c>
      <c r="M43" s="290">
        <v>0</v>
      </c>
      <c r="N43" s="290"/>
      <c r="O43" s="290">
        <v>0</v>
      </c>
      <c r="P43" s="290">
        <v>0</v>
      </c>
      <c r="Q43" s="290"/>
      <c r="R43" s="290">
        <v>0</v>
      </c>
      <c r="S43" s="290">
        <v>0</v>
      </c>
      <c r="T43" s="290"/>
      <c r="U43" s="290">
        <v>0</v>
      </c>
      <c r="V43" s="290">
        <v>0</v>
      </c>
      <c r="W43" s="290"/>
      <c r="X43" s="290">
        <v>0</v>
      </c>
      <c r="Y43" s="290">
        <v>0</v>
      </c>
      <c r="Z43" s="290"/>
      <c r="AA43" s="290">
        <v>0</v>
      </c>
      <c r="AB43" s="290">
        <v>0</v>
      </c>
      <c r="AC43" s="290"/>
      <c r="AD43" s="290">
        <v>0</v>
      </c>
      <c r="AE43" s="290">
        <v>0</v>
      </c>
      <c r="AF43" s="290"/>
      <c r="AG43" s="290">
        <v>0</v>
      </c>
      <c r="AH43" s="290">
        <v>0</v>
      </c>
      <c r="AI43" s="290"/>
      <c r="AJ43" s="290">
        <v>0</v>
      </c>
      <c r="AK43" s="290">
        <v>0</v>
      </c>
    </row>
    <row r="44" spans="1:37" x14ac:dyDescent="0.2">
      <c r="A44" s="1" t="s">
        <v>15</v>
      </c>
      <c r="B44" s="1" t="s">
        <v>16</v>
      </c>
      <c r="C44" s="1" t="s">
        <v>17</v>
      </c>
      <c r="D44" s="1" t="s">
        <v>86</v>
      </c>
      <c r="E44" s="1" t="s">
        <v>304</v>
      </c>
      <c r="F44" s="290">
        <v>0</v>
      </c>
      <c r="G44" s="290">
        <v>0</v>
      </c>
      <c r="H44" s="290"/>
      <c r="I44" s="290">
        <v>0</v>
      </c>
      <c r="J44" s="290">
        <v>0</v>
      </c>
      <c r="K44" s="290"/>
      <c r="L44" s="290">
        <v>0</v>
      </c>
      <c r="M44" s="290">
        <v>0</v>
      </c>
      <c r="N44" s="290"/>
      <c r="O44" s="290">
        <v>2</v>
      </c>
      <c r="P44" s="290">
        <v>0</v>
      </c>
      <c r="Q44" s="290"/>
      <c r="R44" s="290">
        <v>1</v>
      </c>
      <c r="S44" s="290">
        <v>1</v>
      </c>
      <c r="T44" s="290"/>
      <c r="U44" s="290">
        <v>0</v>
      </c>
      <c r="V44" s="290">
        <v>1</v>
      </c>
      <c r="W44" s="290"/>
      <c r="X44" s="290">
        <v>0</v>
      </c>
      <c r="Y44" s="290">
        <v>0</v>
      </c>
      <c r="Z44" s="290"/>
      <c r="AA44" s="290">
        <v>0</v>
      </c>
      <c r="AB44" s="290">
        <v>0</v>
      </c>
      <c r="AC44" s="290"/>
      <c r="AD44" s="290">
        <v>0</v>
      </c>
      <c r="AE44" s="290">
        <v>0</v>
      </c>
      <c r="AF44" s="290"/>
      <c r="AG44" s="290">
        <v>0</v>
      </c>
      <c r="AH44" s="290">
        <v>0</v>
      </c>
      <c r="AI44" s="290"/>
      <c r="AJ44" s="290">
        <v>0</v>
      </c>
      <c r="AK44" s="290">
        <v>0</v>
      </c>
    </row>
    <row r="45" spans="1:37" x14ac:dyDescent="0.2">
      <c r="A45" s="1" t="s">
        <v>15</v>
      </c>
      <c r="B45" s="1" t="s">
        <v>16</v>
      </c>
      <c r="C45" s="1" t="s">
        <v>17</v>
      </c>
      <c r="D45" s="1" t="s">
        <v>86</v>
      </c>
      <c r="E45" s="1" t="s">
        <v>148</v>
      </c>
      <c r="F45" s="290">
        <v>0</v>
      </c>
      <c r="G45" s="290">
        <v>0</v>
      </c>
      <c r="H45" s="290"/>
      <c r="I45" s="290">
        <v>0</v>
      </c>
      <c r="J45" s="290">
        <v>0</v>
      </c>
      <c r="K45" s="290"/>
      <c r="L45" s="290">
        <v>0</v>
      </c>
      <c r="M45" s="290">
        <v>0</v>
      </c>
      <c r="N45" s="290"/>
      <c r="O45" s="290">
        <v>4</v>
      </c>
      <c r="P45" s="290">
        <v>0</v>
      </c>
      <c r="Q45" s="290"/>
      <c r="R45" s="290">
        <v>0</v>
      </c>
      <c r="S45" s="290">
        <v>0</v>
      </c>
      <c r="T45" s="290"/>
      <c r="U45" s="290">
        <v>0</v>
      </c>
      <c r="V45" s="290">
        <v>0</v>
      </c>
      <c r="W45" s="290"/>
      <c r="X45" s="290">
        <v>0</v>
      </c>
      <c r="Y45" s="290">
        <v>0</v>
      </c>
      <c r="Z45" s="290"/>
      <c r="AA45" s="290">
        <v>0</v>
      </c>
      <c r="AB45" s="290">
        <v>0</v>
      </c>
      <c r="AC45" s="290"/>
      <c r="AD45" s="290">
        <v>0</v>
      </c>
      <c r="AE45" s="290">
        <v>0</v>
      </c>
      <c r="AF45" s="290"/>
      <c r="AG45" s="290">
        <v>0</v>
      </c>
      <c r="AH45" s="290">
        <v>0</v>
      </c>
      <c r="AI45" s="290"/>
      <c r="AJ45" s="290">
        <v>0</v>
      </c>
      <c r="AK45" s="290">
        <v>0</v>
      </c>
    </row>
    <row r="46" spans="1:37" x14ac:dyDescent="0.2">
      <c r="A46" s="1" t="s">
        <v>15</v>
      </c>
      <c r="B46" s="1" t="s">
        <v>16</v>
      </c>
      <c r="C46" s="1" t="s">
        <v>17</v>
      </c>
      <c r="D46" s="1" t="s">
        <v>86</v>
      </c>
      <c r="E46" s="1" t="s">
        <v>149</v>
      </c>
      <c r="F46" s="290">
        <v>0</v>
      </c>
      <c r="G46" s="290">
        <v>0</v>
      </c>
      <c r="H46" s="290"/>
      <c r="I46" s="290">
        <v>0</v>
      </c>
      <c r="J46" s="290">
        <v>0</v>
      </c>
      <c r="K46" s="290"/>
      <c r="L46" s="290">
        <v>0</v>
      </c>
      <c r="M46" s="290">
        <v>2</v>
      </c>
      <c r="N46" s="290"/>
      <c r="O46" s="290">
        <v>1</v>
      </c>
      <c r="P46" s="290">
        <v>0</v>
      </c>
      <c r="Q46" s="290"/>
      <c r="R46" s="290">
        <v>0</v>
      </c>
      <c r="S46" s="290">
        <v>0</v>
      </c>
      <c r="T46" s="290"/>
      <c r="U46" s="290">
        <v>0</v>
      </c>
      <c r="V46" s="290">
        <v>0</v>
      </c>
      <c r="W46" s="290"/>
      <c r="X46" s="290">
        <v>0</v>
      </c>
      <c r="Y46" s="290">
        <v>0</v>
      </c>
      <c r="Z46" s="290"/>
      <c r="AA46" s="290">
        <v>0</v>
      </c>
      <c r="AB46" s="290">
        <v>0</v>
      </c>
      <c r="AC46" s="290"/>
      <c r="AD46" s="290">
        <v>0</v>
      </c>
      <c r="AE46" s="290">
        <v>0</v>
      </c>
      <c r="AF46" s="290"/>
      <c r="AG46" s="290">
        <v>0</v>
      </c>
      <c r="AH46" s="290">
        <v>0</v>
      </c>
      <c r="AI46" s="290"/>
      <c r="AJ46" s="290">
        <v>0</v>
      </c>
      <c r="AK46" s="290">
        <v>0</v>
      </c>
    </row>
    <row r="47" spans="1:37" x14ac:dyDescent="0.2">
      <c r="A47" s="1" t="s">
        <v>15</v>
      </c>
      <c r="B47" s="1" t="s">
        <v>16</v>
      </c>
      <c r="C47" s="1" t="s">
        <v>17</v>
      </c>
      <c r="D47" s="1" t="s">
        <v>21</v>
      </c>
      <c r="E47" s="1" t="s">
        <v>150</v>
      </c>
      <c r="F47" s="290">
        <v>2</v>
      </c>
      <c r="G47" s="290">
        <v>3</v>
      </c>
      <c r="H47" s="290"/>
      <c r="I47" s="290">
        <v>0</v>
      </c>
      <c r="J47" s="290">
        <v>9</v>
      </c>
      <c r="K47" s="290"/>
      <c r="L47" s="290">
        <v>4</v>
      </c>
      <c r="M47" s="290">
        <v>5</v>
      </c>
      <c r="N47" s="290"/>
      <c r="O47" s="290">
        <v>5</v>
      </c>
      <c r="P47" s="290">
        <v>9</v>
      </c>
      <c r="Q47" s="290"/>
      <c r="R47" s="290">
        <v>0</v>
      </c>
      <c r="S47" s="290">
        <v>1</v>
      </c>
      <c r="T47" s="290"/>
      <c r="U47" s="290">
        <v>0</v>
      </c>
      <c r="V47" s="290">
        <v>1</v>
      </c>
      <c r="W47" s="290"/>
      <c r="X47" s="290">
        <v>3</v>
      </c>
      <c r="Y47" s="290">
        <v>6</v>
      </c>
      <c r="Z47" s="290"/>
      <c r="AA47" s="290">
        <v>1</v>
      </c>
      <c r="AB47" s="290">
        <v>4</v>
      </c>
      <c r="AC47" s="290"/>
      <c r="AD47" s="290">
        <v>3</v>
      </c>
      <c r="AE47" s="290">
        <v>2</v>
      </c>
      <c r="AF47" s="290"/>
      <c r="AG47" s="290">
        <v>0</v>
      </c>
      <c r="AH47" s="290">
        <v>0</v>
      </c>
      <c r="AI47" s="290"/>
      <c r="AJ47" s="290">
        <v>0</v>
      </c>
      <c r="AK47" s="290">
        <v>0</v>
      </c>
    </row>
    <row r="48" spans="1:37" x14ac:dyDescent="0.2">
      <c r="A48" s="1" t="s">
        <v>15</v>
      </c>
      <c r="B48" s="1" t="s">
        <v>16</v>
      </c>
      <c r="C48" s="1" t="s">
        <v>17</v>
      </c>
      <c r="D48" s="1" t="s">
        <v>87</v>
      </c>
      <c r="E48" s="1" t="s">
        <v>151</v>
      </c>
      <c r="F48" s="290">
        <v>2</v>
      </c>
      <c r="G48" s="290">
        <v>0</v>
      </c>
      <c r="H48" s="290"/>
      <c r="I48" s="290">
        <v>2</v>
      </c>
      <c r="J48" s="290">
        <v>1</v>
      </c>
      <c r="K48" s="290"/>
      <c r="L48" s="290">
        <v>1</v>
      </c>
      <c r="M48" s="290">
        <v>0</v>
      </c>
      <c r="N48" s="290"/>
      <c r="O48" s="290">
        <v>0</v>
      </c>
      <c r="P48" s="290">
        <v>0</v>
      </c>
      <c r="Q48" s="290"/>
      <c r="R48" s="290">
        <v>0</v>
      </c>
      <c r="S48" s="290">
        <v>0</v>
      </c>
      <c r="T48" s="290"/>
      <c r="U48" s="290">
        <v>0</v>
      </c>
      <c r="V48" s="290">
        <v>0</v>
      </c>
      <c r="W48" s="290"/>
      <c r="X48" s="290">
        <v>0</v>
      </c>
      <c r="Y48" s="290">
        <v>0</v>
      </c>
      <c r="Z48" s="290"/>
      <c r="AA48" s="290">
        <v>0</v>
      </c>
      <c r="AB48" s="290">
        <v>0</v>
      </c>
      <c r="AC48" s="290"/>
      <c r="AD48" s="290">
        <v>0</v>
      </c>
      <c r="AE48" s="290">
        <v>1</v>
      </c>
      <c r="AF48" s="290"/>
      <c r="AG48" s="290">
        <v>0</v>
      </c>
      <c r="AH48" s="290">
        <v>0</v>
      </c>
      <c r="AI48" s="290"/>
      <c r="AJ48" s="290">
        <v>0</v>
      </c>
      <c r="AK48" s="290">
        <v>0</v>
      </c>
    </row>
    <row r="49" spans="1:37" x14ac:dyDescent="0.2">
      <c r="A49" s="1" t="s">
        <v>15</v>
      </c>
      <c r="B49" s="1" t="s">
        <v>16</v>
      </c>
      <c r="C49" s="1" t="s">
        <v>17</v>
      </c>
      <c r="D49" s="1" t="s">
        <v>88</v>
      </c>
      <c r="E49" s="1" t="s">
        <v>88</v>
      </c>
      <c r="F49" s="290">
        <v>0</v>
      </c>
      <c r="G49" s="290">
        <v>0</v>
      </c>
      <c r="H49" s="290"/>
      <c r="I49" s="290">
        <v>0</v>
      </c>
      <c r="J49" s="290">
        <v>0</v>
      </c>
      <c r="K49" s="290"/>
      <c r="L49" s="290">
        <v>0</v>
      </c>
      <c r="M49" s="290">
        <v>0</v>
      </c>
      <c r="N49" s="290"/>
      <c r="O49" s="290">
        <v>0</v>
      </c>
      <c r="P49" s="290">
        <v>0</v>
      </c>
      <c r="Q49" s="290"/>
      <c r="R49" s="290">
        <v>2</v>
      </c>
      <c r="S49" s="290">
        <v>0</v>
      </c>
      <c r="T49" s="290"/>
      <c r="U49" s="290">
        <v>0</v>
      </c>
      <c r="V49" s="290">
        <v>0</v>
      </c>
      <c r="W49" s="290"/>
      <c r="X49" s="290">
        <v>0</v>
      </c>
      <c r="Y49" s="290">
        <v>0</v>
      </c>
      <c r="Z49" s="290"/>
      <c r="AA49" s="290">
        <v>0</v>
      </c>
      <c r="AB49" s="290">
        <v>0</v>
      </c>
      <c r="AC49" s="290"/>
      <c r="AD49" s="290">
        <v>0</v>
      </c>
      <c r="AE49" s="290">
        <v>0</v>
      </c>
      <c r="AF49" s="290"/>
      <c r="AG49" s="290">
        <v>0</v>
      </c>
      <c r="AH49" s="290">
        <v>0</v>
      </c>
      <c r="AI49" s="290"/>
      <c r="AJ49" s="290">
        <v>0</v>
      </c>
      <c r="AK49" s="290">
        <v>0</v>
      </c>
    </row>
    <row r="50" spans="1:37" x14ac:dyDescent="0.2">
      <c r="A50" s="1" t="s">
        <v>15</v>
      </c>
      <c r="B50" s="1" t="s">
        <v>16</v>
      </c>
      <c r="C50" s="1" t="s">
        <v>17</v>
      </c>
      <c r="D50" s="1" t="s">
        <v>89</v>
      </c>
      <c r="E50" s="1" t="s">
        <v>152</v>
      </c>
      <c r="F50" s="290">
        <v>0</v>
      </c>
      <c r="G50" s="290">
        <v>0</v>
      </c>
      <c r="H50" s="290"/>
      <c r="I50" s="290">
        <v>0</v>
      </c>
      <c r="J50" s="290">
        <v>0</v>
      </c>
      <c r="K50" s="290"/>
      <c r="L50" s="290">
        <v>0</v>
      </c>
      <c r="M50" s="290">
        <v>0</v>
      </c>
      <c r="N50" s="290"/>
      <c r="O50" s="290">
        <v>0</v>
      </c>
      <c r="P50" s="290">
        <v>0</v>
      </c>
      <c r="Q50" s="290"/>
      <c r="R50" s="290">
        <v>0</v>
      </c>
      <c r="S50" s="290">
        <v>0</v>
      </c>
      <c r="T50" s="290"/>
      <c r="U50" s="290">
        <v>1</v>
      </c>
      <c r="V50" s="290">
        <v>0</v>
      </c>
      <c r="W50" s="290"/>
      <c r="X50" s="290">
        <v>0</v>
      </c>
      <c r="Y50" s="290">
        <v>0</v>
      </c>
      <c r="Z50" s="290"/>
      <c r="AA50" s="290">
        <v>0</v>
      </c>
      <c r="AB50" s="290">
        <v>0</v>
      </c>
      <c r="AC50" s="290"/>
      <c r="AD50" s="290">
        <v>0</v>
      </c>
      <c r="AE50" s="290">
        <v>0</v>
      </c>
      <c r="AF50" s="290"/>
      <c r="AG50" s="290">
        <v>0</v>
      </c>
      <c r="AH50" s="290">
        <v>0</v>
      </c>
      <c r="AI50" s="290"/>
      <c r="AJ50" s="290">
        <v>0</v>
      </c>
      <c r="AK50" s="290">
        <v>0</v>
      </c>
    </row>
    <row r="51" spans="1:37" x14ac:dyDescent="0.2">
      <c r="A51" s="1" t="s">
        <v>15</v>
      </c>
      <c r="B51" s="1" t="s">
        <v>16</v>
      </c>
      <c r="C51" s="1" t="s">
        <v>17</v>
      </c>
      <c r="D51" s="1" t="s">
        <v>90</v>
      </c>
      <c r="E51" s="1" t="s">
        <v>153</v>
      </c>
      <c r="F51" s="290">
        <v>0</v>
      </c>
      <c r="G51" s="290">
        <v>0</v>
      </c>
      <c r="H51" s="290"/>
      <c r="I51" s="290">
        <v>0</v>
      </c>
      <c r="J51" s="290">
        <v>0</v>
      </c>
      <c r="K51" s="290"/>
      <c r="L51" s="290">
        <v>0</v>
      </c>
      <c r="M51" s="290">
        <v>1</v>
      </c>
      <c r="N51" s="290"/>
      <c r="O51" s="290">
        <v>0</v>
      </c>
      <c r="P51" s="290">
        <v>1</v>
      </c>
      <c r="Q51" s="290"/>
      <c r="R51" s="290">
        <v>0</v>
      </c>
      <c r="S51" s="290">
        <v>0</v>
      </c>
      <c r="T51" s="290"/>
      <c r="U51" s="290">
        <v>0</v>
      </c>
      <c r="V51" s="290">
        <v>0</v>
      </c>
      <c r="W51" s="290"/>
      <c r="X51" s="290">
        <v>0</v>
      </c>
      <c r="Y51" s="290">
        <v>0</v>
      </c>
      <c r="Z51" s="290"/>
      <c r="AA51" s="290">
        <v>0</v>
      </c>
      <c r="AB51" s="290">
        <v>0</v>
      </c>
      <c r="AC51" s="290"/>
      <c r="AD51" s="290">
        <v>0</v>
      </c>
      <c r="AE51" s="290">
        <v>0</v>
      </c>
      <c r="AF51" s="290"/>
      <c r="AG51" s="290">
        <v>0</v>
      </c>
      <c r="AH51" s="290">
        <v>0</v>
      </c>
      <c r="AI51" s="290"/>
      <c r="AJ51" s="290">
        <v>0</v>
      </c>
      <c r="AK51" s="290">
        <v>0</v>
      </c>
    </row>
    <row r="52" spans="1:37" x14ac:dyDescent="0.2">
      <c r="A52" s="1" t="s">
        <v>15</v>
      </c>
      <c r="B52" s="1" t="s">
        <v>16</v>
      </c>
      <c r="C52" s="1" t="s">
        <v>17</v>
      </c>
      <c r="D52" s="1" t="s">
        <v>22</v>
      </c>
      <c r="E52" s="1" t="s">
        <v>154</v>
      </c>
      <c r="F52" s="290">
        <v>0</v>
      </c>
      <c r="G52" s="290">
        <v>1</v>
      </c>
      <c r="H52" s="290"/>
      <c r="I52" s="290">
        <v>1</v>
      </c>
      <c r="J52" s="290">
        <v>0</v>
      </c>
      <c r="K52" s="290"/>
      <c r="L52" s="290">
        <v>0</v>
      </c>
      <c r="M52" s="290">
        <v>0</v>
      </c>
      <c r="N52" s="290"/>
      <c r="O52" s="290">
        <v>2</v>
      </c>
      <c r="P52" s="290">
        <v>2</v>
      </c>
      <c r="Q52" s="290"/>
      <c r="R52" s="290">
        <v>3</v>
      </c>
      <c r="S52" s="290">
        <v>3</v>
      </c>
      <c r="T52" s="290"/>
      <c r="U52" s="290">
        <v>0</v>
      </c>
      <c r="V52" s="290">
        <v>0</v>
      </c>
      <c r="W52" s="290"/>
      <c r="X52" s="290">
        <v>1</v>
      </c>
      <c r="Y52" s="290">
        <v>4</v>
      </c>
      <c r="Z52" s="290"/>
      <c r="AA52" s="290">
        <v>0</v>
      </c>
      <c r="AB52" s="290">
        <v>0</v>
      </c>
      <c r="AC52" s="290"/>
      <c r="AD52" s="290">
        <v>6</v>
      </c>
      <c r="AE52" s="290">
        <v>1</v>
      </c>
      <c r="AF52" s="290"/>
      <c r="AG52" s="290">
        <v>0</v>
      </c>
      <c r="AH52" s="290">
        <v>2</v>
      </c>
      <c r="AI52" s="290"/>
      <c r="AJ52" s="290">
        <v>0</v>
      </c>
      <c r="AK52" s="290">
        <v>0</v>
      </c>
    </row>
    <row r="53" spans="1:37" x14ac:dyDescent="0.2">
      <c r="A53" s="1" t="s">
        <v>15</v>
      </c>
      <c r="B53" s="1" t="s">
        <v>16</v>
      </c>
      <c r="C53" s="1" t="s">
        <v>17</v>
      </c>
      <c r="D53" s="1" t="s">
        <v>22</v>
      </c>
      <c r="E53" s="1" t="s">
        <v>155</v>
      </c>
      <c r="F53" s="290">
        <v>0</v>
      </c>
      <c r="G53" s="290">
        <v>0</v>
      </c>
      <c r="H53" s="290"/>
      <c r="I53" s="290">
        <v>0</v>
      </c>
      <c r="J53" s="290">
        <v>0</v>
      </c>
      <c r="K53" s="290"/>
      <c r="L53" s="290">
        <v>0</v>
      </c>
      <c r="M53" s="290">
        <v>0</v>
      </c>
      <c r="N53" s="290"/>
      <c r="O53" s="290">
        <v>0</v>
      </c>
      <c r="P53" s="290">
        <v>0</v>
      </c>
      <c r="Q53" s="290"/>
      <c r="R53" s="290">
        <v>0</v>
      </c>
      <c r="S53" s="290">
        <v>0</v>
      </c>
      <c r="T53" s="290"/>
      <c r="U53" s="290">
        <v>1</v>
      </c>
      <c r="V53" s="290">
        <v>0</v>
      </c>
      <c r="W53" s="290"/>
      <c r="X53" s="290">
        <v>0</v>
      </c>
      <c r="Y53" s="290">
        <v>0</v>
      </c>
      <c r="Z53" s="290"/>
      <c r="AA53" s="290">
        <v>0</v>
      </c>
      <c r="AB53" s="290">
        <v>0</v>
      </c>
      <c r="AC53" s="290"/>
      <c r="AD53" s="290">
        <v>0</v>
      </c>
      <c r="AE53" s="290">
        <v>0</v>
      </c>
      <c r="AF53" s="290"/>
      <c r="AG53" s="290">
        <v>0</v>
      </c>
      <c r="AH53" s="290">
        <v>0</v>
      </c>
      <c r="AI53" s="290"/>
      <c r="AJ53" s="290">
        <v>0</v>
      </c>
      <c r="AK53" s="290">
        <v>0</v>
      </c>
    </row>
    <row r="54" spans="1:37" x14ac:dyDescent="0.2">
      <c r="A54" s="1" t="s">
        <v>15</v>
      </c>
      <c r="B54" s="1" t="s">
        <v>16</v>
      </c>
      <c r="C54" s="1" t="s">
        <v>17</v>
      </c>
      <c r="D54" s="1" t="s">
        <v>22</v>
      </c>
      <c r="E54" s="1" t="s">
        <v>156</v>
      </c>
      <c r="F54" s="290">
        <v>0</v>
      </c>
      <c r="G54" s="290">
        <v>1</v>
      </c>
      <c r="H54" s="290"/>
      <c r="I54" s="290">
        <v>0</v>
      </c>
      <c r="J54" s="290">
        <v>1</v>
      </c>
      <c r="K54" s="290"/>
      <c r="L54" s="290">
        <v>0</v>
      </c>
      <c r="M54" s="290">
        <v>0</v>
      </c>
      <c r="N54" s="290"/>
      <c r="O54" s="290">
        <v>1</v>
      </c>
      <c r="P54" s="290">
        <v>5</v>
      </c>
      <c r="Q54" s="290"/>
      <c r="R54" s="290">
        <v>0</v>
      </c>
      <c r="S54" s="290">
        <v>0</v>
      </c>
      <c r="T54" s="290"/>
      <c r="U54" s="290">
        <v>2</v>
      </c>
      <c r="V54" s="290">
        <v>2</v>
      </c>
      <c r="W54" s="290"/>
      <c r="X54" s="290">
        <v>1</v>
      </c>
      <c r="Y54" s="290">
        <v>4</v>
      </c>
      <c r="Z54" s="290"/>
      <c r="AA54" s="290">
        <v>0</v>
      </c>
      <c r="AB54" s="290">
        <v>0</v>
      </c>
      <c r="AC54" s="290"/>
      <c r="AD54" s="290">
        <v>0</v>
      </c>
      <c r="AE54" s="290">
        <v>0</v>
      </c>
      <c r="AF54" s="290"/>
      <c r="AG54" s="290">
        <v>1</v>
      </c>
      <c r="AH54" s="290">
        <v>2</v>
      </c>
      <c r="AI54" s="290"/>
      <c r="AJ54" s="290">
        <v>1</v>
      </c>
      <c r="AK54" s="290">
        <v>0</v>
      </c>
    </row>
    <row r="55" spans="1:37" x14ac:dyDescent="0.2">
      <c r="A55" s="1" t="s">
        <v>15</v>
      </c>
      <c r="B55" s="1" t="s">
        <v>16</v>
      </c>
      <c r="C55" s="1" t="s">
        <v>17</v>
      </c>
      <c r="D55" s="1" t="s">
        <v>22</v>
      </c>
      <c r="E55" s="1" t="s">
        <v>157</v>
      </c>
      <c r="F55" s="290">
        <v>0</v>
      </c>
      <c r="G55" s="290">
        <v>0</v>
      </c>
      <c r="H55" s="290"/>
      <c r="I55" s="290">
        <v>1</v>
      </c>
      <c r="J55" s="290">
        <v>0</v>
      </c>
      <c r="K55" s="290"/>
      <c r="L55" s="290">
        <v>0</v>
      </c>
      <c r="M55" s="290">
        <v>0</v>
      </c>
      <c r="N55" s="290"/>
      <c r="O55" s="290">
        <v>3</v>
      </c>
      <c r="P55" s="290">
        <v>0</v>
      </c>
      <c r="Q55" s="290"/>
      <c r="R55" s="290">
        <v>1</v>
      </c>
      <c r="S55" s="290">
        <v>1</v>
      </c>
      <c r="T55" s="290"/>
      <c r="U55" s="290">
        <v>0</v>
      </c>
      <c r="V55" s="290">
        <v>0</v>
      </c>
      <c r="W55" s="290"/>
      <c r="X55" s="290">
        <v>0</v>
      </c>
      <c r="Y55" s="290">
        <v>1</v>
      </c>
      <c r="Z55" s="290"/>
      <c r="AA55" s="290">
        <v>0</v>
      </c>
      <c r="AB55" s="290">
        <v>0</v>
      </c>
      <c r="AC55" s="290"/>
      <c r="AD55" s="290">
        <v>0</v>
      </c>
      <c r="AE55" s="290">
        <v>0</v>
      </c>
      <c r="AF55" s="290"/>
      <c r="AG55" s="290">
        <v>0</v>
      </c>
      <c r="AH55" s="290">
        <v>0</v>
      </c>
      <c r="AI55" s="290"/>
      <c r="AJ55" s="290">
        <v>0</v>
      </c>
      <c r="AK55" s="290">
        <v>0</v>
      </c>
    </row>
    <row r="56" spans="1:37" x14ac:dyDescent="0.2">
      <c r="A56" s="1" t="s">
        <v>15</v>
      </c>
      <c r="B56" s="1" t="s">
        <v>16</v>
      </c>
      <c r="C56" s="1" t="s">
        <v>17</v>
      </c>
      <c r="D56" s="1" t="s">
        <v>22</v>
      </c>
      <c r="E56" s="1" t="s">
        <v>158</v>
      </c>
      <c r="F56" s="290">
        <v>0</v>
      </c>
      <c r="G56" s="290">
        <v>0</v>
      </c>
      <c r="H56" s="290"/>
      <c r="I56" s="290">
        <v>0</v>
      </c>
      <c r="J56" s="290">
        <v>0</v>
      </c>
      <c r="K56" s="290"/>
      <c r="L56" s="290">
        <v>0</v>
      </c>
      <c r="M56" s="290">
        <v>0</v>
      </c>
      <c r="N56" s="290"/>
      <c r="O56" s="290">
        <v>0</v>
      </c>
      <c r="P56" s="290">
        <v>0</v>
      </c>
      <c r="Q56" s="290"/>
      <c r="R56" s="290">
        <v>0</v>
      </c>
      <c r="S56" s="290">
        <v>0</v>
      </c>
      <c r="T56" s="290"/>
      <c r="U56" s="290">
        <v>0</v>
      </c>
      <c r="V56" s="290">
        <v>0</v>
      </c>
      <c r="W56" s="290"/>
      <c r="X56" s="290">
        <v>0</v>
      </c>
      <c r="Y56" s="290">
        <v>0</v>
      </c>
      <c r="Z56" s="290"/>
      <c r="AA56" s="290">
        <v>0</v>
      </c>
      <c r="AB56" s="290">
        <v>0</v>
      </c>
      <c r="AC56" s="290"/>
      <c r="AD56" s="290">
        <v>1</v>
      </c>
      <c r="AE56" s="290">
        <v>0</v>
      </c>
      <c r="AF56" s="290"/>
      <c r="AG56" s="290">
        <v>0</v>
      </c>
      <c r="AH56" s="290">
        <v>0</v>
      </c>
      <c r="AI56" s="290"/>
      <c r="AJ56" s="290">
        <v>0</v>
      </c>
      <c r="AK56" s="290">
        <v>0</v>
      </c>
    </row>
    <row r="57" spans="1:37" x14ac:dyDescent="0.2">
      <c r="A57" s="1" t="s">
        <v>15</v>
      </c>
      <c r="B57" s="1" t="s">
        <v>16</v>
      </c>
      <c r="C57" s="1" t="s">
        <v>17</v>
      </c>
      <c r="D57" s="1" t="s">
        <v>22</v>
      </c>
      <c r="E57" s="1" t="s">
        <v>22</v>
      </c>
      <c r="F57" s="290">
        <v>0</v>
      </c>
      <c r="G57" s="290">
        <v>0</v>
      </c>
      <c r="H57" s="290"/>
      <c r="I57" s="290">
        <v>0</v>
      </c>
      <c r="J57" s="290">
        <v>0</v>
      </c>
      <c r="K57" s="290"/>
      <c r="L57" s="290">
        <v>0</v>
      </c>
      <c r="M57" s="290">
        <v>0</v>
      </c>
      <c r="N57" s="290"/>
      <c r="O57" s="290">
        <v>0</v>
      </c>
      <c r="P57" s="290">
        <v>0</v>
      </c>
      <c r="Q57" s="290"/>
      <c r="R57" s="290">
        <v>1</v>
      </c>
      <c r="S57" s="290">
        <v>0</v>
      </c>
      <c r="T57" s="290"/>
      <c r="U57" s="290">
        <v>0</v>
      </c>
      <c r="V57" s="290">
        <v>0</v>
      </c>
      <c r="W57" s="290"/>
      <c r="X57" s="290">
        <v>0</v>
      </c>
      <c r="Y57" s="290">
        <v>0</v>
      </c>
      <c r="Z57" s="290"/>
      <c r="AA57" s="290">
        <v>0</v>
      </c>
      <c r="AB57" s="290">
        <v>0</v>
      </c>
      <c r="AC57" s="290"/>
      <c r="AD57" s="290">
        <v>0</v>
      </c>
      <c r="AE57" s="290">
        <v>0</v>
      </c>
      <c r="AF57" s="290"/>
      <c r="AG57" s="290">
        <v>0</v>
      </c>
      <c r="AH57" s="290">
        <v>0</v>
      </c>
      <c r="AI57" s="290"/>
      <c r="AJ57" s="290">
        <v>0</v>
      </c>
      <c r="AK57" s="290">
        <v>0</v>
      </c>
    </row>
    <row r="58" spans="1:37" x14ac:dyDescent="0.2">
      <c r="A58" s="1" t="s">
        <v>15</v>
      </c>
      <c r="B58" s="1" t="s">
        <v>16</v>
      </c>
      <c r="C58" s="1" t="s">
        <v>17</v>
      </c>
      <c r="D58" s="1" t="s">
        <v>22</v>
      </c>
      <c r="E58" s="1" t="s">
        <v>159</v>
      </c>
      <c r="F58" s="290">
        <v>1</v>
      </c>
      <c r="G58" s="290">
        <v>1</v>
      </c>
      <c r="H58" s="290"/>
      <c r="I58" s="290">
        <v>0</v>
      </c>
      <c r="J58" s="290">
        <v>0</v>
      </c>
      <c r="K58" s="290"/>
      <c r="L58" s="290">
        <v>4</v>
      </c>
      <c r="M58" s="290">
        <v>0</v>
      </c>
      <c r="N58" s="290"/>
      <c r="O58" s="290">
        <v>1</v>
      </c>
      <c r="P58" s="290">
        <v>1</v>
      </c>
      <c r="Q58" s="290"/>
      <c r="R58" s="290">
        <v>4</v>
      </c>
      <c r="S58" s="290">
        <v>4</v>
      </c>
      <c r="T58" s="290"/>
      <c r="U58" s="290">
        <v>0</v>
      </c>
      <c r="V58" s="290">
        <v>3</v>
      </c>
      <c r="W58" s="290"/>
      <c r="X58" s="290">
        <v>2</v>
      </c>
      <c r="Y58" s="291">
        <v>17</v>
      </c>
      <c r="Z58" s="290"/>
      <c r="AA58" s="290">
        <v>0</v>
      </c>
      <c r="AB58" s="290">
        <v>3</v>
      </c>
      <c r="AC58" s="290"/>
      <c r="AD58" s="290">
        <v>0</v>
      </c>
      <c r="AE58" s="290">
        <v>0</v>
      </c>
      <c r="AF58" s="290"/>
      <c r="AG58" s="290">
        <v>0</v>
      </c>
      <c r="AH58" s="290">
        <v>0</v>
      </c>
      <c r="AI58" s="290"/>
      <c r="AJ58" s="290">
        <v>0</v>
      </c>
      <c r="AK58" s="290">
        <v>0</v>
      </c>
    </row>
    <row r="59" spans="1:37" x14ac:dyDescent="0.2">
      <c r="A59" s="1" t="s">
        <v>15</v>
      </c>
      <c r="B59" s="1" t="s">
        <v>16</v>
      </c>
      <c r="C59" s="1" t="s">
        <v>17</v>
      </c>
      <c r="D59" s="1" t="s">
        <v>22</v>
      </c>
      <c r="E59" s="1" t="s">
        <v>306</v>
      </c>
      <c r="F59" s="290">
        <v>0</v>
      </c>
      <c r="G59" s="290">
        <v>0</v>
      </c>
      <c r="H59" s="290"/>
      <c r="I59" s="290">
        <v>0</v>
      </c>
      <c r="J59" s="290">
        <v>0</v>
      </c>
      <c r="K59" s="290"/>
      <c r="L59" s="290">
        <v>0</v>
      </c>
      <c r="M59" s="290">
        <v>0</v>
      </c>
      <c r="N59" s="290"/>
      <c r="O59" s="290">
        <v>0</v>
      </c>
      <c r="P59" s="290">
        <v>0</v>
      </c>
      <c r="Q59" s="290"/>
      <c r="R59" s="290">
        <v>0</v>
      </c>
      <c r="S59" s="290">
        <v>0</v>
      </c>
      <c r="T59" s="290"/>
      <c r="U59" s="290">
        <v>0</v>
      </c>
      <c r="V59" s="290">
        <v>0</v>
      </c>
      <c r="W59" s="290"/>
      <c r="X59" s="290">
        <v>0</v>
      </c>
      <c r="Y59" s="290">
        <v>0</v>
      </c>
      <c r="Z59" s="290"/>
      <c r="AA59" s="290">
        <v>0</v>
      </c>
      <c r="AB59" s="290">
        <v>0</v>
      </c>
      <c r="AC59" s="290"/>
      <c r="AD59" s="290">
        <v>2</v>
      </c>
      <c r="AE59" s="290">
        <v>0</v>
      </c>
      <c r="AF59" s="290"/>
      <c r="AG59" s="290">
        <v>0</v>
      </c>
      <c r="AH59" s="290">
        <v>0</v>
      </c>
      <c r="AI59" s="290"/>
      <c r="AJ59" s="290">
        <v>0</v>
      </c>
      <c r="AK59" s="290">
        <v>0</v>
      </c>
    </row>
    <row r="60" spans="1:37" x14ac:dyDescent="0.2">
      <c r="A60" s="1" t="s">
        <v>15</v>
      </c>
      <c r="B60" s="1" t="s">
        <v>16</v>
      </c>
      <c r="C60" s="1" t="s">
        <v>17</v>
      </c>
      <c r="D60" s="1" t="s">
        <v>22</v>
      </c>
      <c r="E60" s="1" t="s">
        <v>160</v>
      </c>
      <c r="F60" s="290">
        <v>0</v>
      </c>
      <c r="G60" s="290">
        <v>0</v>
      </c>
      <c r="H60" s="290"/>
      <c r="I60" s="290">
        <v>0</v>
      </c>
      <c r="J60" s="290">
        <v>0</v>
      </c>
      <c r="K60" s="290"/>
      <c r="L60" s="290">
        <v>0</v>
      </c>
      <c r="M60" s="290">
        <v>0</v>
      </c>
      <c r="N60" s="290"/>
      <c r="O60" s="290">
        <v>2</v>
      </c>
      <c r="P60" s="290">
        <v>0</v>
      </c>
      <c r="Q60" s="290"/>
      <c r="R60" s="290">
        <v>0</v>
      </c>
      <c r="S60" s="290">
        <v>0</v>
      </c>
      <c r="T60" s="290"/>
      <c r="U60" s="290">
        <v>0</v>
      </c>
      <c r="V60" s="290">
        <v>0</v>
      </c>
      <c r="W60" s="290"/>
      <c r="X60" s="290">
        <v>1</v>
      </c>
      <c r="Y60" s="290">
        <v>2</v>
      </c>
      <c r="Z60" s="290"/>
      <c r="AA60" s="290">
        <v>0</v>
      </c>
      <c r="AB60" s="290">
        <v>0</v>
      </c>
      <c r="AC60" s="290"/>
      <c r="AD60" s="290">
        <v>0</v>
      </c>
      <c r="AE60" s="290">
        <v>0</v>
      </c>
      <c r="AF60" s="290"/>
      <c r="AG60" s="290">
        <v>0</v>
      </c>
      <c r="AH60" s="290">
        <v>0</v>
      </c>
      <c r="AI60" s="290"/>
      <c r="AJ60" s="290">
        <v>0</v>
      </c>
      <c r="AK60" s="290">
        <v>0</v>
      </c>
    </row>
    <row r="61" spans="1:37" x14ac:dyDescent="0.2">
      <c r="A61" s="1" t="s">
        <v>15</v>
      </c>
      <c r="B61" s="1" t="s">
        <v>16</v>
      </c>
      <c r="C61" s="1" t="s">
        <v>17</v>
      </c>
      <c r="D61" s="1" t="s">
        <v>22</v>
      </c>
      <c r="E61" s="1" t="s">
        <v>308</v>
      </c>
      <c r="F61" s="290">
        <v>7</v>
      </c>
      <c r="G61" s="290">
        <v>3</v>
      </c>
      <c r="H61" s="290"/>
      <c r="I61" s="290">
        <v>0</v>
      </c>
      <c r="J61" s="290">
        <v>0</v>
      </c>
      <c r="K61" s="290"/>
      <c r="L61" s="290">
        <v>2</v>
      </c>
      <c r="M61" s="290">
        <v>0</v>
      </c>
      <c r="N61" s="290"/>
      <c r="O61" s="290">
        <v>1</v>
      </c>
      <c r="P61" s="290">
        <v>3</v>
      </c>
      <c r="Q61" s="290"/>
      <c r="R61" s="290">
        <v>0</v>
      </c>
      <c r="S61" s="290">
        <v>1</v>
      </c>
      <c r="T61" s="290"/>
      <c r="U61" s="290">
        <v>0</v>
      </c>
      <c r="V61" s="290">
        <v>0</v>
      </c>
      <c r="W61" s="290"/>
      <c r="X61" s="290">
        <v>6</v>
      </c>
      <c r="Y61" s="290">
        <v>5</v>
      </c>
      <c r="Z61" s="290"/>
      <c r="AA61" s="290">
        <v>0</v>
      </c>
      <c r="AB61" s="290">
        <v>0</v>
      </c>
      <c r="AC61" s="290"/>
      <c r="AD61" s="290">
        <v>0</v>
      </c>
      <c r="AE61" s="290">
        <v>0</v>
      </c>
      <c r="AF61" s="290"/>
      <c r="AG61" s="290">
        <v>0</v>
      </c>
      <c r="AH61" s="290">
        <v>1</v>
      </c>
      <c r="AI61" s="290"/>
      <c r="AJ61" s="290">
        <v>0</v>
      </c>
      <c r="AK61" s="290">
        <v>0</v>
      </c>
    </row>
    <row r="62" spans="1:37" x14ac:dyDescent="0.2">
      <c r="A62" s="1" t="s">
        <v>15</v>
      </c>
      <c r="B62" s="1" t="s">
        <v>16</v>
      </c>
      <c r="C62" s="1" t="s">
        <v>17</v>
      </c>
      <c r="D62" s="1" t="s">
        <v>22</v>
      </c>
      <c r="E62" s="1" t="s">
        <v>161</v>
      </c>
      <c r="F62" s="290">
        <v>0</v>
      </c>
      <c r="G62" s="290">
        <v>3</v>
      </c>
      <c r="H62" s="290"/>
      <c r="I62" s="290">
        <v>0</v>
      </c>
      <c r="J62" s="290">
        <v>1</v>
      </c>
      <c r="K62" s="290"/>
      <c r="L62" s="290">
        <v>6</v>
      </c>
      <c r="M62" s="290">
        <v>6</v>
      </c>
      <c r="N62" s="290"/>
      <c r="O62" s="290">
        <v>4</v>
      </c>
      <c r="P62" s="290">
        <v>3</v>
      </c>
      <c r="Q62" s="290"/>
      <c r="R62" s="290">
        <v>0</v>
      </c>
      <c r="S62" s="290">
        <v>0</v>
      </c>
      <c r="T62" s="290"/>
      <c r="U62" s="290">
        <v>0</v>
      </c>
      <c r="V62" s="290">
        <v>1</v>
      </c>
      <c r="W62" s="290"/>
      <c r="X62" s="290">
        <v>2</v>
      </c>
      <c r="Y62" s="290">
        <v>2</v>
      </c>
      <c r="Z62" s="290"/>
      <c r="AA62" s="290">
        <v>0</v>
      </c>
      <c r="AB62" s="290">
        <v>0</v>
      </c>
      <c r="AC62" s="290"/>
      <c r="AD62" s="290">
        <v>4</v>
      </c>
      <c r="AE62" s="290">
        <v>4</v>
      </c>
      <c r="AF62" s="290"/>
      <c r="AG62" s="290">
        <v>1</v>
      </c>
      <c r="AH62" s="290">
        <v>1</v>
      </c>
      <c r="AI62" s="290"/>
      <c r="AJ62" s="290">
        <v>0</v>
      </c>
      <c r="AK62" s="290">
        <v>0</v>
      </c>
    </row>
    <row r="63" spans="1:37" x14ac:dyDescent="0.2">
      <c r="A63" s="1" t="s">
        <v>15</v>
      </c>
      <c r="B63" s="1" t="s">
        <v>16</v>
      </c>
      <c r="C63" s="1" t="s">
        <v>17</v>
      </c>
      <c r="D63" s="1" t="s">
        <v>23</v>
      </c>
      <c r="E63" s="1" t="s">
        <v>23</v>
      </c>
      <c r="F63" s="290">
        <v>0</v>
      </c>
      <c r="G63" s="290">
        <v>0</v>
      </c>
      <c r="H63" s="290"/>
      <c r="I63" s="290">
        <v>0</v>
      </c>
      <c r="J63" s="290">
        <v>0</v>
      </c>
      <c r="K63" s="290"/>
      <c r="L63" s="290">
        <v>0</v>
      </c>
      <c r="M63" s="290">
        <v>1</v>
      </c>
      <c r="N63" s="290"/>
      <c r="O63" s="290">
        <v>0</v>
      </c>
      <c r="P63" s="290">
        <v>0</v>
      </c>
      <c r="Q63" s="290"/>
      <c r="R63" s="290">
        <v>0</v>
      </c>
      <c r="S63" s="290">
        <v>0</v>
      </c>
      <c r="T63" s="290"/>
      <c r="U63" s="290">
        <v>2</v>
      </c>
      <c r="V63" s="290">
        <v>1</v>
      </c>
      <c r="W63" s="290"/>
      <c r="X63" s="290">
        <v>0</v>
      </c>
      <c r="Y63" s="290">
        <v>0</v>
      </c>
      <c r="Z63" s="290"/>
      <c r="AA63" s="290">
        <v>0</v>
      </c>
      <c r="AB63" s="290">
        <v>0</v>
      </c>
      <c r="AC63" s="290"/>
      <c r="AD63" s="290">
        <v>0</v>
      </c>
      <c r="AE63" s="290">
        <v>0</v>
      </c>
      <c r="AF63" s="290"/>
      <c r="AG63" s="290">
        <v>0</v>
      </c>
      <c r="AH63" s="290">
        <v>0</v>
      </c>
      <c r="AI63" s="290"/>
      <c r="AJ63" s="290">
        <v>1</v>
      </c>
      <c r="AK63" s="290">
        <v>1</v>
      </c>
    </row>
    <row r="64" spans="1:37" x14ac:dyDescent="0.2">
      <c r="A64" s="1" t="s">
        <v>15</v>
      </c>
      <c r="B64" s="1" t="s">
        <v>16</v>
      </c>
      <c r="C64" s="1" t="s">
        <v>17</v>
      </c>
      <c r="D64" s="1" t="s">
        <v>91</v>
      </c>
      <c r="E64" s="1" t="s">
        <v>91</v>
      </c>
      <c r="F64" s="290">
        <v>0</v>
      </c>
      <c r="G64" s="290">
        <v>1</v>
      </c>
      <c r="H64" s="290"/>
      <c r="I64" s="290">
        <v>0</v>
      </c>
      <c r="J64" s="290">
        <v>1</v>
      </c>
      <c r="K64" s="290"/>
      <c r="L64" s="290">
        <v>0</v>
      </c>
      <c r="M64" s="290">
        <v>0</v>
      </c>
      <c r="N64" s="290"/>
      <c r="O64" s="290">
        <v>1</v>
      </c>
      <c r="P64" s="290">
        <v>0</v>
      </c>
      <c r="Q64" s="290"/>
      <c r="R64" s="290">
        <v>0</v>
      </c>
      <c r="S64" s="290">
        <v>0</v>
      </c>
      <c r="T64" s="290"/>
      <c r="U64" s="290">
        <v>0</v>
      </c>
      <c r="V64" s="290">
        <v>2</v>
      </c>
      <c r="W64" s="290"/>
      <c r="X64" s="290">
        <v>0</v>
      </c>
      <c r="Y64" s="290">
        <v>1</v>
      </c>
      <c r="Z64" s="290"/>
      <c r="AA64" s="290">
        <v>0</v>
      </c>
      <c r="AB64" s="290">
        <v>0</v>
      </c>
      <c r="AC64" s="290"/>
      <c r="AD64" s="290">
        <v>1</v>
      </c>
      <c r="AE64" s="290">
        <v>1</v>
      </c>
      <c r="AF64" s="290"/>
      <c r="AG64" s="290">
        <v>0</v>
      </c>
      <c r="AH64" s="290">
        <v>0</v>
      </c>
      <c r="AI64" s="290"/>
      <c r="AJ64" s="290">
        <v>0</v>
      </c>
      <c r="AK64" s="290">
        <v>0</v>
      </c>
    </row>
    <row r="65" spans="1:37" x14ac:dyDescent="0.2">
      <c r="A65" s="1" t="s">
        <v>15</v>
      </c>
      <c r="B65" s="1" t="s">
        <v>16</v>
      </c>
      <c r="C65" s="1" t="s">
        <v>24</v>
      </c>
      <c r="D65" s="7" t="s">
        <v>309</v>
      </c>
      <c r="E65" s="1" t="s">
        <v>24</v>
      </c>
      <c r="F65" s="291">
        <v>12</v>
      </c>
      <c r="G65" s="290">
        <v>9</v>
      </c>
      <c r="H65" s="290"/>
      <c r="I65" s="290">
        <v>0</v>
      </c>
      <c r="J65" s="290">
        <v>0</v>
      </c>
      <c r="K65" s="290"/>
      <c r="L65" s="290">
        <v>0</v>
      </c>
      <c r="M65" s="290">
        <v>0</v>
      </c>
      <c r="N65" s="290"/>
      <c r="O65" s="290">
        <v>0</v>
      </c>
      <c r="P65" s="290">
        <v>1</v>
      </c>
      <c r="Q65" s="290"/>
      <c r="R65" s="291">
        <v>10</v>
      </c>
      <c r="S65" s="291">
        <v>13</v>
      </c>
      <c r="T65" s="290"/>
      <c r="U65" s="290">
        <v>0</v>
      </c>
      <c r="V65" s="290">
        <v>0</v>
      </c>
      <c r="W65" s="290"/>
      <c r="X65" s="290">
        <v>2</v>
      </c>
      <c r="Y65" s="290">
        <v>0</v>
      </c>
      <c r="Z65" s="290"/>
      <c r="AA65" s="290">
        <v>7</v>
      </c>
      <c r="AB65" s="290">
        <v>6</v>
      </c>
      <c r="AC65" s="290"/>
      <c r="AD65" s="290">
        <v>0</v>
      </c>
      <c r="AE65" s="290">
        <v>1</v>
      </c>
      <c r="AF65" s="290"/>
      <c r="AG65" s="290">
        <v>2</v>
      </c>
      <c r="AH65" s="290">
        <v>1</v>
      </c>
      <c r="AI65" s="290"/>
      <c r="AJ65" s="290">
        <v>0</v>
      </c>
      <c r="AK65" s="290">
        <v>0</v>
      </c>
    </row>
    <row r="66" spans="1:37" x14ac:dyDescent="0.2">
      <c r="A66" s="1" t="s">
        <v>15</v>
      </c>
      <c r="B66" s="1" t="s">
        <v>16</v>
      </c>
      <c r="C66" s="1" t="s">
        <v>25</v>
      </c>
      <c r="D66" s="1" t="s">
        <v>26</v>
      </c>
      <c r="E66" s="1" t="s">
        <v>162</v>
      </c>
      <c r="F66" s="290">
        <v>0</v>
      </c>
      <c r="G66" s="290">
        <v>0</v>
      </c>
      <c r="H66" s="290"/>
      <c r="I66" s="290">
        <v>0</v>
      </c>
      <c r="J66" s="290">
        <v>0</v>
      </c>
      <c r="K66" s="290"/>
      <c r="L66" s="290">
        <v>0</v>
      </c>
      <c r="M66" s="290">
        <v>0</v>
      </c>
      <c r="N66" s="290"/>
      <c r="O66" s="291">
        <v>10</v>
      </c>
      <c r="P66" s="290">
        <v>1</v>
      </c>
      <c r="Q66" s="290"/>
      <c r="R66" s="290">
        <v>0</v>
      </c>
      <c r="S66" s="290">
        <v>0</v>
      </c>
      <c r="T66" s="290"/>
      <c r="U66" s="290">
        <v>0</v>
      </c>
      <c r="V66" s="290">
        <v>0</v>
      </c>
      <c r="W66" s="290"/>
      <c r="X66" s="290">
        <v>0</v>
      </c>
      <c r="Y66" s="290">
        <v>0</v>
      </c>
      <c r="Z66" s="290"/>
      <c r="AA66" s="290">
        <v>0</v>
      </c>
      <c r="AB66" s="290">
        <v>0</v>
      </c>
      <c r="AC66" s="290"/>
      <c r="AD66" s="290">
        <v>1</v>
      </c>
      <c r="AE66" s="290">
        <v>1</v>
      </c>
      <c r="AF66" s="290"/>
      <c r="AG66" s="290">
        <v>1</v>
      </c>
      <c r="AH66" s="290">
        <v>0</v>
      </c>
      <c r="AI66" s="290"/>
      <c r="AJ66" s="290">
        <v>0</v>
      </c>
      <c r="AK66" s="290">
        <v>0</v>
      </c>
    </row>
    <row r="67" spans="1:37" x14ac:dyDescent="0.2">
      <c r="A67" s="1" t="s">
        <v>15</v>
      </c>
      <c r="B67" s="1" t="s">
        <v>16</v>
      </c>
      <c r="C67" s="1" t="s">
        <v>25</v>
      </c>
      <c r="D67" s="1" t="s">
        <v>26</v>
      </c>
      <c r="E67" s="1" t="s">
        <v>163</v>
      </c>
      <c r="F67" s="290">
        <v>0</v>
      </c>
      <c r="G67" s="290">
        <v>0</v>
      </c>
      <c r="H67" s="290"/>
      <c r="I67" s="290">
        <v>0</v>
      </c>
      <c r="J67" s="290">
        <v>0</v>
      </c>
      <c r="K67" s="290"/>
      <c r="L67" s="290">
        <v>0</v>
      </c>
      <c r="M67" s="290">
        <v>0</v>
      </c>
      <c r="N67" s="290"/>
      <c r="O67" s="290">
        <v>0</v>
      </c>
      <c r="P67" s="290">
        <v>0</v>
      </c>
      <c r="Q67" s="290"/>
      <c r="R67" s="290">
        <v>3</v>
      </c>
      <c r="S67" s="290">
        <v>0</v>
      </c>
      <c r="T67" s="290"/>
      <c r="U67" s="290">
        <v>0</v>
      </c>
      <c r="V67" s="290">
        <v>0</v>
      </c>
      <c r="W67" s="290"/>
      <c r="X67" s="290">
        <v>0</v>
      </c>
      <c r="Y67" s="290">
        <v>0</v>
      </c>
      <c r="Z67" s="290"/>
      <c r="AA67" s="290">
        <v>0</v>
      </c>
      <c r="AB67" s="290">
        <v>0</v>
      </c>
      <c r="AC67" s="290"/>
      <c r="AD67" s="290">
        <v>0</v>
      </c>
      <c r="AE67" s="290">
        <v>0</v>
      </c>
      <c r="AF67" s="290"/>
      <c r="AG67" s="290">
        <v>0</v>
      </c>
      <c r="AH67" s="290">
        <v>0</v>
      </c>
      <c r="AI67" s="290"/>
      <c r="AJ67" s="290">
        <v>0</v>
      </c>
      <c r="AK67" s="290">
        <v>0</v>
      </c>
    </row>
    <row r="68" spans="1:37" x14ac:dyDescent="0.2">
      <c r="A68" s="1" t="s">
        <v>15</v>
      </c>
      <c r="B68" s="1" t="s">
        <v>16</v>
      </c>
      <c r="C68" s="1" t="s">
        <v>25</v>
      </c>
      <c r="D68" s="1" t="s">
        <v>26</v>
      </c>
      <c r="E68" s="1" t="s">
        <v>26</v>
      </c>
      <c r="F68" s="290">
        <v>5</v>
      </c>
      <c r="G68" s="290">
        <v>6</v>
      </c>
      <c r="H68" s="290"/>
      <c r="I68" s="290">
        <v>0</v>
      </c>
      <c r="J68" s="290">
        <v>0</v>
      </c>
      <c r="K68" s="290"/>
      <c r="L68" s="290">
        <v>0</v>
      </c>
      <c r="M68" s="290">
        <v>0</v>
      </c>
      <c r="N68" s="290"/>
      <c r="O68" s="290">
        <v>2</v>
      </c>
      <c r="P68" s="290">
        <v>0</v>
      </c>
      <c r="Q68" s="290"/>
      <c r="R68" s="290">
        <v>0</v>
      </c>
      <c r="S68" s="290">
        <v>0</v>
      </c>
      <c r="T68" s="290"/>
      <c r="U68" s="290">
        <v>1</v>
      </c>
      <c r="V68" s="290">
        <v>3</v>
      </c>
      <c r="W68" s="290"/>
      <c r="X68" s="290">
        <v>1</v>
      </c>
      <c r="Y68" s="290">
        <v>0</v>
      </c>
      <c r="Z68" s="290"/>
      <c r="AA68" s="290">
        <v>7</v>
      </c>
      <c r="AB68" s="290">
        <v>1</v>
      </c>
      <c r="AC68" s="290"/>
      <c r="AD68" s="290">
        <v>0</v>
      </c>
      <c r="AE68" s="290">
        <v>4</v>
      </c>
      <c r="AF68" s="290"/>
      <c r="AG68" s="290">
        <v>4</v>
      </c>
      <c r="AH68" s="290">
        <v>4</v>
      </c>
      <c r="AI68" s="290"/>
      <c r="AJ68" s="290">
        <v>0</v>
      </c>
      <c r="AK68" s="290">
        <v>1</v>
      </c>
    </row>
    <row r="69" spans="1:37" x14ac:dyDescent="0.2">
      <c r="A69" s="1" t="s">
        <v>15</v>
      </c>
      <c r="B69" s="1" t="s">
        <v>16</v>
      </c>
      <c r="C69" s="1" t="s">
        <v>25</v>
      </c>
      <c r="D69" s="1" t="s">
        <v>26</v>
      </c>
      <c r="E69" s="1" t="s">
        <v>164</v>
      </c>
      <c r="F69" s="290">
        <v>0</v>
      </c>
      <c r="G69" s="290">
        <v>0</v>
      </c>
      <c r="H69" s="290"/>
      <c r="I69" s="290">
        <v>0</v>
      </c>
      <c r="J69" s="290">
        <v>0</v>
      </c>
      <c r="K69" s="290"/>
      <c r="L69" s="290">
        <v>0</v>
      </c>
      <c r="M69" s="290">
        <v>0</v>
      </c>
      <c r="N69" s="290"/>
      <c r="O69" s="290">
        <v>0</v>
      </c>
      <c r="P69" s="290">
        <v>0</v>
      </c>
      <c r="Q69" s="290"/>
      <c r="R69" s="290">
        <v>0</v>
      </c>
      <c r="S69" s="290">
        <v>0</v>
      </c>
      <c r="T69" s="290"/>
      <c r="U69" s="290">
        <v>0</v>
      </c>
      <c r="V69" s="290">
        <v>0</v>
      </c>
      <c r="W69" s="290"/>
      <c r="X69" s="290">
        <v>0</v>
      </c>
      <c r="Y69" s="290">
        <v>0</v>
      </c>
      <c r="Z69" s="290"/>
      <c r="AA69" s="290">
        <v>1</v>
      </c>
      <c r="AB69" s="290">
        <v>0</v>
      </c>
      <c r="AC69" s="290"/>
      <c r="AD69" s="290">
        <v>0</v>
      </c>
      <c r="AE69" s="290">
        <v>0</v>
      </c>
      <c r="AF69" s="290"/>
      <c r="AG69" s="290">
        <v>0</v>
      </c>
      <c r="AH69" s="290">
        <v>0</v>
      </c>
      <c r="AI69" s="290"/>
      <c r="AJ69" s="290">
        <v>0</v>
      </c>
      <c r="AK69" s="290">
        <v>0</v>
      </c>
    </row>
    <row r="70" spans="1:37" x14ac:dyDescent="0.2">
      <c r="A70" s="1" t="s">
        <v>15</v>
      </c>
      <c r="B70" s="1" t="s">
        <v>16</v>
      </c>
      <c r="C70" s="1" t="s">
        <v>25</v>
      </c>
      <c r="D70" s="1" t="s">
        <v>27</v>
      </c>
      <c r="E70" s="1" t="s">
        <v>165</v>
      </c>
      <c r="F70" s="290">
        <v>5</v>
      </c>
      <c r="G70" s="290">
        <v>2</v>
      </c>
      <c r="H70" s="290"/>
      <c r="I70" s="290">
        <v>1</v>
      </c>
      <c r="J70" s="290">
        <v>0</v>
      </c>
      <c r="K70" s="290"/>
      <c r="L70" s="290">
        <v>0</v>
      </c>
      <c r="M70" s="290">
        <v>0</v>
      </c>
      <c r="N70" s="290"/>
      <c r="O70" s="290">
        <v>4</v>
      </c>
      <c r="P70" s="290">
        <v>0</v>
      </c>
      <c r="Q70" s="290"/>
      <c r="R70" s="290">
        <v>3</v>
      </c>
      <c r="S70" s="290">
        <v>6</v>
      </c>
      <c r="T70" s="290"/>
      <c r="U70" s="290">
        <v>3</v>
      </c>
      <c r="V70" s="290">
        <v>0</v>
      </c>
      <c r="W70" s="290"/>
      <c r="X70" s="290">
        <v>0</v>
      </c>
      <c r="Y70" s="290">
        <v>1</v>
      </c>
      <c r="Z70" s="290"/>
      <c r="AA70" s="290">
        <v>0</v>
      </c>
      <c r="AB70" s="290">
        <v>0</v>
      </c>
      <c r="AC70" s="290"/>
      <c r="AD70" s="290">
        <v>9</v>
      </c>
      <c r="AE70" s="290">
        <v>8</v>
      </c>
      <c r="AF70" s="290"/>
      <c r="AG70" s="290">
        <v>7</v>
      </c>
      <c r="AH70" s="290">
        <v>2</v>
      </c>
      <c r="AI70" s="290"/>
      <c r="AJ70" s="290">
        <v>2</v>
      </c>
      <c r="AK70" s="290">
        <v>0</v>
      </c>
    </row>
    <row r="71" spans="1:37" x14ac:dyDescent="0.2">
      <c r="A71" s="1" t="s">
        <v>15</v>
      </c>
      <c r="B71" s="1" t="s">
        <v>16</v>
      </c>
      <c r="C71" s="1" t="s">
        <v>25</v>
      </c>
      <c r="D71" s="1" t="s">
        <v>27</v>
      </c>
      <c r="E71" s="1" t="s">
        <v>166</v>
      </c>
      <c r="F71" s="290">
        <v>8</v>
      </c>
      <c r="G71" s="290">
        <v>7</v>
      </c>
      <c r="H71" s="290"/>
      <c r="I71" s="290">
        <v>0</v>
      </c>
      <c r="J71" s="290">
        <v>0</v>
      </c>
      <c r="K71" s="290"/>
      <c r="L71" s="290">
        <v>0</v>
      </c>
      <c r="M71" s="290">
        <v>0</v>
      </c>
      <c r="N71" s="290"/>
      <c r="O71" s="290">
        <v>7</v>
      </c>
      <c r="P71" s="290">
        <v>0</v>
      </c>
      <c r="Q71" s="290"/>
      <c r="R71" s="290">
        <v>0</v>
      </c>
      <c r="S71" s="290">
        <v>0</v>
      </c>
      <c r="T71" s="290"/>
      <c r="U71" s="290">
        <v>0</v>
      </c>
      <c r="V71" s="290">
        <v>0</v>
      </c>
      <c r="W71" s="290"/>
      <c r="X71" s="290">
        <v>0</v>
      </c>
      <c r="Y71" s="290">
        <v>0</v>
      </c>
      <c r="Z71" s="290"/>
      <c r="AA71" s="290">
        <v>0</v>
      </c>
      <c r="AB71" s="290">
        <v>0</v>
      </c>
      <c r="AC71" s="290"/>
      <c r="AD71" s="290">
        <v>0</v>
      </c>
      <c r="AE71" s="290">
        <v>0</v>
      </c>
      <c r="AF71" s="290"/>
      <c r="AG71" s="290">
        <v>0</v>
      </c>
      <c r="AH71" s="290">
        <v>0</v>
      </c>
      <c r="AI71" s="290"/>
      <c r="AJ71" s="290">
        <v>0</v>
      </c>
      <c r="AK71" s="290">
        <v>0</v>
      </c>
    </row>
    <row r="72" spans="1:37" x14ac:dyDescent="0.2">
      <c r="A72" s="1" t="s">
        <v>15</v>
      </c>
      <c r="B72" s="1" t="s">
        <v>16</v>
      </c>
      <c r="C72" s="1" t="s">
        <v>25</v>
      </c>
      <c r="D72" s="1" t="s">
        <v>27</v>
      </c>
      <c r="E72" s="1" t="s">
        <v>27</v>
      </c>
      <c r="F72" s="290">
        <v>0</v>
      </c>
      <c r="G72" s="290">
        <v>1</v>
      </c>
      <c r="H72" s="290"/>
      <c r="I72" s="290">
        <v>0</v>
      </c>
      <c r="J72" s="290">
        <v>0</v>
      </c>
      <c r="K72" s="290"/>
      <c r="L72" s="290">
        <v>0</v>
      </c>
      <c r="M72" s="290">
        <v>0</v>
      </c>
      <c r="N72" s="290"/>
      <c r="O72" s="290">
        <v>0</v>
      </c>
      <c r="P72" s="290">
        <v>0</v>
      </c>
      <c r="Q72" s="290"/>
      <c r="R72" s="290">
        <v>0</v>
      </c>
      <c r="S72" s="290">
        <v>1</v>
      </c>
      <c r="T72" s="290"/>
      <c r="U72" s="290">
        <v>0</v>
      </c>
      <c r="V72" s="290">
        <v>0</v>
      </c>
      <c r="W72" s="290"/>
      <c r="X72" s="290">
        <v>0</v>
      </c>
      <c r="Y72" s="290">
        <v>1</v>
      </c>
      <c r="Z72" s="290"/>
      <c r="AA72" s="290">
        <v>0</v>
      </c>
      <c r="AB72" s="290">
        <v>0</v>
      </c>
      <c r="AC72" s="290"/>
      <c r="AD72" s="290">
        <v>0</v>
      </c>
      <c r="AE72" s="290">
        <v>0</v>
      </c>
      <c r="AF72" s="290"/>
      <c r="AG72" s="290">
        <v>0</v>
      </c>
      <c r="AH72" s="290">
        <v>0</v>
      </c>
      <c r="AI72" s="290"/>
      <c r="AJ72" s="290">
        <v>0</v>
      </c>
      <c r="AK72" s="290">
        <v>0</v>
      </c>
    </row>
    <row r="73" spans="1:37" x14ac:dyDescent="0.2">
      <c r="A73" s="1" t="s">
        <v>15</v>
      </c>
      <c r="B73" s="1" t="s">
        <v>16</v>
      </c>
      <c r="C73" s="1" t="s">
        <v>25</v>
      </c>
      <c r="D73" s="1" t="s">
        <v>27</v>
      </c>
      <c r="E73" s="1" t="s">
        <v>28</v>
      </c>
      <c r="F73" s="290">
        <v>0</v>
      </c>
      <c r="G73" s="290">
        <v>4</v>
      </c>
      <c r="H73" s="290"/>
      <c r="I73" s="290">
        <v>0</v>
      </c>
      <c r="J73" s="290">
        <v>0</v>
      </c>
      <c r="K73" s="290"/>
      <c r="L73" s="290">
        <v>0</v>
      </c>
      <c r="M73" s="290">
        <v>0</v>
      </c>
      <c r="N73" s="290"/>
      <c r="O73" s="290">
        <v>0</v>
      </c>
      <c r="P73" s="290">
        <v>3</v>
      </c>
      <c r="Q73" s="290"/>
      <c r="R73" s="290">
        <v>0</v>
      </c>
      <c r="S73" s="290">
        <v>0</v>
      </c>
      <c r="T73" s="290"/>
      <c r="U73" s="290">
        <v>1</v>
      </c>
      <c r="V73" s="290">
        <v>0</v>
      </c>
      <c r="W73" s="290"/>
      <c r="X73" s="290">
        <v>1</v>
      </c>
      <c r="Y73" s="290">
        <v>0</v>
      </c>
      <c r="Z73" s="290"/>
      <c r="AA73" s="290">
        <v>0</v>
      </c>
      <c r="AB73" s="290">
        <v>0</v>
      </c>
      <c r="AC73" s="290"/>
      <c r="AD73" s="290">
        <v>1</v>
      </c>
      <c r="AE73" s="290">
        <v>1</v>
      </c>
      <c r="AF73" s="290"/>
      <c r="AG73" s="290">
        <v>2</v>
      </c>
      <c r="AH73" s="290">
        <v>2</v>
      </c>
      <c r="AI73" s="290"/>
      <c r="AJ73" s="290">
        <v>0</v>
      </c>
      <c r="AK73" s="290">
        <v>2</v>
      </c>
    </row>
    <row r="74" spans="1:37" x14ac:dyDescent="0.2">
      <c r="A74" s="1" t="s">
        <v>15</v>
      </c>
      <c r="B74" s="1" t="s">
        <v>16</v>
      </c>
      <c r="C74" s="1" t="s">
        <v>25</v>
      </c>
      <c r="D74" s="1" t="s">
        <v>27</v>
      </c>
      <c r="E74" s="1" t="s">
        <v>29</v>
      </c>
      <c r="F74" s="290">
        <v>2</v>
      </c>
      <c r="G74" s="290">
        <v>7</v>
      </c>
      <c r="H74" s="290"/>
      <c r="I74" s="290">
        <v>2</v>
      </c>
      <c r="J74" s="290">
        <v>1</v>
      </c>
      <c r="K74" s="290"/>
      <c r="L74" s="290">
        <v>2</v>
      </c>
      <c r="M74" s="290">
        <v>1</v>
      </c>
      <c r="N74" s="290"/>
      <c r="O74" s="290">
        <v>3</v>
      </c>
      <c r="P74" s="290">
        <v>0</v>
      </c>
      <c r="Q74" s="290"/>
      <c r="R74" s="290">
        <v>1</v>
      </c>
      <c r="S74" s="290">
        <v>5</v>
      </c>
      <c r="T74" s="290"/>
      <c r="U74" s="290">
        <v>0</v>
      </c>
      <c r="V74" s="290">
        <v>2</v>
      </c>
      <c r="W74" s="290"/>
      <c r="X74" s="290">
        <v>2</v>
      </c>
      <c r="Y74" s="290">
        <v>0</v>
      </c>
      <c r="Z74" s="290"/>
      <c r="AA74" s="290">
        <v>1</v>
      </c>
      <c r="AB74" s="290">
        <v>0</v>
      </c>
      <c r="AC74" s="290"/>
      <c r="AD74" s="290">
        <v>1</v>
      </c>
      <c r="AE74" s="290">
        <v>0</v>
      </c>
      <c r="AF74" s="290"/>
      <c r="AG74" s="290">
        <v>1</v>
      </c>
      <c r="AH74" s="290">
        <v>1</v>
      </c>
      <c r="AI74" s="290"/>
      <c r="AJ74" s="290">
        <v>0</v>
      </c>
      <c r="AK74" s="290">
        <v>2</v>
      </c>
    </row>
    <row r="75" spans="1:37" x14ac:dyDescent="0.2">
      <c r="A75" s="1" t="s">
        <v>15</v>
      </c>
      <c r="B75" s="1" t="s">
        <v>16</v>
      </c>
      <c r="C75" s="1" t="s">
        <v>25</v>
      </c>
      <c r="D75" s="1" t="s">
        <v>27</v>
      </c>
      <c r="E75" s="1" t="s">
        <v>167</v>
      </c>
      <c r="F75" s="290">
        <v>9</v>
      </c>
      <c r="G75" s="290">
        <v>7</v>
      </c>
      <c r="H75" s="290"/>
      <c r="I75" s="290">
        <v>0</v>
      </c>
      <c r="J75" s="290">
        <v>4</v>
      </c>
      <c r="K75" s="290"/>
      <c r="L75" s="290">
        <v>1</v>
      </c>
      <c r="M75" s="290">
        <v>0</v>
      </c>
      <c r="N75" s="290"/>
      <c r="O75" s="290">
        <v>5</v>
      </c>
      <c r="P75" s="290">
        <v>0</v>
      </c>
      <c r="Q75" s="290"/>
      <c r="R75" s="291">
        <v>37</v>
      </c>
      <c r="S75" s="291">
        <v>17</v>
      </c>
      <c r="T75" s="290"/>
      <c r="U75" s="290">
        <v>1</v>
      </c>
      <c r="V75" s="290">
        <v>1</v>
      </c>
      <c r="W75" s="290"/>
      <c r="X75" s="290">
        <v>2</v>
      </c>
      <c r="Y75" s="290">
        <v>0</v>
      </c>
      <c r="Z75" s="290"/>
      <c r="AA75" s="290">
        <v>0</v>
      </c>
      <c r="AB75" s="290">
        <v>1</v>
      </c>
      <c r="AC75" s="290"/>
      <c r="AD75" s="291">
        <v>39</v>
      </c>
      <c r="AE75" s="290">
        <v>9</v>
      </c>
      <c r="AF75" s="290"/>
      <c r="AG75" s="291">
        <v>24</v>
      </c>
      <c r="AH75" s="290">
        <v>7</v>
      </c>
      <c r="AI75" s="290"/>
      <c r="AJ75" s="290">
        <v>5</v>
      </c>
      <c r="AK75" s="290">
        <v>5</v>
      </c>
    </row>
    <row r="76" spans="1:37" x14ac:dyDescent="0.2">
      <c r="A76" s="1" t="s">
        <v>15</v>
      </c>
      <c r="B76" s="1" t="s">
        <v>16</v>
      </c>
      <c r="C76" s="1" t="s">
        <v>25</v>
      </c>
      <c r="D76" s="1" t="s">
        <v>27</v>
      </c>
      <c r="E76" s="1" t="s">
        <v>168</v>
      </c>
      <c r="F76" s="290">
        <v>5</v>
      </c>
      <c r="G76" s="290">
        <v>12</v>
      </c>
      <c r="H76" s="290"/>
      <c r="I76" s="290">
        <v>3</v>
      </c>
      <c r="J76" s="290">
        <v>2</v>
      </c>
      <c r="K76" s="290"/>
      <c r="L76" s="290">
        <v>1</v>
      </c>
      <c r="M76" s="290">
        <v>4</v>
      </c>
      <c r="N76" s="290"/>
      <c r="O76" s="290">
        <v>5</v>
      </c>
      <c r="P76" s="291">
        <v>17</v>
      </c>
      <c r="Q76" s="290"/>
      <c r="R76" s="290">
        <v>1</v>
      </c>
      <c r="S76" s="290">
        <v>1</v>
      </c>
      <c r="T76" s="290"/>
      <c r="U76" s="290">
        <v>0</v>
      </c>
      <c r="V76" s="291">
        <v>14</v>
      </c>
      <c r="W76" s="290"/>
      <c r="X76" s="290">
        <v>4</v>
      </c>
      <c r="Y76" s="290">
        <v>6</v>
      </c>
      <c r="Z76" s="290"/>
      <c r="AA76" s="290">
        <v>3</v>
      </c>
      <c r="AB76" s="290">
        <v>5</v>
      </c>
      <c r="AC76" s="290"/>
      <c r="AD76" s="290">
        <v>0</v>
      </c>
      <c r="AE76" s="290">
        <v>1</v>
      </c>
      <c r="AF76" s="290"/>
      <c r="AG76" s="290">
        <v>0</v>
      </c>
      <c r="AH76" s="290">
        <v>0</v>
      </c>
      <c r="AI76" s="290"/>
      <c r="AJ76" s="290">
        <v>0</v>
      </c>
      <c r="AK76" s="290">
        <v>0</v>
      </c>
    </row>
    <row r="77" spans="1:37" x14ac:dyDescent="0.2">
      <c r="A77" s="1" t="s">
        <v>15</v>
      </c>
      <c r="B77" s="1" t="s">
        <v>16</v>
      </c>
      <c r="C77" s="1" t="s">
        <v>25</v>
      </c>
      <c r="D77" s="1" t="s">
        <v>27</v>
      </c>
      <c r="E77" s="1" t="s">
        <v>1986</v>
      </c>
      <c r="F77" s="290">
        <v>0</v>
      </c>
      <c r="G77" s="290">
        <v>0</v>
      </c>
      <c r="H77" s="290"/>
      <c r="I77" s="290">
        <v>0</v>
      </c>
      <c r="J77" s="290">
        <v>2</v>
      </c>
      <c r="K77" s="290"/>
      <c r="L77" s="290">
        <v>0</v>
      </c>
      <c r="M77" s="290">
        <v>0</v>
      </c>
      <c r="N77" s="290"/>
      <c r="O77" s="290">
        <v>0</v>
      </c>
      <c r="P77" s="290">
        <v>0</v>
      </c>
      <c r="Q77" s="290"/>
      <c r="R77" s="290">
        <v>1</v>
      </c>
      <c r="S77" s="290">
        <v>2</v>
      </c>
      <c r="T77" s="290"/>
      <c r="U77" s="290">
        <v>1</v>
      </c>
      <c r="V77" s="290">
        <v>2</v>
      </c>
      <c r="W77" s="290"/>
      <c r="X77" s="290">
        <v>0</v>
      </c>
      <c r="Y77" s="290">
        <v>0</v>
      </c>
      <c r="Z77" s="290"/>
      <c r="AA77" s="290">
        <v>2</v>
      </c>
      <c r="AB77" s="290">
        <v>2</v>
      </c>
      <c r="AC77" s="290"/>
      <c r="AD77" s="290">
        <v>0</v>
      </c>
      <c r="AE77" s="290">
        <v>3</v>
      </c>
      <c r="AF77" s="290"/>
      <c r="AG77" s="290">
        <v>5</v>
      </c>
      <c r="AH77" s="290">
        <v>4</v>
      </c>
      <c r="AI77" s="290"/>
      <c r="AJ77" s="290">
        <v>0</v>
      </c>
      <c r="AK77" s="290">
        <v>0</v>
      </c>
    </row>
    <row r="78" spans="1:37" x14ac:dyDescent="0.2">
      <c r="A78" s="1" t="s">
        <v>15</v>
      </c>
      <c r="B78" s="1" t="s">
        <v>16</v>
      </c>
      <c r="C78" s="1" t="s">
        <v>25</v>
      </c>
      <c r="D78" s="1" t="s">
        <v>27</v>
      </c>
      <c r="E78" s="1" t="s">
        <v>169</v>
      </c>
      <c r="F78" s="290">
        <v>0</v>
      </c>
      <c r="G78" s="290">
        <v>1</v>
      </c>
      <c r="H78" s="290"/>
      <c r="I78" s="290">
        <v>0</v>
      </c>
      <c r="J78" s="290">
        <v>0</v>
      </c>
      <c r="K78" s="290"/>
      <c r="L78" s="290">
        <v>0</v>
      </c>
      <c r="M78" s="290">
        <v>0</v>
      </c>
      <c r="N78" s="290"/>
      <c r="O78" s="290">
        <v>0</v>
      </c>
      <c r="P78" s="290">
        <v>0</v>
      </c>
      <c r="Q78" s="290"/>
      <c r="R78" s="290">
        <v>0</v>
      </c>
      <c r="S78" s="290">
        <v>6</v>
      </c>
      <c r="T78" s="290"/>
      <c r="U78" s="290">
        <v>0</v>
      </c>
      <c r="V78" s="290">
        <v>0</v>
      </c>
      <c r="W78" s="290"/>
      <c r="X78" s="290">
        <v>0</v>
      </c>
      <c r="Y78" s="290">
        <v>0</v>
      </c>
      <c r="Z78" s="290"/>
      <c r="AA78" s="291">
        <v>13</v>
      </c>
      <c r="AB78" s="291">
        <v>26</v>
      </c>
      <c r="AC78" s="290"/>
      <c r="AD78" s="290">
        <v>1</v>
      </c>
      <c r="AE78" s="290">
        <v>0</v>
      </c>
      <c r="AF78" s="290"/>
      <c r="AG78" s="290">
        <v>1</v>
      </c>
      <c r="AH78" s="290">
        <v>9</v>
      </c>
      <c r="AI78" s="290"/>
      <c r="AJ78" s="290">
        <v>0</v>
      </c>
      <c r="AK78" s="290">
        <v>0</v>
      </c>
    </row>
    <row r="79" spans="1:37" x14ac:dyDescent="0.2">
      <c r="A79" s="1" t="s">
        <v>15</v>
      </c>
      <c r="B79" s="1" t="s">
        <v>16</v>
      </c>
      <c r="C79" s="1" t="s">
        <v>25</v>
      </c>
      <c r="D79" s="1" t="s">
        <v>27</v>
      </c>
      <c r="E79" s="1" t="s">
        <v>170</v>
      </c>
      <c r="F79" s="291">
        <v>78</v>
      </c>
      <c r="G79" s="293">
        <v>108</v>
      </c>
      <c r="H79" s="290"/>
      <c r="I79" s="290">
        <v>0</v>
      </c>
      <c r="J79" s="290">
        <v>0</v>
      </c>
      <c r="K79" s="290"/>
      <c r="L79" s="290">
        <v>0</v>
      </c>
      <c r="M79" s="290">
        <v>0</v>
      </c>
      <c r="N79" s="290"/>
      <c r="O79" s="290">
        <v>0</v>
      </c>
      <c r="P79" s="290">
        <v>0</v>
      </c>
      <c r="Q79" s="290"/>
      <c r="R79" s="290">
        <v>0</v>
      </c>
      <c r="S79" s="290">
        <v>0</v>
      </c>
      <c r="T79" s="290"/>
      <c r="U79" s="290">
        <v>0</v>
      </c>
      <c r="V79" s="290">
        <v>0</v>
      </c>
      <c r="W79" s="290"/>
      <c r="X79" s="290">
        <v>0</v>
      </c>
      <c r="Y79" s="290">
        <v>0</v>
      </c>
      <c r="Z79" s="290"/>
      <c r="AA79" s="291">
        <v>11</v>
      </c>
      <c r="AB79" s="290">
        <v>8</v>
      </c>
      <c r="AC79" s="290"/>
      <c r="AD79" s="290">
        <v>0</v>
      </c>
      <c r="AE79" s="290">
        <v>0</v>
      </c>
      <c r="AF79" s="290"/>
      <c r="AG79" s="290">
        <v>2</v>
      </c>
      <c r="AH79" s="290">
        <v>1</v>
      </c>
      <c r="AI79" s="290"/>
      <c r="AJ79" s="290">
        <v>0</v>
      </c>
      <c r="AK79" s="290">
        <v>0</v>
      </c>
    </row>
    <row r="80" spans="1:37" x14ac:dyDescent="0.2">
      <c r="A80" s="1" t="s">
        <v>15</v>
      </c>
      <c r="B80" s="1" t="s">
        <v>16</v>
      </c>
      <c r="C80" s="1" t="s">
        <v>25</v>
      </c>
      <c r="D80" s="1" t="s">
        <v>27</v>
      </c>
      <c r="E80" s="1" t="s">
        <v>171</v>
      </c>
      <c r="F80" s="291">
        <v>10</v>
      </c>
      <c r="G80" s="290">
        <v>8</v>
      </c>
      <c r="H80" s="290"/>
      <c r="I80" s="290">
        <v>6</v>
      </c>
      <c r="J80" s="290">
        <v>4</v>
      </c>
      <c r="K80" s="290"/>
      <c r="L80" s="290">
        <v>6</v>
      </c>
      <c r="M80" s="291">
        <v>11</v>
      </c>
      <c r="N80" s="290"/>
      <c r="O80" s="291">
        <v>15</v>
      </c>
      <c r="P80" s="291">
        <v>14</v>
      </c>
      <c r="Q80" s="290"/>
      <c r="R80" s="291">
        <v>10</v>
      </c>
      <c r="S80" s="291">
        <v>10</v>
      </c>
      <c r="T80" s="290"/>
      <c r="U80" s="290">
        <v>1</v>
      </c>
      <c r="V80" s="290">
        <v>6</v>
      </c>
      <c r="W80" s="290"/>
      <c r="X80" s="290">
        <v>9</v>
      </c>
      <c r="Y80" s="290">
        <v>2</v>
      </c>
      <c r="Z80" s="290"/>
      <c r="AA80" s="290">
        <v>2</v>
      </c>
      <c r="AB80" s="290">
        <v>0</v>
      </c>
      <c r="AC80" s="290"/>
      <c r="AD80" s="290">
        <v>9</v>
      </c>
      <c r="AE80" s="290">
        <v>2</v>
      </c>
      <c r="AF80" s="290"/>
      <c r="AG80" s="290">
        <v>2</v>
      </c>
      <c r="AH80" s="290">
        <v>0</v>
      </c>
      <c r="AI80" s="290"/>
      <c r="AJ80" s="290">
        <v>2</v>
      </c>
      <c r="AK80" s="290">
        <v>7</v>
      </c>
    </row>
    <row r="81" spans="1:37" x14ac:dyDescent="0.2">
      <c r="A81" s="1" t="s">
        <v>15</v>
      </c>
      <c r="B81" s="1" t="s">
        <v>16</v>
      </c>
      <c r="C81" s="1" t="s">
        <v>25</v>
      </c>
      <c r="D81" s="1" t="s">
        <v>27</v>
      </c>
      <c r="E81" s="1" t="s">
        <v>172</v>
      </c>
      <c r="F81" s="290">
        <v>6</v>
      </c>
      <c r="G81" s="291">
        <v>10</v>
      </c>
      <c r="H81" s="290"/>
      <c r="I81" s="290">
        <v>0</v>
      </c>
      <c r="J81" s="290">
        <v>1</v>
      </c>
      <c r="K81" s="290"/>
      <c r="L81" s="290">
        <v>1</v>
      </c>
      <c r="M81" s="290">
        <v>0</v>
      </c>
      <c r="N81" s="290"/>
      <c r="O81" s="290">
        <v>6</v>
      </c>
      <c r="P81" s="290">
        <v>0</v>
      </c>
      <c r="Q81" s="290"/>
      <c r="R81" s="290">
        <v>1</v>
      </c>
      <c r="S81" s="290">
        <v>1</v>
      </c>
      <c r="T81" s="290"/>
      <c r="U81" s="290">
        <v>3</v>
      </c>
      <c r="V81" s="290">
        <v>0</v>
      </c>
      <c r="W81" s="290"/>
      <c r="X81" s="290">
        <v>0</v>
      </c>
      <c r="Y81" s="290">
        <v>0</v>
      </c>
      <c r="Z81" s="290"/>
      <c r="AA81" s="290">
        <v>1</v>
      </c>
      <c r="AB81" s="290">
        <v>0</v>
      </c>
      <c r="AC81" s="290"/>
      <c r="AD81" s="290">
        <v>0</v>
      </c>
      <c r="AE81" s="290">
        <v>0</v>
      </c>
      <c r="AF81" s="290"/>
      <c r="AG81" s="290">
        <v>2</v>
      </c>
      <c r="AH81" s="290">
        <v>0</v>
      </c>
      <c r="AI81" s="290"/>
      <c r="AJ81" s="290">
        <v>0</v>
      </c>
      <c r="AK81" s="290">
        <v>0</v>
      </c>
    </row>
    <row r="82" spans="1:37" x14ac:dyDescent="0.2">
      <c r="A82" s="1" t="s">
        <v>15</v>
      </c>
      <c r="B82" s="1" t="s">
        <v>16</v>
      </c>
      <c r="C82" s="1" t="s">
        <v>25</v>
      </c>
      <c r="D82" s="1" t="s">
        <v>27</v>
      </c>
      <c r="E82" s="1" t="s">
        <v>173</v>
      </c>
      <c r="F82" s="290">
        <v>4</v>
      </c>
      <c r="G82" s="291">
        <v>11</v>
      </c>
      <c r="H82" s="290"/>
      <c r="I82" s="290">
        <v>0</v>
      </c>
      <c r="J82" s="290">
        <v>1</v>
      </c>
      <c r="K82" s="290"/>
      <c r="L82" s="290">
        <v>2</v>
      </c>
      <c r="M82" s="290">
        <v>0</v>
      </c>
      <c r="N82" s="290"/>
      <c r="O82" s="290">
        <v>5</v>
      </c>
      <c r="P82" s="291">
        <v>10</v>
      </c>
      <c r="Q82" s="290"/>
      <c r="R82" s="290">
        <v>4</v>
      </c>
      <c r="S82" s="291">
        <v>20</v>
      </c>
      <c r="T82" s="290"/>
      <c r="U82" s="290">
        <v>3</v>
      </c>
      <c r="V82" s="290">
        <v>0</v>
      </c>
      <c r="W82" s="290"/>
      <c r="X82" s="291">
        <v>12</v>
      </c>
      <c r="Y82" s="291">
        <v>10</v>
      </c>
      <c r="Z82" s="290"/>
      <c r="AA82" s="290">
        <v>0</v>
      </c>
      <c r="AB82" s="290">
        <v>1</v>
      </c>
      <c r="AC82" s="290"/>
      <c r="AD82" s="290">
        <v>7</v>
      </c>
      <c r="AE82" s="290">
        <v>4</v>
      </c>
      <c r="AF82" s="290"/>
      <c r="AG82" s="290">
        <v>3</v>
      </c>
      <c r="AH82" s="290">
        <v>1</v>
      </c>
      <c r="AI82" s="290"/>
      <c r="AJ82" s="290">
        <v>0</v>
      </c>
      <c r="AK82" s="290">
        <v>0</v>
      </c>
    </row>
    <row r="83" spans="1:37" s="4" customFormat="1" x14ac:dyDescent="0.2">
      <c r="A83" s="1" t="s">
        <v>15</v>
      </c>
      <c r="B83" s="1" t="s">
        <v>16</v>
      </c>
      <c r="C83" s="1" t="s">
        <v>25</v>
      </c>
      <c r="D83" s="1" t="s">
        <v>27</v>
      </c>
      <c r="E83" s="1" t="s">
        <v>174</v>
      </c>
      <c r="F83" s="290">
        <v>0</v>
      </c>
      <c r="G83" s="290">
        <v>1</v>
      </c>
      <c r="H83" s="290"/>
      <c r="I83" s="290">
        <v>4</v>
      </c>
      <c r="J83" s="290">
        <v>2</v>
      </c>
      <c r="K83" s="290"/>
      <c r="L83" s="291">
        <v>16</v>
      </c>
      <c r="M83" s="290">
        <v>2</v>
      </c>
      <c r="N83" s="290"/>
      <c r="O83" s="291">
        <v>25</v>
      </c>
      <c r="P83" s="291">
        <v>16</v>
      </c>
      <c r="Q83" s="290"/>
      <c r="R83" s="290">
        <v>9</v>
      </c>
      <c r="S83" s="291">
        <v>28</v>
      </c>
      <c r="T83" s="290"/>
      <c r="U83" s="291">
        <v>23</v>
      </c>
      <c r="V83" s="291">
        <v>19</v>
      </c>
      <c r="W83" s="290"/>
      <c r="X83" s="290">
        <v>9</v>
      </c>
      <c r="Y83" s="290">
        <v>6</v>
      </c>
      <c r="Z83" s="290"/>
      <c r="AA83" s="290">
        <v>3</v>
      </c>
      <c r="AB83" s="290">
        <v>4</v>
      </c>
      <c r="AC83" s="290"/>
      <c r="AD83" s="290">
        <v>9</v>
      </c>
      <c r="AE83" s="290">
        <v>5</v>
      </c>
      <c r="AF83" s="290"/>
      <c r="AG83" s="291">
        <v>13</v>
      </c>
      <c r="AH83" s="291">
        <v>57</v>
      </c>
      <c r="AI83" s="290"/>
      <c r="AJ83" s="290">
        <v>3</v>
      </c>
      <c r="AK83" s="290">
        <v>0</v>
      </c>
    </row>
    <row r="84" spans="1:37" s="4" customFormat="1" x14ac:dyDescent="0.2">
      <c r="A84" s="1" t="s">
        <v>15</v>
      </c>
      <c r="B84" s="1" t="s">
        <v>16</v>
      </c>
      <c r="C84" s="1" t="s">
        <v>25</v>
      </c>
      <c r="D84" s="1" t="s">
        <v>27</v>
      </c>
      <c r="E84" s="1" t="s">
        <v>175</v>
      </c>
      <c r="F84" s="290">
        <v>0</v>
      </c>
      <c r="G84" s="290">
        <v>0</v>
      </c>
      <c r="H84" s="290"/>
      <c r="I84" s="290">
        <v>0</v>
      </c>
      <c r="J84" s="290">
        <v>0</v>
      </c>
      <c r="K84" s="290"/>
      <c r="L84" s="290">
        <v>0</v>
      </c>
      <c r="M84" s="290">
        <v>0</v>
      </c>
      <c r="N84" s="290"/>
      <c r="O84" s="290">
        <v>0</v>
      </c>
      <c r="P84" s="290">
        <v>0</v>
      </c>
      <c r="Q84" s="290"/>
      <c r="R84" s="290">
        <v>0</v>
      </c>
      <c r="S84" s="290">
        <v>0</v>
      </c>
      <c r="T84" s="290"/>
      <c r="U84" s="290">
        <v>0</v>
      </c>
      <c r="V84" s="290">
        <v>0</v>
      </c>
      <c r="W84" s="290"/>
      <c r="X84" s="290">
        <v>2</v>
      </c>
      <c r="Y84" s="290">
        <v>2</v>
      </c>
      <c r="Z84" s="290"/>
      <c r="AA84" s="290">
        <v>0</v>
      </c>
      <c r="AB84" s="290">
        <v>0</v>
      </c>
      <c r="AC84" s="290"/>
      <c r="AD84" s="290">
        <v>0</v>
      </c>
      <c r="AE84" s="290">
        <v>0</v>
      </c>
      <c r="AF84" s="290"/>
      <c r="AG84" s="290">
        <v>0</v>
      </c>
      <c r="AH84" s="290">
        <v>0</v>
      </c>
      <c r="AI84" s="290"/>
      <c r="AJ84" s="290">
        <v>0</v>
      </c>
      <c r="AK84" s="290">
        <v>0</v>
      </c>
    </row>
    <row r="85" spans="1:37" s="4" customFormat="1" x14ac:dyDescent="0.2">
      <c r="A85" s="1" t="s">
        <v>15</v>
      </c>
      <c r="B85" s="1" t="s">
        <v>16</v>
      </c>
      <c r="C85" s="1" t="s">
        <v>25</v>
      </c>
      <c r="D85" s="1" t="s">
        <v>27</v>
      </c>
      <c r="E85" s="1" t="s">
        <v>176</v>
      </c>
      <c r="F85" s="290">
        <v>1</v>
      </c>
      <c r="G85" s="290">
        <v>0</v>
      </c>
      <c r="H85" s="290"/>
      <c r="I85" s="290">
        <v>0</v>
      </c>
      <c r="J85" s="290">
        <v>0</v>
      </c>
      <c r="K85" s="290"/>
      <c r="L85" s="290">
        <v>0</v>
      </c>
      <c r="M85" s="290">
        <v>0</v>
      </c>
      <c r="N85" s="290"/>
      <c r="O85" s="290">
        <v>0</v>
      </c>
      <c r="P85" s="290">
        <v>0</v>
      </c>
      <c r="Q85" s="290"/>
      <c r="R85" s="290">
        <v>0</v>
      </c>
      <c r="S85" s="290">
        <v>0</v>
      </c>
      <c r="T85" s="290"/>
      <c r="U85" s="290">
        <v>1</v>
      </c>
      <c r="V85" s="290">
        <v>0</v>
      </c>
      <c r="W85" s="290"/>
      <c r="X85" s="290">
        <v>0</v>
      </c>
      <c r="Y85" s="290">
        <v>0</v>
      </c>
      <c r="Z85" s="290"/>
      <c r="AA85" s="290">
        <v>0</v>
      </c>
      <c r="AB85" s="290">
        <v>0</v>
      </c>
      <c r="AC85" s="290"/>
      <c r="AD85" s="290">
        <v>0</v>
      </c>
      <c r="AE85" s="290">
        <v>0</v>
      </c>
      <c r="AF85" s="290"/>
      <c r="AG85" s="290">
        <v>2</v>
      </c>
      <c r="AH85" s="290">
        <v>0</v>
      </c>
      <c r="AI85" s="290"/>
      <c r="AJ85" s="290">
        <v>0</v>
      </c>
      <c r="AK85" s="290">
        <v>0</v>
      </c>
    </row>
    <row r="86" spans="1:37" s="4" customFormat="1" x14ac:dyDescent="0.2">
      <c r="A86" s="1" t="s">
        <v>15</v>
      </c>
      <c r="B86" s="1" t="s">
        <v>16</v>
      </c>
      <c r="C86" s="1" t="s">
        <v>25</v>
      </c>
      <c r="D86" s="1" t="s">
        <v>27</v>
      </c>
      <c r="E86" s="1" t="s">
        <v>177</v>
      </c>
      <c r="F86" s="290">
        <v>5</v>
      </c>
      <c r="G86" s="290">
        <v>1</v>
      </c>
      <c r="H86" s="290"/>
      <c r="I86" s="290">
        <v>0</v>
      </c>
      <c r="J86" s="290">
        <v>0</v>
      </c>
      <c r="K86" s="290"/>
      <c r="L86" s="290">
        <v>0</v>
      </c>
      <c r="M86" s="290">
        <v>0</v>
      </c>
      <c r="N86" s="290"/>
      <c r="O86" s="290">
        <v>0</v>
      </c>
      <c r="P86" s="290">
        <v>0</v>
      </c>
      <c r="Q86" s="290"/>
      <c r="R86" s="290">
        <v>0</v>
      </c>
      <c r="S86" s="290">
        <v>0</v>
      </c>
      <c r="T86" s="290"/>
      <c r="U86" s="290">
        <v>0</v>
      </c>
      <c r="V86" s="290">
        <v>0</v>
      </c>
      <c r="W86" s="290"/>
      <c r="X86" s="290">
        <v>0</v>
      </c>
      <c r="Y86" s="290">
        <v>0</v>
      </c>
      <c r="Z86" s="290"/>
      <c r="AA86" s="290">
        <v>0</v>
      </c>
      <c r="AB86" s="290">
        <v>0</v>
      </c>
      <c r="AC86" s="290"/>
      <c r="AD86" s="290">
        <v>0</v>
      </c>
      <c r="AE86" s="290">
        <v>0</v>
      </c>
      <c r="AF86" s="290"/>
      <c r="AG86" s="290">
        <v>0</v>
      </c>
      <c r="AH86" s="290">
        <v>0</v>
      </c>
      <c r="AI86" s="290"/>
      <c r="AJ86" s="290">
        <v>0</v>
      </c>
      <c r="AK86" s="290">
        <v>0</v>
      </c>
    </row>
    <row r="87" spans="1:37" s="4" customFormat="1" x14ac:dyDescent="0.2">
      <c r="A87" s="1" t="s">
        <v>15</v>
      </c>
      <c r="B87" s="1" t="s">
        <v>16</v>
      </c>
      <c r="C87" s="1" t="s">
        <v>25</v>
      </c>
      <c r="D87" s="1" t="s">
        <v>27</v>
      </c>
      <c r="E87" s="1" t="s">
        <v>178</v>
      </c>
      <c r="F87" s="290">
        <v>0</v>
      </c>
      <c r="G87" s="290">
        <v>0</v>
      </c>
      <c r="H87" s="290"/>
      <c r="I87" s="290">
        <v>0</v>
      </c>
      <c r="J87" s="290">
        <v>0</v>
      </c>
      <c r="K87" s="290"/>
      <c r="L87" s="290">
        <v>0</v>
      </c>
      <c r="M87" s="290">
        <v>0</v>
      </c>
      <c r="N87" s="290"/>
      <c r="O87" s="290">
        <v>0</v>
      </c>
      <c r="P87" s="290">
        <v>0</v>
      </c>
      <c r="Q87" s="290"/>
      <c r="R87" s="290">
        <v>0</v>
      </c>
      <c r="S87" s="290">
        <v>0</v>
      </c>
      <c r="T87" s="290"/>
      <c r="U87" s="290">
        <v>0</v>
      </c>
      <c r="V87" s="290">
        <v>0</v>
      </c>
      <c r="W87" s="290"/>
      <c r="X87" s="290">
        <v>5</v>
      </c>
      <c r="Y87" s="290">
        <v>0</v>
      </c>
      <c r="Z87" s="290"/>
      <c r="AA87" s="290">
        <v>0</v>
      </c>
      <c r="AB87" s="290">
        <v>1</v>
      </c>
      <c r="AC87" s="290"/>
      <c r="AD87" s="290">
        <v>0</v>
      </c>
      <c r="AE87" s="290">
        <v>0</v>
      </c>
      <c r="AF87" s="290"/>
      <c r="AG87" s="290">
        <v>0</v>
      </c>
      <c r="AH87" s="290">
        <v>0</v>
      </c>
      <c r="AI87" s="290"/>
      <c r="AJ87" s="290">
        <v>0</v>
      </c>
      <c r="AK87" s="290">
        <v>0</v>
      </c>
    </row>
    <row r="88" spans="1:37" s="4" customFormat="1" x14ac:dyDescent="0.2">
      <c r="A88" s="1" t="s">
        <v>15</v>
      </c>
      <c r="B88" s="1" t="s">
        <v>16</v>
      </c>
      <c r="C88" s="1" t="s">
        <v>25</v>
      </c>
      <c r="D88" s="1" t="s">
        <v>27</v>
      </c>
      <c r="E88" s="1" t="s">
        <v>179</v>
      </c>
      <c r="F88" s="290">
        <v>0</v>
      </c>
      <c r="G88" s="290">
        <v>1</v>
      </c>
      <c r="H88" s="290"/>
      <c r="I88" s="290">
        <v>0</v>
      </c>
      <c r="J88" s="290">
        <v>0</v>
      </c>
      <c r="K88" s="290"/>
      <c r="L88" s="290">
        <v>0</v>
      </c>
      <c r="M88" s="290">
        <v>0</v>
      </c>
      <c r="N88" s="290"/>
      <c r="O88" s="290">
        <v>0</v>
      </c>
      <c r="P88" s="290">
        <v>0</v>
      </c>
      <c r="Q88" s="290"/>
      <c r="R88" s="290">
        <v>0</v>
      </c>
      <c r="S88" s="290">
        <v>0</v>
      </c>
      <c r="T88" s="290"/>
      <c r="U88" s="290">
        <v>0</v>
      </c>
      <c r="V88" s="290">
        <v>0</v>
      </c>
      <c r="W88" s="290"/>
      <c r="X88" s="290">
        <v>0</v>
      </c>
      <c r="Y88" s="290">
        <v>0</v>
      </c>
      <c r="Z88" s="290"/>
      <c r="AA88" s="290">
        <v>0</v>
      </c>
      <c r="AB88" s="290">
        <v>0</v>
      </c>
      <c r="AC88" s="290"/>
      <c r="AD88" s="290">
        <v>0</v>
      </c>
      <c r="AE88" s="290">
        <v>0</v>
      </c>
      <c r="AF88" s="290"/>
      <c r="AG88" s="290">
        <v>0</v>
      </c>
      <c r="AH88" s="290">
        <v>0</v>
      </c>
      <c r="AI88" s="290"/>
      <c r="AJ88" s="290">
        <v>0</v>
      </c>
      <c r="AK88" s="290">
        <v>0</v>
      </c>
    </row>
    <row r="89" spans="1:37" s="4" customFormat="1" x14ac:dyDescent="0.2">
      <c r="A89" s="1" t="s">
        <v>15</v>
      </c>
      <c r="B89" s="1" t="s">
        <v>16</v>
      </c>
      <c r="C89" s="1" t="s">
        <v>25</v>
      </c>
      <c r="D89" s="1" t="s">
        <v>27</v>
      </c>
      <c r="E89" s="1" t="s">
        <v>180</v>
      </c>
      <c r="F89" s="290">
        <v>0</v>
      </c>
      <c r="G89" s="290">
        <v>0</v>
      </c>
      <c r="H89" s="290"/>
      <c r="I89" s="290">
        <v>0</v>
      </c>
      <c r="J89" s="290">
        <v>1</v>
      </c>
      <c r="K89" s="290"/>
      <c r="L89" s="290">
        <v>0</v>
      </c>
      <c r="M89" s="290">
        <v>0</v>
      </c>
      <c r="N89" s="290"/>
      <c r="O89" s="290">
        <v>1</v>
      </c>
      <c r="P89" s="290">
        <v>1</v>
      </c>
      <c r="Q89" s="290"/>
      <c r="R89" s="290">
        <v>0</v>
      </c>
      <c r="S89" s="290">
        <v>0</v>
      </c>
      <c r="T89" s="290"/>
      <c r="U89" s="290">
        <v>1</v>
      </c>
      <c r="V89" s="290">
        <v>0</v>
      </c>
      <c r="W89" s="290"/>
      <c r="X89" s="290">
        <v>0</v>
      </c>
      <c r="Y89" s="290">
        <v>0</v>
      </c>
      <c r="Z89" s="290"/>
      <c r="AA89" s="290">
        <v>0</v>
      </c>
      <c r="AB89" s="290">
        <v>0</v>
      </c>
      <c r="AC89" s="290"/>
      <c r="AD89" s="290">
        <v>0</v>
      </c>
      <c r="AE89" s="290">
        <v>0</v>
      </c>
      <c r="AF89" s="290"/>
      <c r="AG89" s="290">
        <v>0</v>
      </c>
      <c r="AH89" s="290">
        <v>0</v>
      </c>
      <c r="AI89" s="290"/>
      <c r="AJ89" s="290">
        <v>0</v>
      </c>
      <c r="AK89" s="290">
        <v>1</v>
      </c>
    </row>
    <row r="90" spans="1:37" x14ac:dyDescent="0.2">
      <c r="A90" s="1" t="s">
        <v>15</v>
      </c>
      <c r="B90" s="1" t="s">
        <v>16</v>
      </c>
      <c r="C90" s="1" t="s">
        <v>25</v>
      </c>
      <c r="D90" s="1" t="s">
        <v>27</v>
      </c>
      <c r="E90" s="1" t="s">
        <v>181</v>
      </c>
      <c r="F90" s="290">
        <v>0</v>
      </c>
      <c r="G90" s="290">
        <v>0</v>
      </c>
      <c r="H90" s="290"/>
      <c r="I90" s="290">
        <v>0</v>
      </c>
      <c r="J90" s="290">
        <v>0</v>
      </c>
      <c r="K90" s="290"/>
      <c r="L90" s="290">
        <v>0</v>
      </c>
      <c r="M90" s="290">
        <v>0</v>
      </c>
      <c r="N90" s="290"/>
      <c r="O90" s="290">
        <v>0</v>
      </c>
      <c r="P90" s="290">
        <v>0</v>
      </c>
      <c r="Q90" s="290"/>
      <c r="R90" s="290">
        <v>0</v>
      </c>
      <c r="S90" s="290">
        <v>0</v>
      </c>
      <c r="T90" s="290"/>
      <c r="U90" s="290">
        <v>0</v>
      </c>
      <c r="V90" s="290">
        <v>0</v>
      </c>
      <c r="W90" s="290"/>
      <c r="X90" s="290">
        <v>0</v>
      </c>
      <c r="Y90" s="290">
        <v>1</v>
      </c>
      <c r="Z90" s="290"/>
      <c r="AA90" s="290">
        <v>0</v>
      </c>
      <c r="AB90" s="290">
        <v>0</v>
      </c>
      <c r="AC90" s="290"/>
      <c r="AD90" s="290">
        <v>0</v>
      </c>
      <c r="AE90" s="290">
        <v>0</v>
      </c>
      <c r="AF90" s="290"/>
      <c r="AG90" s="290">
        <v>0</v>
      </c>
      <c r="AH90" s="290">
        <v>0</v>
      </c>
      <c r="AI90" s="290"/>
      <c r="AJ90" s="290">
        <v>0</v>
      </c>
      <c r="AK90" s="290">
        <v>0</v>
      </c>
    </row>
    <row r="91" spans="1:37" x14ac:dyDescent="0.2">
      <c r="A91" s="1" t="s">
        <v>15</v>
      </c>
      <c r="B91" s="1" t="s">
        <v>16</v>
      </c>
      <c r="C91" s="1" t="s">
        <v>25</v>
      </c>
      <c r="D91" s="1" t="s">
        <v>27</v>
      </c>
      <c r="E91" s="1" t="s">
        <v>30</v>
      </c>
      <c r="F91" s="290">
        <v>0</v>
      </c>
      <c r="G91" s="290">
        <v>5</v>
      </c>
      <c r="H91" s="290"/>
      <c r="I91" s="290">
        <v>0</v>
      </c>
      <c r="J91" s="290">
        <v>1</v>
      </c>
      <c r="K91" s="290"/>
      <c r="L91" s="290">
        <v>0</v>
      </c>
      <c r="M91" s="290">
        <v>0</v>
      </c>
      <c r="N91" s="290"/>
      <c r="O91" s="290">
        <v>0</v>
      </c>
      <c r="P91" s="290">
        <v>0</v>
      </c>
      <c r="Q91" s="290"/>
      <c r="R91" s="290">
        <v>0</v>
      </c>
      <c r="S91" s="290">
        <v>0</v>
      </c>
      <c r="T91" s="290"/>
      <c r="U91" s="290">
        <v>0</v>
      </c>
      <c r="V91" s="290">
        <v>0</v>
      </c>
      <c r="W91" s="290"/>
      <c r="X91" s="290">
        <v>0</v>
      </c>
      <c r="Y91" s="290">
        <v>0</v>
      </c>
      <c r="Z91" s="290"/>
      <c r="AA91" s="290">
        <v>1</v>
      </c>
      <c r="AB91" s="290">
        <v>0</v>
      </c>
      <c r="AC91" s="290"/>
      <c r="AD91" s="290">
        <v>0</v>
      </c>
      <c r="AE91" s="290">
        <v>0</v>
      </c>
      <c r="AF91" s="290"/>
      <c r="AG91" s="290">
        <v>0</v>
      </c>
      <c r="AH91" s="290">
        <v>0</v>
      </c>
      <c r="AI91" s="290"/>
      <c r="AJ91" s="290">
        <v>0</v>
      </c>
      <c r="AK91" s="290">
        <v>0</v>
      </c>
    </row>
    <row r="92" spans="1:37" x14ac:dyDescent="0.2">
      <c r="A92" s="1" t="s">
        <v>15</v>
      </c>
      <c r="B92" s="1" t="s">
        <v>16</v>
      </c>
      <c r="C92" s="1" t="s">
        <v>25</v>
      </c>
      <c r="D92" s="1" t="s">
        <v>27</v>
      </c>
      <c r="E92" s="1" t="s">
        <v>182</v>
      </c>
      <c r="F92" s="290">
        <v>0</v>
      </c>
      <c r="G92" s="290">
        <v>0</v>
      </c>
      <c r="H92" s="290"/>
      <c r="I92" s="290">
        <v>0</v>
      </c>
      <c r="J92" s="290">
        <v>0</v>
      </c>
      <c r="K92" s="290"/>
      <c r="L92" s="290">
        <v>0</v>
      </c>
      <c r="M92" s="290">
        <v>0</v>
      </c>
      <c r="N92" s="290"/>
      <c r="O92" s="290">
        <v>0</v>
      </c>
      <c r="P92" s="290">
        <v>1</v>
      </c>
      <c r="Q92" s="290"/>
      <c r="R92" s="290">
        <v>0</v>
      </c>
      <c r="S92" s="290">
        <v>1</v>
      </c>
      <c r="T92" s="290"/>
      <c r="U92" s="290">
        <v>0</v>
      </c>
      <c r="V92" s="290">
        <v>0</v>
      </c>
      <c r="W92" s="290"/>
      <c r="X92" s="290">
        <v>1</v>
      </c>
      <c r="Y92" s="290">
        <v>2</v>
      </c>
      <c r="Z92" s="290"/>
      <c r="AA92" s="290">
        <v>0</v>
      </c>
      <c r="AB92" s="290">
        <v>0</v>
      </c>
      <c r="AC92" s="290"/>
      <c r="AD92" s="290">
        <v>0</v>
      </c>
      <c r="AE92" s="290">
        <v>0</v>
      </c>
      <c r="AF92" s="290"/>
      <c r="AG92" s="290">
        <v>0</v>
      </c>
      <c r="AH92" s="290">
        <v>0</v>
      </c>
      <c r="AI92" s="290"/>
      <c r="AJ92" s="290">
        <v>0</v>
      </c>
      <c r="AK92" s="290">
        <v>0</v>
      </c>
    </row>
    <row r="93" spans="1:37" x14ac:dyDescent="0.2">
      <c r="A93" s="1" t="s">
        <v>15</v>
      </c>
      <c r="B93" s="1" t="s">
        <v>16</v>
      </c>
      <c r="C93" s="1" t="s">
        <v>25</v>
      </c>
      <c r="D93" s="1" t="s">
        <v>27</v>
      </c>
      <c r="E93" s="1" t="s">
        <v>183</v>
      </c>
      <c r="F93" s="290">
        <v>6</v>
      </c>
      <c r="G93" s="291">
        <v>16</v>
      </c>
      <c r="H93" s="290"/>
      <c r="I93" s="290">
        <v>0</v>
      </c>
      <c r="J93" s="290">
        <v>1</v>
      </c>
      <c r="K93" s="290"/>
      <c r="L93" s="290">
        <v>0</v>
      </c>
      <c r="M93" s="290">
        <v>0</v>
      </c>
      <c r="N93" s="290"/>
      <c r="O93" s="290">
        <v>0</v>
      </c>
      <c r="P93" s="290">
        <v>2</v>
      </c>
      <c r="Q93" s="290"/>
      <c r="R93" s="290">
        <v>0</v>
      </c>
      <c r="S93" s="290">
        <v>1</v>
      </c>
      <c r="T93" s="290"/>
      <c r="U93" s="290">
        <v>0</v>
      </c>
      <c r="V93" s="290">
        <v>0</v>
      </c>
      <c r="W93" s="290"/>
      <c r="X93" s="290">
        <v>0</v>
      </c>
      <c r="Y93" s="290">
        <v>0</v>
      </c>
      <c r="Z93" s="290"/>
      <c r="AA93" s="290">
        <v>0</v>
      </c>
      <c r="AB93" s="290">
        <v>0</v>
      </c>
      <c r="AC93" s="290"/>
      <c r="AD93" s="290">
        <v>0</v>
      </c>
      <c r="AE93" s="290">
        <v>0</v>
      </c>
      <c r="AF93" s="290"/>
      <c r="AG93" s="290">
        <v>0</v>
      </c>
      <c r="AH93" s="290">
        <v>1</v>
      </c>
      <c r="AI93" s="290"/>
      <c r="AJ93" s="290">
        <v>0</v>
      </c>
      <c r="AK93" s="290">
        <v>0</v>
      </c>
    </row>
    <row r="94" spans="1:37" x14ac:dyDescent="0.2">
      <c r="A94" s="1" t="s">
        <v>15</v>
      </c>
      <c r="B94" s="1" t="s">
        <v>16</v>
      </c>
      <c r="C94" s="1" t="s">
        <v>25</v>
      </c>
      <c r="D94" s="1" t="s">
        <v>27</v>
      </c>
      <c r="E94" s="1" t="s">
        <v>1985</v>
      </c>
      <c r="F94" s="290">
        <v>4</v>
      </c>
      <c r="G94" s="290">
        <v>1</v>
      </c>
      <c r="H94" s="290"/>
      <c r="I94" s="290">
        <v>0</v>
      </c>
      <c r="J94" s="290">
        <v>0</v>
      </c>
      <c r="K94" s="290"/>
      <c r="L94" s="290">
        <v>0</v>
      </c>
      <c r="M94" s="290">
        <v>1</v>
      </c>
      <c r="N94" s="290"/>
      <c r="O94" s="290">
        <v>0</v>
      </c>
      <c r="P94" s="290">
        <v>0</v>
      </c>
      <c r="Q94" s="290"/>
      <c r="R94" s="290">
        <v>0</v>
      </c>
      <c r="S94" s="290">
        <v>0</v>
      </c>
      <c r="T94" s="290"/>
      <c r="U94" s="290">
        <v>0</v>
      </c>
      <c r="V94" s="290">
        <v>0</v>
      </c>
      <c r="W94" s="290"/>
      <c r="X94" s="290">
        <v>0</v>
      </c>
      <c r="Y94" s="290">
        <v>0</v>
      </c>
      <c r="Z94" s="290"/>
      <c r="AA94" s="290">
        <v>0</v>
      </c>
      <c r="AB94" s="290">
        <v>0</v>
      </c>
      <c r="AC94" s="290"/>
      <c r="AD94" s="290">
        <v>0</v>
      </c>
      <c r="AE94" s="290">
        <v>1</v>
      </c>
      <c r="AF94" s="290"/>
      <c r="AG94" s="290">
        <v>2</v>
      </c>
      <c r="AH94" s="290">
        <v>0</v>
      </c>
      <c r="AI94" s="290"/>
      <c r="AJ94" s="290">
        <v>0</v>
      </c>
      <c r="AK94" s="290">
        <v>0</v>
      </c>
    </row>
    <row r="95" spans="1:37" x14ac:dyDescent="0.2">
      <c r="A95" s="1" t="s">
        <v>15</v>
      </c>
      <c r="B95" s="1" t="s">
        <v>16</v>
      </c>
      <c r="C95" s="1" t="s">
        <v>25</v>
      </c>
      <c r="D95" s="1" t="s">
        <v>27</v>
      </c>
      <c r="E95" s="1" t="s">
        <v>184</v>
      </c>
      <c r="F95" s="290">
        <v>0</v>
      </c>
      <c r="G95" s="290">
        <v>2</v>
      </c>
      <c r="H95" s="290"/>
      <c r="I95" s="290">
        <v>0</v>
      </c>
      <c r="J95" s="290">
        <v>0</v>
      </c>
      <c r="K95" s="290"/>
      <c r="L95" s="290">
        <v>0</v>
      </c>
      <c r="M95" s="290">
        <v>0</v>
      </c>
      <c r="N95" s="290"/>
      <c r="O95" s="290">
        <v>0</v>
      </c>
      <c r="P95" s="290">
        <v>0</v>
      </c>
      <c r="Q95" s="290"/>
      <c r="R95" s="290">
        <v>0</v>
      </c>
      <c r="S95" s="290">
        <v>0</v>
      </c>
      <c r="T95" s="290"/>
      <c r="U95" s="290">
        <v>0</v>
      </c>
      <c r="V95" s="290">
        <v>0</v>
      </c>
      <c r="W95" s="290"/>
      <c r="X95" s="290">
        <v>0</v>
      </c>
      <c r="Y95" s="290">
        <v>0</v>
      </c>
      <c r="Z95" s="290"/>
      <c r="AA95" s="290">
        <v>0</v>
      </c>
      <c r="AB95" s="290">
        <v>0</v>
      </c>
      <c r="AC95" s="290"/>
      <c r="AD95" s="290">
        <v>0</v>
      </c>
      <c r="AE95" s="290">
        <v>0</v>
      </c>
      <c r="AF95" s="290"/>
      <c r="AG95" s="290">
        <v>0</v>
      </c>
      <c r="AH95" s="290">
        <v>0</v>
      </c>
      <c r="AI95" s="290"/>
      <c r="AJ95" s="290">
        <v>0</v>
      </c>
      <c r="AK95" s="290">
        <v>0</v>
      </c>
    </row>
    <row r="96" spans="1:37" x14ac:dyDescent="0.2">
      <c r="A96" s="1" t="s">
        <v>15</v>
      </c>
      <c r="B96" s="1" t="s">
        <v>16</v>
      </c>
      <c r="C96" s="1" t="s">
        <v>25</v>
      </c>
      <c r="D96" s="1" t="s">
        <v>27</v>
      </c>
      <c r="E96" s="1" t="s">
        <v>185</v>
      </c>
      <c r="F96" s="290">
        <v>9</v>
      </c>
      <c r="G96" s="290">
        <v>4</v>
      </c>
      <c r="H96" s="290"/>
      <c r="I96" s="290">
        <v>0</v>
      </c>
      <c r="J96" s="290">
        <v>0</v>
      </c>
      <c r="K96" s="290"/>
      <c r="L96" s="290">
        <v>0</v>
      </c>
      <c r="M96" s="290">
        <v>0</v>
      </c>
      <c r="N96" s="290"/>
      <c r="O96" s="290">
        <v>0</v>
      </c>
      <c r="P96" s="290">
        <v>9</v>
      </c>
      <c r="Q96" s="290"/>
      <c r="R96" s="290">
        <v>0</v>
      </c>
      <c r="S96" s="290">
        <v>2</v>
      </c>
      <c r="T96" s="290"/>
      <c r="U96" s="290">
        <v>0</v>
      </c>
      <c r="V96" s="290">
        <v>0</v>
      </c>
      <c r="W96" s="290"/>
      <c r="X96" s="290">
        <v>0</v>
      </c>
      <c r="Y96" s="290">
        <v>3</v>
      </c>
      <c r="Z96" s="290"/>
      <c r="AA96" s="290">
        <v>0</v>
      </c>
      <c r="AB96" s="290">
        <v>0</v>
      </c>
      <c r="AC96" s="290"/>
      <c r="AD96" s="290">
        <v>0</v>
      </c>
      <c r="AE96" s="290">
        <v>0</v>
      </c>
      <c r="AF96" s="290"/>
      <c r="AG96" s="290">
        <v>0</v>
      </c>
      <c r="AH96" s="290">
        <v>0</v>
      </c>
      <c r="AI96" s="290"/>
      <c r="AJ96" s="290">
        <v>0</v>
      </c>
      <c r="AK96" s="290">
        <v>0</v>
      </c>
    </row>
    <row r="97" spans="1:38" x14ac:dyDescent="0.2">
      <c r="A97" s="1" t="s">
        <v>15</v>
      </c>
      <c r="B97" s="1" t="s">
        <v>16</v>
      </c>
      <c r="C97" s="1" t="s">
        <v>25</v>
      </c>
      <c r="D97" s="1" t="s">
        <v>27</v>
      </c>
      <c r="E97" s="1" t="s">
        <v>92</v>
      </c>
      <c r="F97" s="290">
        <v>3</v>
      </c>
      <c r="G97" s="290">
        <v>8</v>
      </c>
      <c r="H97" s="290"/>
      <c r="I97" s="290">
        <v>0</v>
      </c>
      <c r="J97" s="290">
        <v>0</v>
      </c>
      <c r="K97" s="290"/>
      <c r="L97" s="290">
        <v>0</v>
      </c>
      <c r="M97" s="290">
        <v>1</v>
      </c>
      <c r="N97" s="290"/>
      <c r="O97" s="290">
        <v>0</v>
      </c>
      <c r="P97" s="290">
        <v>0</v>
      </c>
      <c r="Q97" s="290"/>
      <c r="R97" s="290">
        <v>0</v>
      </c>
      <c r="S97" s="290">
        <v>0</v>
      </c>
      <c r="T97" s="290"/>
      <c r="U97" s="290">
        <v>0</v>
      </c>
      <c r="V97" s="290">
        <v>0</v>
      </c>
      <c r="W97" s="290"/>
      <c r="X97" s="290">
        <v>0</v>
      </c>
      <c r="Y97" s="290">
        <v>0</v>
      </c>
      <c r="Z97" s="290"/>
      <c r="AA97" s="290">
        <v>0</v>
      </c>
      <c r="AB97" s="290">
        <v>0</v>
      </c>
      <c r="AC97" s="290"/>
      <c r="AD97" s="290">
        <v>0</v>
      </c>
      <c r="AE97" s="290">
        <v>0</v>
      </c>
      <c r="AF97" s="290"/>
      <c r="AG97" s="290">
        <v>0</v>
      </c>
      <c r="AH97" s="290">
        <v>0</v>
      </c>
      <c r="AI97" s="290"/>
      <c r="AJ97" s="290">
        <v>0</v>
      </c>
      <c r="AK97" s="290">
        <v>0</v>
      </c>
    </row>
    <row r="98" spans="1:38" x14ac:dyDescent="0.2">
      <c r="A98" s="1" t="s">
        <v>15</v>
      </c>
      <c r="B98" s="1" t="s">
        <v>16</v>
      </c>
      <c r="C98" s="1" t="s">
        <v>25</v>
      </c>
      <c r="D98" s="1" t="s">
        <v>27</v>
      </c>
      <c r="E98" s="1" t="s">
        <v>186</v>
      </c>
      <c r="F98" s="290">
        <v>1</v>
      </c>
      <c r="G98" s="290">
        <v>0</v>
      </c>
      <c r="H98" s="290"/>
      <c r="I98" s="290">
        <v>0</v>
      </c>
      <c r="J98" s="290">
        <v>0</v>
      </c>
      <c r="K98" s="290"/>
      <c r="L98" s="290">
        <v>0</v>
      </c>
      <c r="M98" s="290">
        <v>0</v>
      </c>
      <c r="N98" s="290"/>
      <c r="O98" s="290">
        <v>0</v>
      </c>
      <c r="P98" s="290">
        <v>0</v>
      </c>
      <c r="Q98" s="290"/>
      <c r="R98" s="290">
        <v>0</v>
      </c>
      <c r="S98" s="290">
        <v>0</v>
      </c>
      <c r="T98" s="290"/>
      <c r="U98" s="290">
        <v>0</v>
      </c>
      <c r="V98" s="290">
        <v>0</v>
      </c>
      <c r="W98" s="290"/>
      <c r="X98" s="290">
        <v>0</v>
      </c>
      <c r="Y98" s="290">
        <v>0</v>
      </c>
      <c r="Z98" s="290"/>
      <c r="AA98" s="290">
        <v>0</v>
      </c>
      <c r="AB98" s="290">
        <v>0</v>
      </c>
      <c r="AC98" s="290"/>
      <c r="AD98" s="290">
        <v>0</v>
      </c>
      <c r="AE98" s="290">
        <v>0</v>
      </c>
      <c r="AF98" s="290"/>
      <c r="AG98" s="290">
        <v>0</v>
      </c>
      <c r="AH98" s="290">
        <v>0</v>
      </c>
      <c r="AI98" s="290"/>
      <c r="AJ98" s="290">
        <v>0</v>
      </c>
      <c r="AK98" s="290">
        <v>0</v>
      </c>
    </row>
    <row r="99" spans="1:38" x14ac:dyDescent="0.2">
      <c r="A99" s="1" t="s">
        <v>15</v>
      </c>
      <c r="B99" s="1" t="s">
        <v>16</v>
      </c>
      <c r="C99" s="1" t="s">
        <v>25</v>
      </c>
      <c r="D99" s="1" t="s">
        <v>27</v>
      </c>
      <c r="E99" s="1" t="s">
        <v>187</v>
      </c>
      <c r="F99" s="291">
        <v>18</v>
      </c>
      <c r="G99" s="291">
        <v>17</v>
      </c>
      <c r="H99" s="290"/>
      <c r="I99" s="290">
        <v>1</v>
      </c>
      <c r="J99" s="290">
        <v>4</v>
      </c>
      <c r="K99" s="290"/>
      <c r="L99" s="290">
        <v>4</v>
      </c>
      <c r="M99" s="290">
        <v>8</v>
      </c>
      <c r="N99" s="290"/>
      <c r="O99" s="291">
        <v>28</v>
      </c>
      <c r="P99" s="291">
        <v>24</v>
      </c>
      <c r="Q99" s="290"/>
      <c r="R99" s="291">
        <v>15</v>
      </c>
      <c r="S99" s="291">
        <v>26</v>
      </c>
      <c r="T99" s="290"/>
      <c r="U99" s="290">
        <v>5</v>
      </c>
      <c r="V99" s="290">
        <v>7</v>
      </c>
      <c r="W99" s="290"/>
      <c r="X99" s="291">
        <v>26</v>
      </c>
      <c r="Y99" s="291">
        <v>11</v>
      </c>
      <c r="Z99" s="290"/>
      <c r="AA99" s="290">
        <v>3</v>
      </c>
      <c r="AB99" s="290">
        <v>7</v>
      </c>
      <c r="AC99" s="290"/>
      <c r="AD99" s="291">
        <v>53</v>
      </c>
      <c r="AE99" s="291">
        <v>21</v>
      </c>
      <c r="AF99" s="290"/>
      <c r="AG99" s="291">
        <v>21</v>
      </c>
      <c r="AH99" s="291">
        <v>35</v>
      </c>
      <c r="AI99" s="290"/>
      <c r="AJ99" s="290">
        <v>8</v>
      </c>
      <c r="AK99" s="291">
        <v>12</v>
      </c>
    </row>
    <row r="100" spans="1:38" x14ac:dyDescent="0.2">
      <c r="A100" s="1" t="s">
        <v>15</v>
      </c>
      <c r="B100" s="1" t="s">
        <v>16</v>
      </c>
      <c r="C100" s="1" t="s">
        <v>25</v>
      </c>
      <c r="D100" s="1" t="s">
        <v>27</v>
      </c>
      <c r="E100" s="1" t="s">
        <v>188</v>
      </c>
      <c r="F100" s="290">
        <v>3</v>
      </c>
      <c r="G100" s="290">
        <v>0</v>
      </c>
      <c r="H100" s="290"/>
      <c r="I100" s="290">
        <v>3</v>
      </c>
      <c r="J100" s="290">
        <v>1</v>
      </c>
      <c r="K100" s="290"/>
      <c r="L100" s="291">
        <v>10</v>
      </c>
      <c r="M100" s="290">
        <v>0</v>
      </c>
      <c r="N100" s="290"/>
      <c r="O100" s="290">
        <v>7</v>
      </c>
      <c r="P100" s="290">
        <v>2</v>
      </c>
      <c r="Q100" s="290"/>
      <c r="R100" s="290">
        <v>2</v>
      </c>
      <c r="S100" s="290">
        <v>3</v>
      </c>
      <c r="T100" s="290"/>
      <c r="U100" s="290">
        <v>1</v>
      </c>
      <c r="V100" s="290">
        <v>2</v>
      </c>
      <c r="W100" s="290"/>
      <c r="X100" s="290">
        <v>0</v>
      </c>
      <c r="Y100" s="290">
        <v>0</v>
      </c>
      <c r="Z100" s="290"/>
      <c r="AA100" s="290">
        <v>0</v>
      </c>
      <c r="AB100" s="290">
        <v>0</v>
      </c>
      <c r="AC100" s="290"/>
      <c r="AD100" s="290">
        <v>6</v>
      </c>
      <c r="AE100" s="290">
        <v>1</v>
      </c>
      <c r="AF100" s="290"/>
      <c r="AG100" s="291">
        <v>13</v>
      </c>
      <c r="AH100" s="291">
        <v>15</v>
      </c>
      <c r="AI100" s="290"/>
      <c r="AJ100" s="290">
        <v>5</v>
      </c>
      <c r="AK100" s="290">
        <v>0</v>
      </c>
    </row>
    <row r="101" spans="1:38" x14ac:dyDescent="0.2">
      <c r="A101" s="1" t="s">
        <v>15</v>
      </c>
      <c r="B101" s="1" t="s">
        <v>16</v>
      </c>
      <c r="C101" s="1" t="s">
        <v>25</v>
      </c>
      <c r="D101" s="1" t="s">
        <v>27</v>
      </c>
      <c r="E101" s="1" t="s">
        <v>189</v>
      </c>
      <c r="F101" s="290">
        <v>2</v>
      </c>
      <c r="G101" s="290">
        <v>4</v>
      </c>
      <c r="H101" s="290"/>
      <c r="I101" s="290">
        <v>0</v>
      </c>
      <c r="J101" s="290">
        <v>0</v>
      </c>
      <c r="K101" s="290"/>
      <c r="L101" s="290">
        <v>0</v>
      </c>
      <c r="M101" s="290">
        <v>2</v>
      </c>
      <c r="N101" s="290"/>
      <c r="O101" s="290">
        <v>1</v>
      </c>
      <c r="P101" s="290">
        <v>4</v>
      </c>
      <c r="Q101" s="290"/>
      <c r="R101" s="290">
        <v>0</v>
      </c>
      <c r="S101" s="290">
        <v>1</v>
      </c>
      <c r="T101" s="290"/>
      <c r="U101" s="290">
        <v>1</v>
      </c>
      <c r="V101" s="290">
        <v>0</v>
      </c>
      <c r="W101" s="290"/>
      <c r="X101" s="290">
        <v>2</v>
      </c>
      <c r="Y101" s="290">
        <v>0</v>
      </c>
      <c r="Z101" s="290"/>
      <c r="AA101" s="290">
        <v>0</v>
      </c>
      <c r="AB101" s="290">
        <v>0</v>
      </c>
      <c r="AC101" s="290"/>
      <c r="AD101" s="290">
        <v>0</v>
      </c>
      <c r="AE101" s="290">
        <v>0</v>
      </c>
      <c r="AF101" s="290"/>
      <c r="AG101" s="290">
        <v>0</v>
      </c>
      <c r="AH101" s="290">
        <v>0</v>
      </c>
      <c r="AI101" s="290"/>
      <c r="AJ101" s="290">
        <v>0</v>
      </c>
      <c r="AK101" s="290">
        <v>2</v>
      </c>
    </row>
    <row r="102" spans="1:38" x14ac:dyDescent="0.2">
      <c r="A102" s="1" t="s">
        <v>15</v>
      </c>
      <c r="B102" s="1" t="s">
        <v>16</v>
      </c>
      <c r="C102" s="1" t="s">
        <v>25</v>
      </c>
      <c r="D102" s="1" t="s">
        <v>27</v>
      </c>
      <c r="E102" s="1" t="s">
        <v>307</v>
      </c>
      <c r="F102" s="290">
        <v>0</v>
      </c>
      <c r="G102" s="290">
        <v>0</v>
      </c>
      <c r="H102" s="290"/>
      <c r="I102" s="290">
        <v>0</v>
      </c>
      <c r="J102" s="290">
        <v>0</v>
      </c>
      <c r="K102" s="290"/>
      <c r="L102" s="290">
        <v>0</v>
      </c>
      <c r="M102" s="290">
        <v>0</v>
      </c>
      <c r="N102" s="290"/>
      <c r="O102" s="290">
        <v>0</v>
      </c>
      <c r="P102" s="290">
        <v>0</v>
      </c>
      <c r="Q102" s="290"/>
      <c r="R102" s="290">
        <v>0</v>
      </c>
      <c r="S102" s="290">
        <v>1</v>
      </c>
      <c r="T102" s="290"/>
      <c r="U102" s="290">
        <v>0</v>
      </c>
      <c r="V102" s="290">
        <v>0</v>
      </c>
      <c r="W102" s="290"/>
      <c r="X102" s="290">
        <v>0</v>
      </c>
      <c r="Y102" s="290">
        <v>0</v>
      </c>
      <c r="Z102" s="290"/>
      <c r="AA102" s="290">
        <v>0</v>
      </c>
      <c r="AB102" s="290">
        <v>0</v>
      </c>
      <c r="AC102" s="290"/>
      <c r="AD102" s="290">
        <v>0</v>
      </c>
      <c r="AE102" s="290">
        <v>0</v>
      </c>
      <c r="AF102" s="290"/>
      <c r="AG102" s="290">
        <v>0</v>
      </c>
      <c r="AH102" s="290">
        <v>0</v>
      </c>
      <c r="AI102" s="290"/>
      <c r="AJ102" s="290">
        <v>0</v>
      </c>
      <c r="AK102" s="290">
        <v>0</v>
      </c>
    </row>
    <row r="103" spans="1:38" x14ac:dyDescent="0.2">
      <c r="A103" s="1" t="s">
        <v>15</v>
      </c>
      <c r="B103" s="1" t="s">
        <v>16</v>
      </c>
      <c r="C103" s="1" t="s">
        <v>25</v>
      </c>
      <c r="D103" s="1" t="s">
        <v>27</v>
      </c>
      <c r="E103" s="1" t="s">
        <v>190</v>
      </c>
      <c r="F103" s="290">
        <v>1</v>
      </c>
      <c r="G103" s="290">
        <v>2</v>
      </c>
      <c r="H103" s="290"/>
      <c r="I103" s="290">
        <v>0</v>
      </c>
      <c r="J103" s="290">
        <v>0</v>
      </c>
      <c r="K103" s="290"/>
      <c r="L103" s="290">
        <v>0</v>
      </c>
      <c r="M103" s="290">
        <v>0</v>
      </c>
      <c r="N103" s="290"/>
      <c r="O103" s="290">
        <v>0</v>
      </c>
      <c r="P103" s="290">
        <v>0</v>
      </c>
      <c r="Q103" s="290"/>
      <c r="R103" s="290">
        <v>0</v>
      </c>
      <c r="S103" s="290">
        <v>0</v>
      </c>
      <c r="T103" s="290"/>
      <c r="U103" s="290">
        <v>0</v>
      </c>
      <c r="V103" s="290">
        <v>2</v>
      </c>
      <c r="W103" s="290"/>
      <c r="X103" s="290">
        <v>0</v>
      </c>
      <c r="Y103" s="290">
        <v>0</v>
      </c>
      <c r="Z103" s="290"/>
      <c r="AA103" s="290">
        <v>0</v>
      </c>
      <c r="AB103" s="290">
        <v>0</v>
      </c>
      <c r="AC103" s="290"/>
      <c r="AD103" s="290">
        <v>6</v>
      </c>
      <c r="AE103" s="291">
        <v>13</v>
      </c>
      <c r="AF103" s="290"/>
      <c r="AG103" s="290">
        <v>0</v>
      </c>
      <c r="AH103" s="290">
        <v>0</v>
      </c>
      <c r="AI103" s="290"/>
      <c r="AJ103" s="290">
        <v>0</v>
      </c>
      <c r="AK103" s="290">
        <v>1</v>
      </c>
    </row>
    <row r="104" spans="1:38" x14ac:dyDescent="0.2">
      <c r="A104" s="1" t="s">
        <v>15</v>
      </c>
      <c r="B104" s="1" t="s">
        <v>16</v>
      </c>
      <c r="C104" s="1" t="s">
        <v>25</v>
      </c>
      <c r="D104" s="1" t="s">
        <v>27</v>
      </c>
      <c r="E104" s="1" t="s">
        <v>191</v>
      </c>
      <c r="F104" s="290">
        <v>0</v>
      </c>
      <c r="G104" s="290">
        <v>7</v>
      </c>
      <c r="H104" s="290"/>
      <c r="I104" s="290">
        <v>2</v>
      </c>
      <c r="J104" s="290">
        <v>0</v>
      </c>
      <c r="K104" s="290"/>
      <c r="L104" s="290">
        <v>0</v>
      </c>
      <c r="M104" s="290">
        <v>0</v>
      </c>
      <c r="N104" s="290"/>
      <c r="O104" s="290">
        <v>1</v>
      </c>
      <c r="P104" s="290">
        <v>6</v>
      </c>
      <c r="Q104" s="290"/>
      <c r="R104" s="290">
        <v>1</v>
      </c>
      <c r="S104" s="290">
        <v>1</v>
      </c>
      <c r="T104" s="290"/>
      <c r="U104" s="290">
        <v>0</v>
      </c>
      <c r="V104" s="290">
        <v>0</v>
      </c>
      <c r="W104" s="290"/>
      <c r="X104" s="290">
        <v>0</v>
      </c>
      <c r="Y104" s="290">
        <v>0</v>
      </c>
      <c r="Z104" s="290"/>
      <c r="AA104" s="290">
        <v>0</v>
      </c>
      <c r="AB104" s="290">
        <v>0</v>
      </c>
      <c r="AC104" s="290"/>
      <c r="AD104" s="290">
        <v>0</v>
      </c>
      <c r="AE104" s="290">
        <v>0</v>
      </c>
      <c r="AF104" s="290"/>
      <c r="AG104" s="290">
        <v>0</v>
      </c>
      <c r="AH104" s="290">
        <v>0</v>
      </c>
      <c r="AI104" s="290"/>
      <c r="AJ104" s="290">
        <v>0</v>
      </c>
      <c r="AK104" s="290">
        <v>1</v>
      </c>
    </row>
    <row r="105" spans="1:38" x14ac:dyDescent="0.2">
      <c r="A105" s="1" t="s">
        <v>15</v>
      </c>
      <c r="B105" s="1" t="s">
        <v>16</v>
      </c>
      <c r="C105" s="1" t="s">
        <v>25</v>
      </c>
      <c r="D105" s="1" t="s">
        <v>27</v>
      </c>
      <c r="E105" s="1" t="s">
        <v>192</v>
      </c>
      <c r="F105" s="290">
        <v>0</v>
      </c>
      <c r="G105" s="290">
        <v>0</v>
      </c>
      <c r="H105" s="290"/>
      <c r="I105" s="290">
        <v>0</v>
      </c>
      <c r="J105" s="290">
        <v>0</v>
      </c>
      <c r="K105" s="290"/>
      <c r="L105" s="290">
        <v>0</v>
      </c>
      <c r="M105" s="290">
        <v>0</v>
      </c>
      <c r="N105" s="290"/>
      <c r="O105" s="290">
        <v>0</v>
      </c>
      <c r="P105" s="290">
        <v>0</v>
      </c>
      <c r="Q105" s="290"/>
      <c r="R105" s="290">
        <v>0</v>
      </c>
      <c r="S105" s="290">
        <v>0</v>
      </c>
      <c r="T105" s="290"/>
      <c r="U105" s="290">
        <v>2</v>
      </c>
      <c r="V105" s="290">
        <v>2</v>
      </c>
      <c r="W105" s="290"/>
      <c r="X105" s="290">
        <v>2</v>
      </c>
      <c r="Y105" s="290">
        <v>1</v>
      </c>
      <c r="Z105" s="290"/>
      <c r="AA105" s="290">
        <v>0</v>
      </c>
      <c r="AB105" s="290">
        <v>0</v>
      </c>
      <c r="AC105" s="290"/>
      <c r="AD105" s="290">
        <v>0</v>
      </c>
      <c r="AE105" s="290">
        <v>0</v>
      </c>
      <c r="AF105" s="290"/>
      <c r="AG105" s="290">
        <v>0</v>
      </c>
      <c r="AH105" s="290">
        <v>2</v>
      </c>
      <c r="AI105" s="290"/>
      <c r="AJ105" s="290">
        <v>0</v>
      </c>
      <c r="AK105" s="290">
        <v>0</v>
      </c>
    </row>
    <row r="106" spans="1:38" x14ac:dyDescent="0.2">
      <c r="A106" s="1" t="s">
        <v>15</v>
      </c>
      <c r="B106" s="1" t="s">
        <v>16</v>
      </c>
      <c r="C106" s="1" t="s">
        <v>25</v>
      </c>
      <c r="D106" s="1" t="s">
        <v>27</v>
      </c>
      <c r="E106" s="1" t="s">
        <v>193</v>
      </c>
      <c r="F106" s="290">
        <v>1</v>
      </c>
      <c r="G106" s="290">
        <v>5</v>
      </c>
      <c r="H106" s="290"/>
      <c r="I106" s="290">
        <v>6</v>
      </c>
      <c r="J106" s="290">
        <v>3</v>
      </c>
      <c r="K106" s="290"/>
      <c r="L106" s="290">
        <v>7</v>
      </c>
      <c r="M106" s="290">
        <v>2</v>
      </c>
      <c r="N106" s="290"/>
      <c r="O106" s="290">
        <v>4</v>
      </c>
      <c r="P106" s="290">
        <v>1</v>
      </c>
      <c r="Q106" s="290"/>
      <c r="R106" s="290">
        <v>9</v>
      </c>
      <c r="S106" s="290">
        <v>0</v>
      </c>
      <c r="T106" s="290"/>
      <c r="U106" s="290">
        <v>2</v>
      </c>
      <c r="V106" s="290">
        <v>0</v>
      </c>
      <c r="W106" s="290"/>
      <c r="X106" s="290">
        <v>0</v>
      </c>
      <c r="Y106" s="290">
        <v>0</v>
      </c>
      <c r="Z106" s="290"/>
      <c r="AA106" s="290">
        <v>1</v>
      </c>
      <c r="AB106" s="290">
        <v>0</v>
      </c>
      <c r="AC106" s="290"/>
      <c r="AD106" s="290">
        <v>0</v>
      </c>
      <c r="AE106" s="290">
        <v>0</v>
      </c>
      <c r="AF106" s="290"/>
      <c r="AG106" s="290">
        <v>6</v>
      </c>
      <c r="AH106" s="291">
        <v>10</v>
      </c>
      <c r="AI106" s="290"/>
      <c r="AJ106" s="290">
        <v>0</v>
      </c>
      <c r="AK106" s="290">
        <v>1</v>
      </c>
    </row>
    <row r="107" spans="1:38" x14ac:dyDescent="0.2">
      <c r="A107" s="1" t="s">
        <v>15</v>
      </c>
      <c r="B107" s="1" t="s">
        <v>16</v>
      </c>
      <c r="C107" s="1" t="s">
        <v>25</v>
      </c>
      <c r="D107" s="1" t="s">
        <v>27</v>
      </c>
      <c r="E107" s="1" t="s">
        <v>31</v>
      </c>
      <c r="F107" s="290">
        <v>3</v>
      </c>
      <c r="G107" s="290">
        <v>8</v>
      </c>
      <c r="H107" s="290"/>
      <c r="I107" s="290">
        <v>0</v>
      </c>
      <c r="J107" s="290">
        <v>2</v>
      </c>
      <c r="K107" s="290"/>
      <c r="L107" s="290">
        <v>0</v>
      </c>
      <c r="M107" s="290">
        <v>0</v>
      </c>
      <c r="N107" s="290"/>
      <c r="O107" s="290">
        <v>0</v>
      </c>
      <c r="P107" s="290">
        <v>1</v>
      </c>
      <c r="Q107" s="290"/>
      <c r="R107" s="290">
        <v>0</v>
      </c>
      <c r="S107" s="290">
        <v>5</v>
      </c>
      <c r="T107" s="290"/>
      <c r="U107" s="290">
        <v>0</v>
      </c>
      <c r="V107" s="290">
        <v>0</v>
      </c>
      <c r="W107" s="290"/>
      <c r="X107" s="290">
        <v>0</v>
      </c>
      <c r="Y107" s="290">
        <v>0</v>
      </c>
      <c r="Z107" s="290"/>
      <c r="AA107" s="290">
        <v>1</v>
      </c>
      <c r="AB107" s="290">
        <v>0</v>
      </c>
      <c r="AC107" s="290"/>
      <c r="AD107" s="290">
        <v>2</v>
      </c>
      <c r="AE107" s="290">
        <v>8</v>
      </c>
      <c r="AF107" s="290"/>
      <c r="AG107" s="290">
        <v>0</v>
      </c>
      <c r="AH107" s="290">
        <v>1</v>
      </c>
      <c r="AI107" s="290"/>
      <c r="AJ107" s="290">
        <v>0</v>
      </c>
      <c r="AK107" s="290">
        <v>0</v>
      </c>
      <c r="AL107" s="1"/>
    </row>
    <row r="108" spans="1:38" x14ac:dyDescent="0.2">
      <c r="A108" s="1" t="s">
        <v>15</v>
      </c>
      <c r="B108" s="1" t="s">
        <v>16</v>
      </c>
      <c r="C108" s="1" t="s">
        <v>25</v>
      </c>
      <c r="D108" s="1" t="s">
        <v>27</v>
      </c>
      <c r="E108" s="1" t="s">
        <v>194</v>
      </c>
      <c r="F108" s="290">
        <v>0</v>
      </c>
      <c r="G108" s="290">
        <v>0</v>
      </c>
      <c r="H108" s="290"/>
      <c r="I108" s="290">
        <v>2</v>
      </c>
      <c r="J108" s="290">
        <v>0</v>
      </c>
      <c r="K108" s="290"/>
      <c r="L108" s="291">
        <v>14</v>
      </c>
      <c r="M108" s="290">
        <v>0</v>
      </c>
      <c r="N108" s="290"/>
      <c r="O108" s="291">
        <v>13</v>
      </c>
      <c r="P108" s="291">
        <v>11</v>
      </c>
      <c r="Q108" s="290"/>
      <c r="R108" s="290">
        <v>0</v>
      </c>
      <c r="S108" s="290">
        <v>0</v>
      </c>
      <c r="T108" s="290"/>
      <c r="U108" s="290">
        <v>0</v>
      </c>
      <c r="V108" s="290">
        <v>0</v>
      </c>
      <c r="W108" s="290"/>
      <c r="X108" s="290">
        <v>2</v>
      </c>
      <c r="Y108" s="290">
        <v>4</v>
      </c>
      <c r="Z108" s="290"/>
      <c r="AA108" s="290">
        <v>0</v>
      </c>
      <c r="AB108" s="290">
        <v>0</v>
      </c>
      <c r="AC108" s="290"/>
      <c r="AD108" s="290">
        <v>2</v>
      </c>
      <c r="AE108" s="290">
        <v>0</v>
      </c>
      <c r="AF108" s="290"/>
      <c r="AG108" s="290">
        <v>1</v>
      </c>
      <c r="AH108" s="290">
        <v>1</v>
      </c>
      <c r="AI108" s="290"/>
      <c r="AJ108" s="290">
        <v>0</v>
      </c>
      <c r="AK108" s="290">
        <v>0</v>
      </c>
      <c r="AL108" s="1"/>
    </row>
    <row r="109" spans="1:38" x14ac:dyDescent="0.2">
      <c r="A109" s="1" t="s">
        <v>15</v>
      </c>
      <c r="B109" s="1" t="s">
        <v>16</v>
      </c>
      <c r="C109" s="1" t="s">
        <v>25</v>
      </c>
      <c r="D109" s="1" t="s">
        <v>27</v>
      </c>
      <c r="E109" s="1" t="s">
        <v>195</v>
      </c>
      <c r="F109" s="290">
        <v>1</v>
      </c>
      <c r="G109" s="290">
        <v>4</v>
      </c>
      <c r="H109" s="290"/>
      <c r="I109" s="290">
        <v>0</v>
      </c>
      <c r="J109" s="290">
        <v>0</v>
      </c>
      <c r="K109" s="290"/>
      <c r="L109" s="290">
        <v>0</v>
      </c>
      <c r="M109" s="290">
        <v>0</v>
      </c>
      <c r="N109" s="290"/>
      <c r="O109" s="290">
        <v>0</v>
      </c>
      <c r="P109" s="290">
        <v>2</v>
      </c>
      <c r="Q109" s="290"/>
      <c r="R109" s="290">
        <v>0</v>
      </c>
      <c r="S109" s="290">
        <v>3</v>
      </c>
      <c r="T109" s="290"/>
      <c r="U109" s="290">
        <v>0</v>
      </c>
      <c r="V109" s="290">
        <v>1</v>
      </c>
      <c r="W109" s="290"/>
      <c r="X109" s="290">
        <v>7</v>
      </c>
      <c r="Y109" s="290">
        <v>1</v>
      </c>
      <c r="Z109" s="290"/>
      <c r="AA109" s="290">
        <v>0</v>
      </c>
      <c r="AB109" s="290">
        <v>0</v>
      </c>
      <c r="AC109" s="290"/>
      <c r="AD109" s="290">
        <v>7</v>
      </c>
      <c r="AE109" s="290">
        <v>3</v>
      </c>
      <c r="AF109" s="290"/>
      <c r="AG109" s="290">
        <v>1</v>
      </c>
      <c r="AH109" s="290">
        <v>0</v>
      </c>
      <c r="AI109" s="290"/>
      <c r="AJ109" s="290">
        <v>0</v>
      </c>
      <c r="AK109" s="290">
        <v>2</v>
      </c>
      <c r="AL109" s="1"/>
    </row>
    <row r="110" spans="1:38" x14ac:dyDescent="0.2">
      <c r="A110" s="1" t="s">
        <v>15</v>
      </c>
      <c r="B110" s="1" t="s">
        <v>16</v>
      </c>
      <c r="C110" s="1" t="s">
        <v>25</v>
      </c>
      <c r="D110" s="1" t="s">
        <v>27</v>
      </c>
      <c r="E110" s="1" t="s">
        <v>196</v>
      </c>
      <c r="F110" s="290">
        <v>4</v>
      </c>
      <c r="G110" s="290">
        <v>0</v>
      </c>
      <c r="H110" s="290"/>
      <c r="I110" s="290">
        <v>0</v>
      </c>
      <c r="J110" s="290">
        <v>4</v>
      </c>
      <c r="K110" s="290"/>
      <c r="L110" s="290">
        <v>0</v>
      </c>
      <c r="M110" s="290">
        <v>0</v>
      </c>
      <c r="N110" s="290"/>
      <c r="O110" s="290">
        <v>2</v>
      </c>
      <c r="P110" s="290">
        <v>2</v>
      </c>
      <c r="Q110" s="290"/>
      <c r="R110" s="290">
        <v>0</v>
      </c>
      <c r="S110" s="290">
        <v>0</v>
      </c>
      <c r="T110" s="290"/>
      <c r="U110" s="290">
        <v>0</v>
      </c>
      <c r="V110" s="290">
        <v>3</v>
      </c>
      <c r="W110" s="290"/>
      <c r="X110" s="290">
        <v>0</v>
      </c>
      <c r="Y110" s="290">
        <v>0</v>
      </c>
      <c r="Z110" s="290"/>
      <c r="AA110" s="290">
        <v>0</v>
      </c>
      <c r="AB110" s="290">
        <v>0</v>
      </c>
      <c r="AC110" s="290"/>
      <c r="AD110" s="290">
        <v>0</v>
      </c>
      <c r="AE110" s="290">
        <v>0</v>
      </c>
      <c r="AF110" s="290"/>
      <c r="AG110" s="290">
        <v>0</v>
      </c>
      <c r="AH110" s="290">
        <v>0</v>
      </c>
      <c r="AI110" s="290"/>
      <c r="AJ110" s="290">
        <v>0</v>
      </c>
      <c r="AK110" s="290">
        <v>0</v>
      </c>
      <c r="AL110" s="1"/>
    </row>
    <row r="111" spans="1:38" x14ac:dyDescent="0.2">
      <c r="A111" s="1" t="s">
        <v>15</v>
      </c>
      <c r="B111" s="1" t="s">
        <v>16</v>
      </c>
      <c r="C111" s="1" t="s">
        <v>25</v>
      </c>
      <c r="D111" s="1" t="s">
        <v>27</v>
      </c>
      <c r="E111" s="1" t="s">
        <v>197</v>
      </c>
      <c r="F111" s="290">
        <v>0</v>
      </c>
      <c r="G111" s="290">
        <v>1</v>
      </c>
      <c r="H111" s="290"/>
      <c r="I111" s="290">
        <v>0</v>
      </c>
      <c r="J111" s="290">
        <v>0</v>
      </c>
      <c r="K111" s="290"/>
      <c r="L111" s="290">
        <v>0</v>
      </c>
      <c r="M111" s="290">
        <v>0</v>
      </c>
      <c r="N111" s="290"/>
      <c r="O111" s="290">
        <v>0</v>
      </c>
      <c r="P111" s="290">
        <v>0</v>
      </c>
      <c r="Q111" s="290"/>
      <c r="R111" s="290">
        <v>0</v>
      </c>
      <c r="S111" s="290">
        <v>0</v>
      </c>
      <c r="T111" s="290"/>
      <c r="U111" s="290">
        <v>0</v>
      </c>
      <c r="V111" s="290">
        <v>1</v>
      </c>
      <c r="W111" s="290"/>
      <c r="X111" s="290">
        <v>1</v>
      </c>
      <c r="Y111" s="290">
        <v>0</v>
      </c>
      <c r="Z111" s="290"/>
      <c r="AA111" s="290">
        <v>0</v>
      </c>
      <c r="AB111" s="290">
        <v>0</v>
      </c>
      <c r="AC111" s="290"/>
      <c r="AD111" s="290">
        <v>0</v>
      </c>
      <c r="AE111" s="290">
        <v>0</v>
      </c>
      <c r="AF111" s="290"/>
      <c r="AG111" s="290">
        <v>0</v>
      </c>
      <c r="AH111" s="290">
        <v>0</v>
      </c>
      <c r="AI111" s="290"/>
      <c r="AJ111" s="290">
        <v>0</v>
      </c>
      <c r="AK111" s="290">
        <v>0</v>
      </c>
      <c r="AL111" s="1"/>
    </row>
    <row r="112" spans="1:38" x14ac:dyDescent="0.2">
      <c r="A112" s="1" t="s">
        <v>15</v>
      </c>
      <c r="B112" s="1" t="s">
        <v>16</v>
      </c>
      <c r="C112" s="1" t="s">
        <v>25</v>
      </c>
      <c r="D112" s="1" t="s">
        <v>27</v>
      </c>
      <c r="E112" s="1" t="s">
        <v>1987</v>
      </c>
      <c r="F112" s="290">
        <v>4</v>
      </c>
      <c r="G112" s="290">
        <v>6</v>
      </c>
      <c r="H112" s="290"/>
      <c r="I112" s="290">
        <v>0</v>
      </c>
      <c r="J112" s="290">
        <v>1</v>
      </c>
      <c r="K112" s="290"/>
      <c r="L112" s="290">
        <v>0</v>
      </c>
      <c r="M112" s="290">
        <v>0</v>
      </c>
      <c r="N112" s="290"/>
      <c r="O112" s="290">
        <v>0</v>
      </c>
      <c r="P112" s="290">
        <v>2</v>
      </c>
      <c r="Q112" s="290"/>
      <c r="R112" s="290">
        <v>0</v>
      </c>
      <c r="S112" s="290">
        <v>0</v>
      </c>
      <c r="T112" s="290"/>
      <c r="U112" s="290">
        <v>1</v>
      </c>
      <c r="V112" s="290">
        <v>0</v>
      </c>
      <c r="W112" s="290"/>
      <c r="X112" s="290">
        <v>2</v>
      </c>
      <c r="Y112" s="290">
        <v>0</v>
      </c>
      <c r="Z112" s="290"/>
      <c r="AA112" s="290">
        <v>0</v>
      </c>
      <c r="AB112" s="290">
        <v>1</v>
      </c>
      <c r="AC112" s="290"/>
      <c r="AD112" s="290">
        <v>0</v>
      </c>
      <c r="AE112" s="290">
        <v>0</v>
      </c>
      <c r="AF112" s="290"/>
      <c r="AG112" s="290">
        <v>0</v>
      </c>
      <c r="AH112" s="290">
        <v>3</v>
      </c>
      <c r="AI112" s="290"/>
      <c r="AJ112" s="290">
        <v>3</v>
      </c>
      <c r="AK112" s="290">
        <v>0</v>
      </c>
      <c r="AL112" s="1"/>
    </row>
    <row r="113" spans="1:37" x14ac:dyDescent="0.2">
      <c r="A113" s="1" t="s">
        <v>15</v>
      </c>
      <c r="B113" s="1" t="s">
        <v>16</v>
      </c>
      <c r="C113" s="1" t="s">
        <v>25</v>
      </c>
      <c r="D113" s="1" t="s">
        <v>27</v>
      </c>
      <c r="E113" s="1" t="s">
        <v>198</v>
      </c>
      <c r="F113" s="290">
        <v>0</v>
      </c>
      <c r="G113" s="290">
        <v>0</v>
      </c>
      <c r="H113" s="290"/>
      <c r="I113" s="290">
        <v>0</v>
      </c>
      <c r="J113" s="290">
        <v>0</v>
      </c>
      <c r="K113" s="290"/>
      <c r="L113" s="290">
        <v>0</v>
      </c>
      <c r="M113" s="290">
        <v>0</v>
      </c>
      <c r="N113" s="290"/>
      <c r="O113" s="290">
        <v>0</v>
      </c>
      <c r="P113" s="290">
        <v>0</v>
      </c>
      <c r="Q113" s="290"/>
      <c r="R113" s="290">
        <v>0</v>
      </c>
      <c r="S113" s="290">
        <v>0</v>
      </c>
      <c r="T113" s="290"/>
      <c r="U113" s="290">
        <v>0</v>
      </c>
      <c r="V113" s="290">
        <v>0</v>
      </c>
      <c r="W113" s="290"/>
      <c r="X113" s="290">
        <v>0</v>
      </c>
      <c r="Y113" s="290">
        <v>1</v>
      </c>
      <c r="Z113" s="290"/>
      <c r="AA113" s="290">
        <v>0</v>
      </c>
      <c r="AB113" s="290">
        <v>0</v>
      </c>
      <c r="AC113" s="290"/>
      <c r="AD113" s="290">
        <v>3</v>
      </c>
      <c r="AE113" s="290">
        <v>0</v>
      </c>
      <c r="AF113" s="290"/>
      <c r="AG113" s="290">
        <v>0</v>
      </c>
      <c r="AH113" s="290">
        <v>0</v>
      </c>
      <c r="AI113" s="290"/>
      <c r="AJ113" s="290">
        <v>0</v>
      </c>
      <c r="AK113" s="290">
        <v>0</v>
      </c>
    </row>
    <row r="114" spans="1:37" x14ac:dyDescent="0.2">
      <c r="A114" s="1" t="s">
        <v>15</v>
      </c>
      <c r="B114" s="1" t="s">
        <v>16</v>
      </c>
      <c r="C114" s="1" t="s">
        <v>25</v>
      </c>
      <c r="D114" s="1" t="s">
        <v>32</v>
      </c>
      <c r="E114" s="1" t="s">
        <v>199</v>
      </c>
      <c r="F114" s="290">
        <v>0</v>
      </c>
      <c r="G114" s="290">
        <v>0</v>
      </c>
      <c r="H114" s="290"/>
      <c r="I114" s="290">
        <v>0</v>
      </c>
      <c r="J114" s="290">
        <v>0</v>
      </c>
      <c r="K114" s="290"/>
      <c r="L114" s="290">
        <v>0</v>
      </c>
      <c r="M114" s="290">
        <v>0</v>
      </c>
      <c r="N114" s="290"/>
      <c r="O114" s="290">
        <v>0</v>
      </c>
      <c r="P114" s="290">
        <v>0</v>
      </c>
      <c r="Q114" s="290"/>
      <c r="R114" s="290">
        <v>1</v>
      </c>
      <c r="S114" s="290">
        <v>0</v>
      </c>
      <c r="T114" s="290"/>
      <c r="U114" s="290">
        <v>0</v>
      </c>
      <c r="V114" s="290">
        <v>0</v>
      </c>
      <c r="W114" s="290"/>
      <c r="X114" s="290">
        <v>0</v>
      </c>
      <c r="Y114" s="290">
        <v>0</v>
      </c>
      <c r="Z114" s="290"/>
      <c r="AA114" s="290">
        <v>0</v>
      </c>
      <c r="AB114" s="290">
        <v>0</v>
      </c>
      <c r="AC114" s="290"/>
      <c r="AD114" s="290">
        <v>0</v>
      </c>
      <c r="AE114" s="290">
        <v>0</v>
      </c>
      <c r="AF114" s="290"/>
      <c r="AG114" s="290">
        <v>0</v>
      </c>
      <c r="AH114" s="290">
        <v>0</v>
      </c>
      <c r="AI114" s="290"/>
      <c r="AJ114" s="290">
        <v>0</v>
      </c>
      <c r="AK114" s="290">
        <v>0</v>
      </c>
    </row>
    <row r="115" spans="1:37" x14ac:dyDescent="0.2">
      <c r="A115" s="1" t="s">
        <v>15</v>
      </c>
      <c r="B115" s="1" t="s">
        <v>16</v>
      </c>
      <c r="C115" s="1" t="s">
        <v>25</v>
      </c>
      <c r="D115" s="1" t="s">
        <v>93</v>
      </c>
      <c r="E115" s="1" t="s">
        <v>93</v>
      </c>
      <c r="F115" s="290">
        <v>0</v>
      </c>
      <c r="G115" s="290">
        <v>0</v>
      </c>
      <c r="H115" s="290"/>
      <c r="I115" s="290">
        <v>1</v>
      </c>
      <c r="J115" s="290">
        <v>0</v>
      </c>
      <c r="K115" s="290"/>
      <c r="L115" s="290">
        <v>0</v>
      </c>
      <c r="M115" s="290">
        <v>0</v>
      </c>
      <c r="N115" s="290"/>
      <c r="O115" s="290">
        <v>0</v>
      </c>
      <c r="P115" s="290">
        <v>0</v>
      </c>
      <c r="Q115" s="290"/>
      <c r="R115" s="291">
        <v>11</v>
      </c>
      <c r="S115" s="290">
        <v>0</v>
      </c>
      <c r="T115" s="290"/>
      <c r="U115" s="290">
        <v>0</v>
      </c>
      <c r="V115" s="290">
        <v>0</v>
      </c>
      <c r="W115" s="290"/>
      <c r="X115" s="290">
        <v>0</v>
      </c>
      <c r="Y115" s="290">
        <v>0</v>
      </c>
      <c r="Z115" s="290"/>
      <c r="AA115" s="290">
        <v>1</v>
      </c>
      <c r="AB115" s="290">
        <v>0</v>
      </c>
      <c r="AC115" s="290"/>
      <c r="AD115" s="290">
        <v>0</v>
      </c>
      <c r="AE115" s="290">
        <v>0</v>
      </c>
      <c r="AF115" s="290"/>
      <c r="AG115" s="290">
        <v>0</v>
      </c>
      <c r="AH115" s="290">
        <v>0</v>
      </c>
      <c r="AI115" s="290"/>
      <c r="AJ115" s="290">
        <v>0</v>
      </c>
      <c r="AK115" s="290">
        <v>0</v>
      </c>
    </row>
    <row r="116" spans="1:37" x14ac:dyDescent="0.2">
      <c r="A116" s="1" t="s">
        <v>15</v>
      </c>
      <c r="B116" s="1" t="s">
        <v>16</v>
      </c>
      <c r="C116" s="1" t="s">
        <v>25</v>
      </c>
      <c r="D116" s="1" t="s">
        <v>94</v>
      </c>
      <c r="E116" s="1" t="s">
        <v>94</v>
      </c>
      <c r="F116" s="290">
        <v>0</v>
      </c>
      <c r="G116" s="290">
        <v>0</v>
      </c>
      <c r="H116" s="290"/>
      <c r="I116" s="290">
        <v>0</v>
      </c>
      <c r="J116" s="290">
        <v>1</v>
      </c>
      <c r="K116" s="290"/>
      <c r="L116" s="290">
        <v>0</v>
      </c>
      <c r="M116" s="290">
        <v>0</v>
      </c>
      <c r="N116" s="290"/>
      <c r="O116" s="290">
        <v>0</v>
      </c>
      <c r="P116" s="290">
        <v>0</v>
      </c>
      <c r="Q116" s="290"/>
      <c r="R116" s="290">
        <v>0</v>
      </c>
      <c r="S116" s="290">
        <v>0</v>
      </c>
      <c r="T116" s="290"/>
      <c r="U116" s="290">
        <v>0</v>
      </c>
      <c r="V116" s="290">
        <v>0</v>
      </c>
      <c r="W116" s="290"/>
      <c r="X116" s="290">
        <v>0</v>
      </c>
      <c r="Y116" s="290">
        <v>0</v>
      </c>
      <c r="Z116" s="290"/>
      <c r="AA116" s="290">
        <v>0</v>
      </c>
      <c r="AB116" s="290">
        <v>0</v>
      </c>
      <c r="AC116" s="290"/>
      <c r="AD116" s="290">
        <v>0</v>
      </c>
      <c r="AE116" s="290">
        <v>0</v>
      </c>
      <c r="AF116" s="290"/>
      <c r="AG116" s="290">
        <v>0</v>
      </c>
      <c r="AH116" s="290">
        <v>1</v>
      </c>
      <c r="AI116" s="290"/>
      <c r="AJ116" s="290">
        <v>0</v>
      </c>
      <c r="AK116" s="290">
        <v>0</v>
      </c>
    </row>
    <row r="117" spans="1:37" x14ac:dyDescent="0.2">
      <c r="A117" s="1" t="s">
        <v>15</v>
      </c>
      <c r="B117" s="1" t="s">
        <v>16</v>
      </c>
      <c r="C117" s="1" t="s">
        <v>25</v>
      </c>
      <c r="D117" s="1" t="s">
        <v>95</v>
      </c>
      <c r="E117" s="1" t="s">
        <v>95</v>
      </c>
      <c r="F117" s="290">
        <v>0</v>
      </c>
      <c r="G117" s="290">
        <v>0</v>
      </c>
      <c r="H117" s="290"/>
      <c r="I117" s="290">
        <v>0</v>
      </c>
      <c r="J117" s="290">
        <v>0</v>
      </c>
      <c r="K117" s="290"/>
      <c r="L117" s="290">
        <v>0</v>
      </c>
      <c r="M117" s="290">
        <v>0</v>
      </c>
      <c r="N117" s="290"/>
      <c r="O117" s="290">
        <v>0</v>
      </c>
      <c r="P117" s="290">
        <v>0</v>
      </c>
      <c r="Q117" s="290"/>
      <c r="R117" s="290">
        <v>1</v>
      </c>
      <c r="S117" s="290">
        <v>0</v>
      </c>
      <c r="T117" s="290"/>
      <c r="U117" s="290">
        <v>0</v>
      </c>
      <c r="V117" s="290">
        <v>0</v>
      </c>
      <c r="W117" s="290"/>
      <c r="X117" s="290">
        <v>0</v>
      </c>
      <c r="Y117" s="290">
        <v>0</v>
      </c>
      <c r="Z117" s="290"/>
      <c r="AA117" s="290">
        <v>0</v>
      </c>
      <c r="AB117" s="290">
        <v>0</v>
      </c>
      <c r="AC117" s="290"/>
      <c r="AD117" s="290">
        <v>0</v>
      </c>
      <c r="AE117" s="290">
        <v>0</v>
      </c>
      <c r="AF117" s="290"/>
      <c r="AG117" s="290">
        <v>1</v>
      </c>
      <c r="AH117" s="290">
        <v>0</v>
      </c>
      <c r="AI117" s="290"/>
      <c r="AJ117" s="290">
        <v>0</v>
      </c>
      <c r="AK117" s="290">
        <v>0</v>
      </c>
    </row>
    <row r="118" spans="1:37" x14ac:dyDescent="0.2">
      <c r="A118" s="1" t="s">
        <v>15</v>
      </c>
      <c r="B118" s="1" t="s">
        <v>16</v>
      </c>
      <c r="C118" s="1" t="s">
        <v>25</v>
      </c>
      <c r="D118" s="1" t="s">
        <v>33</v>
      </c>
      <c r="E118" s="1" t="s">
        <v>200</v>
      </c>
      <c r="F118" s="291">
        <v>37</v>
      </c>
      <c r="G118" s="291">
        <v>87</v>
      </c>
      <c r="H118" s="290"/>
      <c r="I118" s="290">
        <v>0</v>
      </c>
      <c r="J118" s="290">
        <v>0</v>
      </c>
      <c r="K118" s="290"/>
      <c r="L118" s="290">
        <v>0</v>
      </c>
      <c r="M118" s="290">
        <v>0</v>
      </c>
      <c r="N118" s="290"/>
      <c r="O118" s="290">
        <v>0</v>
      </c>
      <c r="P118" s="290">
        <v>0</v>
      </c>
      <c r="Q118" s="290"/>
      <c r="R118" s="291">
        <v>12</v>
      </c>
      <c r="S118" s="291">
        <v>20</v>
      </c>
      <c r="T118" s="290"/>
      <c r="U118" s="290">
        <v>0</v>
      </c>
      <c r="V118" s="290">
        <v>2</v>
      </c>
      <c r="W118" s="290"/>
      <c r="X118" s="290">
        <v>0</v>
      </c>
      <c r="Y118" s="290">
        <v>0</v>
      </c>
      <c r="Z118" s="290"/>
      <c r="AA118" s="290">
        <v>6</v>
      </c>
      <c r="AB118" s="290">
        <v>7</v>
      </c>
      <c r="AC118" s="290"/>
      <c r="AD118" s="290">
        <v>2</v>
      </c>
      <c r="AE118" s="290">
        <v>0</v>
      </c>
      <c r="AF118" s="290"/>
      <c r="AG118" s="290">
        <v>0</v>
      </c>
      <c r="AH118" s="290">
        <v>0</v>
      </c>
      <c r="AI118" s="290"/>
      <c r="AJ118" s="290">
        <v>0</v>
      </c>
      <c r="AK118" s="290">
        <v>0</v>
      </c>
    </row>
    <row r="119" spans="1:37" x14ac:dyDescent="0.2">
      <c r="A119" s="1" t="s">
        <v>15</v>
      </c>
      <c r="B119" s="1" t="s">
        <v>16</v>
      </c>
      <c r="C119" s="1" t="s">
        <v>25</v>
      </c>
      <c r="D119" s="1" t="s">
        <v>96</v>
      </c>
      <c r="E119" s="1" t="s">
        <v>201</v>
      </c>
      <c r="F119" s="290">
        <v>0</v>
      </c>
      <c r="G119" s="290">
        <v>0</v>
      </c>
      <c r="H119" s="290"/>
      <c r="I119" s="290">
        <v>0</v>
      </c>
      <c r="J119" s="290">
        <v>0</v>
      </c>
      <c r="K119" s="290"/>
      <c r="L119" s="290">
        <v>3</v>
      </c>
      <c r="M119" s="290">
        <v>0</v>
      </c>
      <c r="N119" s="290"/>
      <c r="O119" s="290">
        <v>0</v>
      </c>
      <c r="P119" s="290">
        <v>0</v>
      </c>
      <c r="Q119" s="290"/>
      <c r="R119" s="290">
        <v>0</v>
      </c>
      <c r="S119" s="290">
        <v>0</v>
      </c>
      <c r="T119" s="290"/>
      <c r="U119" s="290">
        <v>2</v>
      </c>
      <c r="V119" s="290">
        <v>0</v>
      </c>
      <c r="W119" s="290"/>
      <c r="X119" s="290">
        <v>0</v>
      </c>
      <c r="Y119" s="290">
        <v>1</v>
      </c>
      <c r="Z119" s="290"/>
      <c r="AA119" s="290">
        <v>0</v>
      </c>
      <c r="AB119" s="290">
        <v>0</v>
      </c>
      <c r="AC119" s="290"/>
      <c r="AD119" s="290">
        <v>0</v>
      </c>
      <c r="AE119" s="290">
        <v>0</v>
      </c>
      <c r="AF119" s="290"/>
      <c r="AG119" s="290">
        <v>0</v>
      </c>
      <c r="AH119" s="290">
        <v>0</v>
      </c>
      <c r="AI119" s="290"/>
      <c r="AJ119" s="290">
        <v>0</v>
      </c>
      <c r="AK119" s="290">
        <v>0</v>
      </c>
    </row>
    <row r="120" spans="1:37" x14ac:dyDescent="0.2">
      <c r="A120" s="1" t="s">
        <v>15</v>
      </c>
      <c r="B120" s="1" t="s">
        <v>16</v>
      </c>
      <c r="C120" s="1" t="s">
        <v>25</v>
      </c>
      <c r="D120" s="1" t="s">
        <v>97</v>
      </c>
      <c r="E120" s="1" t="s">
        <v>97</v>
      </c>
      <c r="F120" s="290">
        <v>0</v>
      </c>
      <c r="G120" s="290">
        <v>0</v>
      </c>
      <c r="H120" s="290"/>
      <c r="I120" s="290">
        <v>1</v>
      </c>
      <c r="J120" s="290">
        <v>0</v>
      </c>
      <c r="K120" s="290"/>
      <c r="L120" s="290">
        <v>0</v>
      </c>
      <c r="M120" s="290">
        <v>0</v>
      </c>
      <c r="N120" s="290"/>
      <c r="O120" s="290">
        <v>0</v>
      </c>
      <c r="P120" s="290">
        <v>0</v>
      </c>
      <c r="Q120" s="290"/>
      <c r="R120" s="290">
        <v>0</v>
      </c>
      <c r="S120" s="290">
        <v>0</v>
      </c>
      <c r="T120" s="290"/>
      <c r="U120" s="290">
        <v>0</v>
      </c>
      <c r="V120" s="290">
        <v>0</v>
      </c>
      <c r="W120" s="290"/>
      <c r="X120" s="290">
        <v>0</v>
      </c>
      <c r="Y120" s="290">
        <v>0</v>
      </c>
      <c r="Z120" s="290"/>
      <c r="AA120" s="290">
        <v>0</v>
      </c>
      <c r="AB120" s="290">
        <v>0</v>
      </c>
      <c r="AC120" s="290"/>
      <c r="AD120" s="290">
        <v>1</v>
      </c>
      <c r="AE120" s="290">
        <v>0</v>
      </c>
      <c r="AF120" s="290"/>
      <c r="AG120" s="290">
        <v>0</v>
      </c>
      <c r="AH120" s="290">
        <v>0</v>
      </c>
      <c r="AI120" s="290"/>
      <c r="AJ120" s="290">
        <v>1</v>
      </c>
      <c r="AK120" s="290">
        <v>0</v>
      </c>
    </row>
    <row r="121" spans="1:37" x14ac:dyDescent="0.2">
      <c r="A121" s="1" t="s">
        <v>15</v>
      </c>
      <c r="B121" s="1" t="s">
        <v>16</v>
      </c>
      <c r="C121" s="1" t="s">
        <v>25</v>
      </c>
      <c r="D121" s="1" t="s">
        <v>97</v>
      </c>
      <c r="E121" s="1" t="s">
        <v>202</v>
      </c>
      <c r="F121" s="290">
        <v>0</v>
      </c>
      <c r="G121" s="290">
        <v>0</v>
      </c>
      <c r="H121" s="290"/>
      <c r="I121" s="290">
        <v>1</v>
      </c>
      <c r="J121" s="290">
        <v>0</v>
      </c>
      <c r="K121" s="290"/>
      <c r="L121" s="290">
        <v>0</v>
      </c>
      <c r="M121" s="290">
        <v>0</v>
      </c>
      <c r="N121" s="290"/>
      <c r="O121" s="290">
        <v>1</v>
      </c>
      <c r="P121" s="290">
        <v>0</v>
      </c>
      <c r="Q121" s="290"/>
      <c r="R121" s="290">
        <v>1</v>
      </c>
      <c r="S121" s="290">
        <v>1</v>
      </c>
      <c r="T121" s="290"/>
      <c r="U121" s="290">
        <v>0</v>
      </c>
      <c r="V121" s="290">
        <v>1</v>
      </c>
      <c r="W121" s="290"/>
      <c r="X121" s="290">
        <v>1</v>
      </c>
      <c r="Y121" s="290">
        <v>1</v>
      </c>
      <c r="Z121" s="290"/>
      <c r="AA121" s="290">
        <v>0</v>
      </c>
      <c r="AB121" s="290">
        <v>0</v>
      </c>
      <c r="AC121" s="290"/>
      <c r="AD121" s="290">
        <v>0</v>
      </c>
      <c r="AE121" s="290">
        <v>0</v>
      </c>
      <c r="AF121" s="290"/>
      <c r="AG121" s="290">
        <v>0</v>
      </c>
      <c r="AH121" s="290">
        <v>1</v>
      </c>
      <c r="AI121" s="290"/>
      <c r="AJ121" s="290">
        <v>0</v>
      </c>
      <c r="AK121" s="290">
        <v>0</v>
      </c>
    </row>
    <row r="122" spans="1:37" x14ac:dyDescent="0.2">
      <c r="A122" s="1" t="s">
        <v>15</v>
      </c>
      <c r="B122" s="1" t="s">
        <v>16</v>
      </c>
      <c r="C122" s="1" t="s">
        <v>25</v>
      </c>
      <c r="D122" s="1" t="s">
        <v>34</v>
      </c>
      <c r="E122" s="1" t="s">
        <v>98</v>
      </c>
      <c r="F122" s="290">
        <v>0</v>
      </c>
      <c r="G122" s="290">
        <v>0</v>
      </c>
      <c r="H122" s="290"/>
      <c r="I122" s="290">
        <v>0</v>
      </c>
      <c r="J122" s="290">
        <v>0</v>
      </c>
      <c r="K122" s="290"/>
      <c r="L122" s="290">
        <v>0</v>
      </c>
      <c r="M122" s="290">
        <v>0</v>
      </c>
      <c r="N122" s="290"/>
      <c r="O122" s="290">
        <v>0</v>
      </c>
      <c r="P122" s="290">
        <v>0</v>
      </c>
      <c r="Q122" s="290"/>
      <c r="R122" s="290">
        <v>2</v>
      </c>
      <c r="S122" s="290">
        <v>0</v>
      </c>
      <c r="T122" s="290"/>
      <c r="U122" s="290">
        <v>0</v>
      </c>
      <c r="V122" s="290">
        <v>0</v>
      </c>
      <c r="W122" s="290"/>
      <c r="X122" s="290">
        <v>0</v>
      </c>
      <c r="Y122" s="290">
        <v>0</v>
      </c>
      <c r="Z122" s="290"/>
      <c r="AA122" s="290">
        <v>0</v>
      </c>
      <c r="AB122" s="290">
        <v>0</v>
      </c>
      <c r="AC122" s="290"/>
      <c r="AD122" s="290">
        <v>0</v>
      </c>
      <c r="AE122" s="290">
        <v>0</v>
      </c>
      <c r="AF122" s="290"/>
      <c r="AG122" s="290">
        <v>0</v>
      </c>
      <c r="AH122" s="290">
        <v>1</v>
      </c>
      <c r="AI122" s="290"/>
      <c r="AJ122" s="290">
        <v>0</v>
      </c>
      <c r="AK122" s="290">
        <v>0</v>
      </c>
    </row>
    <row r="123" spans="1:37" x14ac:dyDescent="0.2">
      <c r="A123" s="1" t="s">
        <v>15</v>
      </c>
      <c r="B123" s="1" t="s">
        <v>16</v>
      </c>
      <c r="C123" s="1" t="s">
        <v>25</v>
      </c>
      <c r="D123" s="1" t="s">
        <v>34</v>
      </c>
      <c r="E123" s="1" t="s">
        <v>203</v>
      </c>
      <c r="F123" s="290">
        <v>1</v>
      </c>
      <c r="G123" s="290">
        <v>0</v>
      </c>
      <c r="H123" s="290"/>
      <c r="I123" s="290">
        <v>1</v>
      </c>
      <c r="J123" s="290">
        <v>0</v>
      </c>
      <c r="K123" s="290"/>
      <c r="L123" s="290">
        <v>0</v>
      </c>
      <c r="M123" s="290">
        <v>0</v>
      </c>
      <c r="N123" s="290"/>
      <c r="O123" s="290">
        <v>0</v>
      </c>
      <c r="P123" s="290">
        <v>0</v>
      </c>
      <c r="Q123" s="290"/>
      <c r="R123" s="290">
        <v>1</v>
      </c>
      <c r="S123" s="290">
        <v>0</v>
      </c>
      <c r="T123" s="290"/>
      <c r="U123" s="290">
        <v>0</v>
      </c>
      <c r="V123" s="290">
        <v>0</v>
      </c>
      <c r="W123" s="290"/>
      <c r="X123" s="290">
        <v>0</v>
      </c>
      <c r="Y123" s="290">
        <v>0</v>
      </c>
      <c r="Z123" s="290"/>
      <c r="AA123" s="290">
        <v>0</v>
      </c>
      <c r="AB123" s="290">
        <v>0</v>
      </c>
      <c r="AC123" s="290"/>
      <c r="AD123" s="290">
        <v>0</v>
      </c>
      <c r="AE123" s="290">
        <v>0</v>
      </c>
      <c r="AF123" s="290"/>
      <c r="AG123" s="290">
        <v>1</v>
      </c>
      <c r="AH123" s="290">
        <v>0</v>
      </c>
      <c r="AI123" s="290"/>
      <c r="AJ123" s="290">
        <v>0</v>
      </c>
      <c r="AK123" s="290">
        <v>0</v>
      </c>
    </row>
    <row r="124" spans="1:37" x14ac:dyDescent="0.2">
      <c r="A124" s="1" t="s">
        <v>15</v>
      </c>
      <c r="B124" s="1" t="s">
        <v>16</v>
      </c>
      <c r="C124" s="1" t="s">
        <v>25</v>
      </c>
      <c r="D124" s="1" t="s">
        <v>34</v>
      </c>
      <c r="E124" s="1" t="s">
        <v>34</v>
      </c>
      <c r="F124" s="290">
        <v>0</v>
      </c>
      <c r="G124" s="290">
        <v>0</v>
      </c>
      <c r="H124" s="290"/>
      <c r="I124" s="290">
        <v>0</v>
      </c>
      <c r="J124" s="290">
        <v>0</v>
      </c>
      <c r="K124" s="290"/>
      <c r="L124" s="290">
        <v>0</v>
      </c>
      <c r="M124" s="290">
        <v>0</v>
      </c>
      <c r="N124" s="290"/>
      <c r="O124" s="290">
        <v>0</v>
      </c>
      <c r="P124" s="290">
        <v>0</v>
      </c>
      <c r="Q124" s="290"/>
      <c r="R124" s="290">
        <v>4</v>
      </c>
      <c r="S124" s="290">
        <v>0</v>
      </c>
      <c r="T124" s="290"/>
      <c r="U124" s="290">
        <v>3</v>
      </c>
      <c r="V124" s="290">
        <v>0</v>
      </c>
      <c r="W124" s="290"/>
      <c r="X124" s="290">
        <v>3</v>
      </c>
      <c r="Y124" s="290">
        <v>0</v>
      </c>
      <c r="Z124" s="290"/>
      <c r="AA124" s="290">
        <v>4</v>
      </c>
      <c r="AB124" s="290">
        <v>0</v>
      </c>
      <c r="AC124" s="290"/>
      <c r="AD124" s="290">
        <v>0</v>
      </c>
      <c r="AE124" s="290">
        <v>0</v>
      </c>
      <c r="AF124" s="290"/>
      <c r="AG124" s="290">
        <v>0</v>
      </c>
      <c r="AH124" s="290">
        <v>0</v>
      </c>
      <c r="AI124" s="290"/>
      <c r="AJ124" s="290">
        <v>0</v>
      </c>
      <c r="AK124" s="290">
        <v>0</v>
      </c>
    </row>
    <row r="125" spans="1:37" x14ac:dyDescent="0.2">
      <c r="A125" s="1" t="s">
        <v>15</v>
      </c>
      <c r="B125" s="1" t="s">
        <v>16</v>
      </c>
      <c r="C125" s="1" t="s">
        <v>35</v>
      </c>
      <c r="D125" s="1" t="s">
        <v>36</v>
      </c>
      <c r="E125" s="1" t="s">
        <v>204</v>
      </c>
      <c r="F125" s="290">
        <v>4</v>
      </c>
      <c r="G125" s="291">
        <v>12</v>
      </c>
      <c r="H125" s="290"/>
      <c r="I125" s="290">
        <v>0</v>
      </c>
      <c r="J125" s="290">
        <v>0</v>
      </c>
      <c r="K125" s="290"/>
      <c r="L125" s="290">
        <v>0</v>
      </c>
      <c r="M125" s="290">
        <v>0</v>
      </c>
      <c r="N125" s="290"/>
      <c r="O125" s="290">
        <v>0</v>
      </c>
      <c r="P125" s="290">
        <v>0</v>
      </c>
      <c r="Q125" s="290"/>
      <c r="R125" s="290">
        <v>0</v>
      </c>
      <c r="S125" s="290">
        <v>0</v>
      </c>
      <c r="T125" s="290"/>
      <c r="U125" s="290">
        <v>0</v>
      </c>
      <c r="V125" s="290">
        <v>0</v>
      </c>
      <c r="W125" s="290"/>
      <c r="X125" s="290">
        <v>0</v>
      </c>
      <c r="Y125" s="290">
        <v>0</v>
      </c>
      <c r="Z125" s="290"/>
      <c r="AA125" s="290">
        <v>0</v>
      </c>
      <c r="AB125" s="290">
        <v>0</v>
      </c>
      <c r="AC125" s="290"/>
      <c r="AD125" s="290">
        <v>0</v>
      </c>
      <c r="AE125" s="290">
        <v>0</v>
      </c>
      <c r="AF125" s="290"/>
      <c r="AG125" s="290">
        <v>0</v>
      </c>
      <c r="AH125" s="290">
        <v>0</v>
      </c>
      <c r="AI125" s="290"/>
      <c r="AJ125" s="290">
        <v>0</v>
      </c>
      <c r="AK125" s="290">
        <v>0</v>
      </c>
    </row>
    <row r="126" spans="1:37" x14ac:dyDescent="0.2">
      <c r="A126" s="1" t="s">
        <v>15</v>
      </c>
      <c r="B126" s="1" t="s">
        <v>16</v>
      </c>
      <c r="C126" s="1" t="s">
        <v>35</v>
      </c>
      <c r="D126" s="1" t="s">
        <v>36</v>
      </c>
      <c r="E126" s="1" t="s">
        <v>205</v>
      </c>
      <c r="F126" s="290">
        <v>0</v>
      </c>
      <c r="G126" s="290">
        <v>0</v>
      </c>
      <c r="H126" s="290"/>
      <c r="I126" s="290">
        <v>0</v>
      </c>
      <c r="J126" s="290">
        <v>0</v>
      </c>
      <c r="K126" s="290"/>
      <c r="L126" s="290">
        <v>0</v>
      </c>
      <c r="M126" s="290">
        <v>0</v>
      </c>
      <c r="N126" s="290"/>
      <c r="O126" s="290">
        <v>0</v>
      </c>
      <c r="P126" s="290">
        <v>0</v>
      </c>
      <c r="Q126" s="290"/>
      <c r="R126" s="290">
        <v>0</v>
      </c>
      <c r="S126" s="290">
        <v>0</v>
      </c>
      <c r="T126" s="290"/>
      <c r="U126" s="290">
        <v>0</v>
      </c>
      <c r="V126" s="290">
        <v>0</v>
      </c>
      <c r="W126" s="290"/>
      <c r="X126" s="290">
        <v>0</v>
      </c>
      <c r="Y126" s="290">
        <v>0</v>
      </c>
      <c r="Z126" s="290"/>
      <c r="AA126" s="290">
        <v>0</v>
      </c>
      <c r="AB126" s="290">
        <v>0</v>
      </c>
      <c r="AC126" s="290"/>
      <c r="AD126" s="290">
        <v>0</v>
      </c>
      <c r="AE126" s="290">
        <v>1</v>
      </c>
      <c r="AF126" s="290"/>
      <c r="AG126" s="290">
        <v>0</v>
      </c>
      <c r="AH126" s="290">
        <v>0</v>
      </c>
      <c r="AI126" s="290"/>
      <c r="AJ126" s="290">
        <v>0</v>
      </c>
      <c r="AK126" s="290">
        <v>0</v>
      </c>
    </row>
    <row r="127" spans="1:37" x14ac:dyDescent="0.2">
      <c r="A127" s="1" t="s">
        <v>15</v>
      </c>
      <c r="B127" s="1" t="s">
        <v>16</v>
      </c>
      <c r="C127" s="1" t="s">
        <v>35</v>
      </c>
      <c r="D127" s="1" t="s">
        <v>36</v>
      </c>
      <c r="E127" s="1" t="s">
        <v>36</v>
      </c>
      <c r="F127" s="290">
        <v>0</v>
      </c>
      <c r="G127" s="290">
        <v>0</v>
      </c>
      <c r="H127" s="290"/>
      <c r="I127" s="290">
        <v>0</v>
      </c>
      <c r="J127" s="290">
        <v>0</v>
      </c>
      <c r="K127" s="290"/>
      <c r="L127" s="290">
        <v>0</v>
      </c>
      <c r="M127" s="290">
        <v>0</v>
      </c>
      <c r="N127" s="290"/>
      <c r="O127" s="290">
        <v>0</v>
      </c>
      <c r="P127" s="290">
        <v>0</v>
      </c>
      <c r="Q127" s="290"/>
      <c r="R127" s="290">
        <v>0</v>
      </c>
      <c r="S127" s="290">
        <v>0</v>
      </c>
      <c r="T127" s="290"/>
      <c r="U127" s="290">
        <v>0</v>
      </c>
      <c r="V127" s="290">
        <v>0</v>
      </c>
      <c r="W127" s="290"/>
      <c r="X127" s="290">
        <v>0</v>
      </c>
      <c r="Y127" s="290">
        <v>0</v>
      </c>
      <c r="Z127" s="290"/>
      <c r="AA127" s="290">
        <v>0</v>
      </c>
      <c r="AB127" s="290">
        <v>0</v>
      </c>
      <c r="AC127" s="290"/>
      <c r="AD127" s="290">
        <v>2</v>
      </c>
      <c r="AE127" s="290">
        <v>1</v>
      </c>
      <c r="AF127" s="290"/>
      <c r="AG127" s="290">
        <v>0</v>
      </c>
      <c r="AH127" s="290">
        <v>0</v>
      </c>
      <c r="AI127" s="290"/>
      <c r="AJ127" s="290">
        <v>0</v>
      </c>
      <c r="AK127" s="290">
        <v>0</v>
      </c>
    </row>
    <row r="128" spans="1:37" x14ac:dyDescent="0.2">
      <c r="A128" s="1" t="s">
        <v>15</v>
      </c>
      <c r="B128" s="1" t="s">
        <v>16</v>
      </c>
      <c r="C128" s="1" t="s">
        <v>35</v>
      </c>
      <c r="D128" s="1" t="s">
        <v>36</v>
      </c>
      <c r="E128" s="1" t="s">
        <v>206</v>
      </c>
      <c r="F128" s="290">
        <v>0</v>
      </c>
      <c r="G128" s="290">
        <v>0</v>
      </c>
      <c r="H128" s="290"/>
      <c r="I128" s="290">
        <v>0</v>
      </c>
      <c r="J128" s="290">
        <v>1</v>
      </c>
      <c r="K128" s="290"/>
      <c r="L128" s="290">
        <v>0</v>
      </c>
      <c r="M128" s="290">
        <v>0</v>
      </c>
      <c r="N128" s="290"/>
      <c r="O128" s="290">
        <v>0</v>
      </c>
      <c r="P128" s="290">
        <v>0</v>
      </c>
      <c r="Q128" s="290"/>
      <c r="R128" s="290">
        <v>0</v>
      </c>
      <c r="S128" s="290">
        <v>1</v>
      </c>
      <c r="T128" s="290"/>
      <c r="U128" s="290">
        <v>1</v>
      </c>
      <c r="V128" s="290">
        <v>2</v>
      </c>
      <c r="W128" s="290"/>
      <c r="X128" s="290">
        <v>0</v>
      </c>
      <c r="Y128" s="290">
        <v>0</v>
      </c>
      <c r="Z128" s="290"/>
      <c r="AA128" s="290">
        <v>0</v>
      </c>
      <c r="AB128" s="290">
        <v>0</v>
      </c>
      <c r="AC128" s="290"/>
      <c r="AD128" s="290">
        <v>8</v>
      </c>
      <c r="AE128" s="291">
        <v>10</v>
      </c>
      <c r="AF128" s="290"/>
      <c r="AG128" s="290">
        <v>8</v>
      </c>
      <c r="AH128" s="290">
        <v>5</v>
      </c>
      <c r="AI128" s="290"/>
      <c r="AJ128" s="290">
        <v>0</v>
      </c>
      <c r="AK128" s="290">
        <v>0</v>
      </c>
    </row>
    <row r="129" spans="1:37" x14ac:dyDescent="0.2">
      <c r="A129" s="1" t="s">
        <v>15</v>
      </c>
      <c r="B129" s="1" t="s">
        <v>16</v>
      </c>
      <c r="C129" s="1" t="s">
        <v>35</v>
      </c>
      <c r="D129" s="1" t="s">
        <v>36</v>
      </c>
      <c r="E129" s="1" t="s">
        <v>207</v>
      </c>
      <c r="F129" s="290">
        <v>0</v>
      </c>
      <c r="G129" s="290">
        <v>0</v>
      </c>
      <c r="H129" s="290"/>
      <c r="I129" s="290">
        <v>0</v>
      </c>
      <c r="J129" s="290">
        <v>0</v>
      </c>
      <c r="K129" s="290"/>
      <c r="L129" s="290">
        <v>0</v>
      </c>
      <c r="M129" s="290">
        <v>0</v>
      </c>
      <c r="N129" s="290"/>
      <c r="O129" s="290">
        <v>0</v>
      </c>
      <c r="P129" s="290">
        <v>0</v>
      </c>
      <c r="Q129" s="290"/>
      <c r="R129" s="290">
        <v>0</v>
      </c>
      <c r="S129" s="290">
        <v>0</v>
      </c>
      <c r="T129" s="290"/>
      <c r="U129" s="290">
        <v>0</v>
      </c>
      <c r="V129" s="290">
        <v>0</v>
      </c>
      <c r="W129" s="290"/>
      <c r="X129" s="290">
        <v>0</v>
      </c>
      <c r="Y129" s="290">
        <v>0</v>
      </c>
      <c r="Z129" s="290"/>
      <c r="AA129" s="290">
        <v>0</v>
      </c>
      <c r="AB129" s="290">
        <v>0</v>
      </c>
      <c r="AC129" s="290"/>
      <c r="AD129" s="290">
        <v>0</v>
      </c>
      <c r="AE129" s="290">
        <v>2</v>
      </c>
      <c r="AF129" s="290"/>
      <c r="AG129" s="290">
        <v>1</v>
      </c>
      <c r="AH129" s="290">
        <v>0</v>
      </c>
      <c r="AI129" s="290"/>
      <c r="AJ129" s="290">
        <v>0</v>
      </c>
      <c r="AK129" s="290">
        <v>0</v>
      </c>
    </row>
    <row r="130" spans="1:37" x14ac:dyDescent="0.2">
      <c r="A130" s="1" t="s">
        <v>15</v>
      </c>
      <c r="B130" s="1" t="s">
        <v>16</v>
      </c>
      <c r="C130" s="1" t="s">
        <v>35</v>
      </c>
      <c r="D130" s="1" t="s">
        <v>36</v>
      </c>
      <c r="E130" s="1" t="s">
        <v>208</v>
      </c>
      <c r="F130" s="290">
        <v>0</v>
      </c>
      <c r="G130" s="290">
        <v>0</v>
      </c>
      <c r="H130" s="290"/>
      <c r="I130" s="290">
        <v>0</v>
      </c>
      <c r="J130" s="290">
        <v>0</v>
      </c>
      <c r="K130" s="290"/>
      <c r="L130" s="290">
        <v>0</v>
      </c>
      <c r="M130" s="290">
        <v>0</v>
      </c>
      <c r="N130" s="290"/>
      <c r="O130" s="290">
        <v>0</v>
      </c>
      <c r="P130" s="290">
        <v>0</v>
      </c>
      <c r="Q130" s="290"/>
      <c r="R130" s="290">
        <v>0</v>
      </c>
      <c r="S130" s="290">
        <v>0</v>
      </c>
      <c r="T130" s="290"/>
      <c r="U130" s="290">
        <v>1</v>
      </c>
      <c r="V130" s="290">
        <v>0</v>
      </c>
      <c r="W130" s="290"/>
      <c r="X130" s="290">
        <v>3</v>
      </c>
      <c r="Y130" s="291">
        <v>14</v>
      </c>
      <c r="Z130" s="290"/>
      <c r="AA130" s="290">
        <v>0</v>
      </c>
      <c r="AB130" s="290">
        <v>0</v>
      </c>
      <c r="AC130" s="290"/>
      <c r="AD130" s="291">
        <v>16</v>
      </c>
      <c r="AE130" s="291">
        <v>11</v>
      </c>
      <c r="AF130" s="290"/>
      <c r="AG130" s="290">
        <v>2</v>
      </c>
      <c r="AH130" s="290">
        <v>0</v>
      </c>
      <c r="AI130" s="290"/>
      <c r="AJ130" s="290">
        <v>1</v>
      </c>
      <c r="AK130" s="290">
        <v>0</v>
      </c>
    </row>
    <row r="131" spans="1:37" x14ac:dyDescent="0.2">
      <c r="A131" s="1" t="s">
        <v>15</v>
      </c>
      <c r="B131" s="1" t="s">
        <v>16</v>
      </c>
      <c r="C131" s="1" t="s">
        <v>35</v>
      </c>
      <c r="D131" s="1" t="s">
        <v>36</v>
      </c>
      <c r="E131" s="1" t="s">
        <v>209</v>
      </c>
      <c r="F131" s="290">
        <v>0</v>
      </c>
      <c r="G131" s="290">
        <v>0</v>
      </c>
      <c r="H131" s="290"/>
      <c r="I131" s="290">
        <v>0</v>
      </c>
      <c r="J131" s="290">
        <v>0</v>
      </c>
      <c r="K131" s="290"/>
      <c r="L131" s="290">
        <v>0</v>
      </c>
      <c r="M131" s="290">
        <v>0</v>
      </c>
      <c r="N131" s="290"/>
      <c r="O131" s="290">
        <v>0</v>
      </c>
      <c r="P131" s="290">
        <v>0</v>
      </c>
      <c r="Q131" s="290"/>
      <c r="R131" s="290">
        <v>0</v>
      </c>
      <c r="S131" s="290">
        <v>0</v>
      </c>
      <c r="T131" s="290"/>
      <c r="U131" s="290">
        <v>9</v>
      </c>
      <c r="V131" s="290">
        <v>2</v>
      </c>
      <c r="W131" s="290"/>
      <c r="X131" s="290">
        <v>5</v>
      </c>
      <c r="Y131" s="290">
        <v>0</v>
      </c>
      <c r="Z131" s="290"/>
      <c r="AA131" s="290">
        <v>0</v>
      </c>
      <c r="AB131" s="290">
        <v>0</v>
      </c>
      <c r="AC131" s="290"/>
      <c r="AD131" s="290">
        <v>0</v>
      </c>
      <c r="AE131" s="291">
        <v>18</v>
      </c>
      <c r="AF131" s="290"/>
      <c r="AG131" s="290">
        <v>4</v>
      </c>
      <c r="AH131" s="290">
        <v>4</v>
      </c>
      <c r="AI131" s="290"/>
      <c r="AJ131" s="290">
        <v>1</v>
      </c>
      <c r="AK131" s="290">
        <v>3</v>
      </c>
    </row>
    <row r="132" spans="1:37" x14ac:dyDescent="0.2">
      <c r="A132" s="1" t="s">
        <v>15</v>
      </c>
      <c r="B132" s="1" t="s">
        <v>16</v>
      </c>
      <c r="C132" s="1" t="s">
        <v>35</v>
      </c>
      <c r="D132" s="1" t="s">
        <v>36</v>
      </c>
      <c r="E132" s="1" t="s">
        <v>210</v>
      </c>
      <c r="F132" s="290">
        <v>0</v>
      </c>
      <c r="G132" s="290">
        <v>0</v>
      </c>
      <c r="H132" s="290"/>
      <c r="I132" s="290">
        <v>1</v>
      </c>
      <c r="J132" s="290">
        <v>3</v>
      </c>
      <c r="K132" s="290"/>
      <c r="L132" s="290">
        <v>1</v>
      </c>
      <c r="M132" s="290">
        <v>0</v>
      </c>
      <c r="N132" s="290"/>
      <c r="O132" s="290">
        <v>6</v>
      </c>
      <c r="P132" s="290">
        <v>1</v>
      </c>
      <c r="Q132" s="290"/>
      <c r="R132" s="291">
        <v>18</v>
      </c>
      <c r="S132" s="291">
        <v>16</v>
      </c>
      <c r="T132" s="290"/>
      <c r="U132" s="290">
        <v>0</v>
      </c>
      <c r="V132" s="290">
        <v>0</v>
      </c>
      <c r="W132" s="290"/>
      <c r="X132" s="290">
        <v>0</v>
      </c>
      <c r="Y132" s="290">
        <v>0</v>
      </c>
      <c r="Z132" s="290"/>
      <c r="AA132" s="290">
        <v>0</v>
      </c>
      <c r="AB132" s="290">
        <v>0</v>
      </c>
      <c r="AC132" s="290"/>
      <c r="AD132" s="291">
        <v>21</v>
      </c>
      <c r="AE132" s="290">
        <v>0</v>
      </c>
      <c r="AF132" s="290"/>
      <c r="AG132" s="290">
        <v>0</v>
      </c>
      <c r="AH132" s="290">
        <v>0</v>
      </c>
      <c r="AI132" s="290"/>
      <c r="AJ132" s="290">
        <v>0</v>
      </c>
      <c r="AK132" s="290">
        <v>0</v>
      </c>
    </row>
    <row r="133" spans="1:37" x14ac:dyDescent="0.2">
      <c r="A133" s="1" t="s">
        <v>15</v>
      </c>
      <c r="B133" s="1" t="s">
        <v>16</v>
      </c>
      <c r="C133" s="1" t="s">
        <v>35</v>
      </c>
      <c r="D133" s="1" t="s">
        <v>36</v>
      </c>
      <c r="E133" s="1" t="s">
        <v>211</v>
      </c>
      <c r="F133" s="290">
        <v>0</v>
      </c>
      <c r="G133" s="290">
        <v>1</v>
      </c>
      <c r="H133" s="290"/>
      <c r="I133" s="290">
        <v>0</v>
      </c>
      <c r="J133" s="290">
        <v>1</v>
      </c>
      <c r="K133" s="290"/>
      <c r="L133" s="290">
        <v>0</v>
      </c>
      <c r="M133" s="290">
        <v>0</v>
      </c>
      <c r="N133" s="290"/>
      <c r="O133" s="290">
        <v>0</v>
      </c>
      <c r="P133" s="290">
        <v>0</v>
      </c>
      <c r="Q133" s="290"/>
      <c r="R133" s="290">
        <v>0</v>
      </c>
      <c r="S133" s="290">
        <v>0</v>
      </c>
      <c r="T133" s="290"/>
      <c r="U133" s="290">
        <v>0</v>
      </c>
      <c r="V133" s="290">
        <v>0</v>
      </c>
      <c r="W133" s="290"/>
      <c r="X133" s="290">
        <v>2</v>
      </c>
      <c r="Y133" s="290">
        <v>0</v>
      </c>
      <c r="Z133" s="290"/>
      <c r="AA133" s="290">
        <v>0</v>
      </c>
      <c r="AB133" s="290">
        <v>0</v>
      </c>
      <c r="AC133" s="290"/>
      <c r="AD133" s="290">
        <v>0</v>
      </c>
      <c r="AE133" s="290">
        <v>0</v>
      </c>
      <c r="AF133" s="290"/>
      <c r="AG133" s="290">
        <v>0</v>
      </c>
      <c r="AH133" s="290">
        <v>0</v>
      </c>
      <c r="AI133" s="290"/>
      <c r="AJ133" s="290">
        <v>0</v>
      </c>
      <c r="AK133" s="290">
        <v>0</v>
      </c>
    </row>
    <row r="134" spans="1:37" x14ac:dyDescent="0.2">
      <c r="A134" s="1" t="s">
        <v>15</v>
      </c>
      <c r="B134" s="1" t="s">
        <v>16</v>
      </c>
      <c r="C134" s="1" t="s">
        <v>35</v>
      </c>
      <c r="D134" s="1" t="s">
        <v>36</v>
      </c>
      <c r="E134" s="1" t="s">
        <v>212</v>
      </c>
      <c r="F134" s="290">
        <v>0</v>
      </c>
      <c r="G134" s="290">
        <v>0</v>
      </c>
      <c r="H134" s="290"/>
      <c r="I134" s="290">
        <v>0</v>
      </c>
      <c r="J134" s="290">
        <v>0</v>
      </c>
      <c r="K134" s="290"/>
      <c r="L134" s="290">
        <v>0</v>
      </c>
      <c r="M134" s="290">
        <v>0</v>
      </c>
      <c r="N134" s="290"/>
      <c r="O134" s="290">
        <v>0</v>
      </c>
      <c r="P134" s="290">
        <v>0</v>
      </c>
      <c r="Q134" s="290"/>
      <c r="R134" s="290">
        <v>0</v>
      </c>
      <c r="S134" s="290">
        <v>0</v>
      </c>
      <c r="T134" s="290"/>
      <c r="U134" s="290">
        <v>0</v>
      </c>
      <c r="V134" s="290">
        <v>0</v>
      </c>
      <c r="W134" s="290"/>
      <c r="X134" s="290">
        <v>0</v>
      </c>
      <c r="Y134" s="290">
        <v>0</v>
      </c>
      <c r="Z134" s="290"/>
      <c r="AA134" s="290">
        <v>0</v>
      </c>
      <c r="AB134" s="290">
        <v>0</v>
      </c>
      <c r="AC134" s="290"/>
      <c r="AD134" s="290">
        <v>0</v>
      </c>
      <c r="AE134" s="290">
        <v>0</v>
      </c>
      <c r="AF134" s="290"/>
      <c r="AG134" s="290">
        <v>3</v>
      </c>
      <c r="AH134" s="290">
        <v>5</v>
      </c>
      <c r="AI134" s="290"/>
      <c r="AJ134" s="290">
        <v>0</v>
      </c>
      <c r="AK134" s="290">
        <v>0</v>
      </c>
    </row>
    <row r="135" spans="1:37" x14ac:dyDescent="0.2">
      <c r="A135" s="1" t="s">
        <v>15</v>
      </c>
      <c r="B135" s="1" t="s">
        <v>16</v>
      </c>
      <c r="C135" s="1" t="s">
        <v>35</v>
      </c>
      <c r="D135" s="1" t="s">
        <v>36</v>
      </c>
      <c r="E135" s="1" t="s">
        <v>213</v>
      </c>
      <c r="F135" s="290">
        <v>0</v>
      </c>
      <c r="G135" s="290">
        <v>0</v>
      </c>
      <c r="H135" s="290"/>
      <c r="I135" s="290">
        <v>4</v>
      </c>
      <c r="J135" s="290">
        <v>3</v>
      </c>
      <c r="K135" s="290"/>
      <c r="L135" s="290">
        <v>3</v>
      </c>
      <c r="M135" s="290">
        <v>8</v>
      </c>
      <c r="N135" s="290"/>
      <c r="O135" s="291">
        <v>13</v>
      </c>
      <c r="P135" s="291">
        <v>17</v>
      </c>
      <c r="Q135" s="290"/>
      <c r="R135" s="290">
        <v>1</v>
      </c>
      <c r="S135" s="291">
        <v>19</v>
      </c>
      <c r="T135" s="290"/>
      <c r="U135" s="290">
        <v>5</v>
      </c>
      <c r="V135" s="291">
        <v>22</v>
      </c>
      <c r="W135" s="290"/>
      <c r="X135" s="291">
        <v>11</v>
      </c>
      <c r="Y135" s="291">
        <v>39</v>
      </c>
      <c r="Z135" s="290"/>
      <c r="AA135" s="290">
        <v>0</v>
      </c>
      <c r="AB135" s="290">
        <v>0</v>
      </c>
      <c r="AC135" s="290"/>
      <c r="AD135" s="291">
        <v>13</v>
      </c>
      <c r="AE135" s="290">
        <v>9</v>
      </c>
      <c r="AF135" s="290"/>
      <c r="AG135" s="290">
        <v>3</v>
      </c>
      <c r="AH135" s="290">
        <v>1</v>
      </c>
      <c r="AI135" s="290"/>
      <c r="AJ135" s="290">
        <v>0</v>
      </c>
      <c r="AK135" s="290">
        <v>2</v>
      </c>
    </row>
    <row r="136" spans="1:37" x14ac:dyDescent="0.2">
      <c r="A136" s="1" t="s">
        <v>15</v>
      </c>
      <c r="B136" s="1" t="s">
        <v>16</v>
      </c>
      <c r="C136" s="1" t="s">
        <v>35</v>
      </c>
      <c r="D136" s="1" t="s">
        <v>36</v>
      </c>
      <c r="E136" s="1" t="s">
        <v>214</v>
      </c>
      <c r="F136" s="290">
        <v>0</v>
      </c>
      <c r="G136" s="290">
        <v>0</v>
      </c>
      <c r="H136" s="290"/>
      <c r="I136" s="290">
        <v>0</v>
      </c>
      <c r="J136" s="290">
        <v>0</v>
      </c>
      <c r="K136" s="290"/>
      <c r="L136" s="290">
        <v>0</v>
      </c>
      <c r="M136" s="290">
        <v>0</v>
      </c>
      <c r="N136" s="290"/>
      <c r="O136" s="290">
        <v>0</v>
      </c>
      <c r="P136" s="290">
        <v>0</v>
      </c>
      <c r="Q136" s="290"/>
      <c r="R136" s="290">
        <v>0</v>
      </c>
      <c r="S136" s="290">
        <v>0</v>
      </c>
      <c r="T136" s="290"/>
      <c r="U136" s="290">
        <v>0</v>
      </c>
      <c r="V136" s="290">
        <v>0</v>
      </c>
      <c r="W136" s="290"/>
      <c r="X136" s="290">
        <v>0</v>
      </c>
      <c r="Y136" s="290">
        <v>3</v>
      </c>
      <c r="Z136" s="290"/>
      <c r="AA136" s="290">
        <v>0</v>
      </c>
      <c r="AB136" s="290">
        <v>0</v>
      </c>
      <c r="AC136" s="290"/>
      <c r="AD136" s="290">
        <v>0</v>
      </c>
      <c r="AE136" s="290">
        <v>0</v>
      </c>
      <c r="AF136" s="290"/>
      <c r="AG136" s="290">
        <v>0</v>
      </c>
      <c r="AH136" s="290">
        <v>0</v>
      </c>
      <c r="AI136" s="290"/>
      <c r="AJ136" s="290">
        <v>0</v>
      </c>
      <c r="AK136" s="290">
        <v>0</v>
      </c>
    </row>
    <row r="137" spans="1:37" x14ac:dyDescent="0.2">
      <c r="A137" s="1" t="s">
        <v>15</v>
      </c>
      <c r="B137" s="1" t="s">
        <v>16</v>
      </c>
      <c r="C137" s="1" t="s">
        <v>35</v>
      </c>
      <c r="D137" s="1" t="s">
        <v>36</v>
      </c>
      <c r="E137" s="1" t="s">
        <v>215</v>
      </c>
      <c r="F137" s="290">
        <v>0</v>
      </c>
      <c r="G137" s="290">
        <v>0</v>
      </c>
      <c r="H137" s="290"/>
      <c r="I137" s="290">
        <v>0</v>
      </c>
      <c r="J137" s="290">
        <v>0</v>
      </c>
      <c r="K137" s="290"/>
      <c r="L137" s="290">
        <v>0</v>
      </c>
      <c r="M137" s="290">
        <v>0</v>
      </c>
      <c r="N137" s="290"/>
      <c r="O137" s="290">
        <v>0</v>
      </c>
      <c r="P137" s="290">
        <v>1</v>
      </c>
      <c r="Q137" s="290"/>
      <c r="R137" s="291">
        <v>10</v>
      </c>
      <c r="S137" s="291">
        <v>30</v>
      </c>
      <c r="T137" s="290"/>
      <c r="U137" s="290">
        <v>2</v>
      </c>
      <c r="V137" s="290">
        <v>2</v>
      </c>
      <c r="W137" s="290"/>
      <c r="X137" s="290">
        <v>1</v>
      </c>
      <c r="Y137" s="290">
        <v>0</v>
      </c>
      <c r="Z137" s="290"/>
      <c r="AA137" s="290">
        <v>0</v>
      </c>
      <c r="AB137" s="290">
        <v>0</v>
      </c>
      <c r="AC137" s="290"/>
      <c r="AD137" s="291">
        <v>11</v>
      </c>
      <c r="AE137" s="290">
        <v>1</v>
      </c>
      <c r="AF137" s="290"/>
      <c r="AG137" s="290">
        <v>0</v>
      </c>
      <c r="AH137" s="290">
        <v>0</v>
      </c>
      <c r="AI137" s="290"/>
      <c r="AJ137" s="290">
        <v>0</v>
      </c>
      <c r="AK137" s="290">
        <v>0</v>
      </c>
    </row>
    <row r="138" spans="1:37" x14ac:dyDescent="0.2">
      <c r="A138" s="1" t="s">
        <v>15</v>
      </c>
      <c r="B138" s="1" t="s">
        <v>16</v>
      </c>
      <c r="C138" s="1" t="s">
        <v>35</v>
      </c>
      <c r="D138" s="1" t="s">
        <v>37</v>
      </c>
      <c r="E138" s="1" t="s">
        <v>216</v>
      </c>
      <c r="F138" s="291">
        <v>22</v>
      </c>
      <c r="G138" s="291">
        <v>12</v>
      </c>
      <c r="H138" s="290"/>
      <c r="I138" s="290">
        <v>3</v>
      </c>
      <c r="J138" s="290">
        <v>7</v>
      </c>
      <c r="K138" s="290"/>
      <c r="L138" s="290">
        <v>1</v>
      </c>
      <c r="M138" s="290">
        <v>7</v>
      </c>
      <c r="N138" s="290"/>
      <c r="O138" s="290">
        <v>4</v>
      </c>
      <c r="P138" s="290">
        <v>7</v>
      </c>
      <c r="Q138" s="290"/>
      <c r="R138" s="290">
        <v>0</v>
      </c>
      <c r="S138" s="290">
        <v>0</v>
      </c>
      <c r="T138" s="290"/>
      <c r="U138" s="290">
        <v>3</v>
      </c>
      <c r="V138" s="290">
        <v>7</v>
      </c>
      <c r="W138" s="290"/>
      <c r="X138" s="291">
        <v>11</v>
      </c>
      <c r="Y138" s="290">
        <v>4</v>
      </c>
      <c r="Z138" s="290"/>
      <c r="AA138" s="290">
        <v>9</v>
      </c>
      <c r="AB138" s="290">
        <v>0</v>
      </c>
      <c r="AC138" s="290"/>
      <c r="AD138" s="291">
        <v>11</v>
      </c>
      <c r="AE138" s="291">
        <v>23</v>
      </c>
      <c r="AF138" s="290"/>
      <c r="AG138" s="290">
        <v>2</v>
      </c>
      <c r="AH138" s="290">
        <v>3</v>
      </c>
      <c r="AI138" s="290"/>
      <c r="AJ138" s="290">
        <v>0</v>
      </c>
      <c r="AK138" s="290">
        <v>3</v>
      </c>
    </row>
    <row r="139" spans="1:37" x14ac:dyDescent="0.2">
      <c r="A139" s="1" t="s">
        <v>15</v>
      </c>
      <c r="B139" s="1" t="s">
        <v>16</v>
      </c>
      <c r="C139" s="1" t="s">
        <v>35</v>
      </c>
      <c r="D139" s="1" t="s">
        <v>37</v>
      </c>
      <c r="E139" s="1" t="s">
        <v>217</v>
      </c>
      <c r="F139" s="290">
        <v>0</v>
      </c>
      <c r="G139" s="290">
        <v>0</v>
      </c>
      <c r="H139" s="290"/>
      <c r="I139" s="290">
        <v>0</v>
      </c>
      <c r="J139" s="290">
        <v>2</v>
      </c>
      <c r="K139" s="290"/>
      <c r="L139" s="290">
        <v>0</v>
      </c>
      <c r="M139" s="290">
        <v>1</v>
      </c>
      <c r="N139" s="290"/>
      <c r="O139" s="290">
        <v>0</v>
      </c>
      <c r="P139" s="290">
        <v>0</v>
      </c>
      <c r="Q139" s="290"/>
      <c r="R139" s="290">
        <v>0</v>
      </c>
      <c r="S139" s="290">
        <v>0</v>
      </c>
      <c r="T139" s="290"/>
      <c r="U139" s="290">
        <v>0</v>
      </c>
      <c r="V139" s="290">
        <v>0</v>
      </c>
      <c r="W139" s="290"/>
      <c r="X139" s="290">
        <v>0</v>
      </c>
      <c r="Y139" s="290">
        <v>0</v>
      </c>
      <c r="Z139" s="290"/>
      <c r="AA139" s="290">
        <v>0</v>
      </c>
      <c r="AB139" s="290">
        <v>0</v>
      </c>
      <c r="AC139" s="290"/>
      <c r="AD139" s="290">
        <v>1</v>
      </c>
      <c r="AE139" s="290">
        <v>0</v>
      </c>
      <c r="AF139" s="290"/>
      <c r="AG139" s="290">
        <v>1</v>
      </c>
      <c r="AH139" s="290">
        <v>0</v>
      </c>
      <c r="AI139" s="290"/>
      <c r="AJ139" s="290">
        <v>0</v>
      </c>
      <c r="AK139" s="290">
        <v>2</v>
      </c>
    </row>
    <row r="140" spans="1:37" x14ac:dyDescent="0.2">
      <c r="A140" s="1" t="s">
        <v>15</v>
      </c>
      <c r="B140" s="1" t="s">
        <v>16</v>
      </c>
      <c r="C140" s="1" t="s">
        <v>35</v>
      </c>
      <c r="D140" s="1" t="s">
        <v>37</v>
      </c>
      <c r="E140" s="1" t="s">
        <v>218</v>
      </c>
      <c r="F140" s="290">
        <v>0</v>
      </c>
      <c r="G140" s="290">
        <v>0</v>
      </c>
      <c r="H140" s="290"/>
      <c r="I140" s="290">
        <v>3</v>
      </c>
      <c r="J140" s="290">
        <v>1</v>
      </c>
      <c r="K140" s="290"/>
      <c r="L140" s="290">
        <v>3</v>
      </c>
      <c r="M140" s="290">
        <v>0</v>
      </c>
      <c r="N140" s="290"/>
      <c r="O140" s="290">
        <v>1</v>
      </c>
      <c r="P140" s="290">
        <v>1</v>
      </c>
      <c r="Q140" s="290"/>
      <c r="R140" s="290">
        <v>0</v>
      </c>
      <c r="S140" s="290">
        <v>0</v>
      </c>
      <c r="T140" s="290"/>
      <c r="U140" s="290">
        <v>0</v>
      </c>
      <c r="V140" s="290">
        <v>1</v>
      </c>
      <c r="W140" s="290"/>
      <c r="X140" s="290">
        <v>0</v>
      </c>
      <c r="Y140" s="290">
        <v>0</v>
      </c>
      <c r="Z140" s="290"/>
      <c r="AA140" s="290">
        <v>0</v>
      </c>
      <c r="AB140" s="290">
        <v>0</v>
      </c>
      <c r="AC140" s="290"/>
      <c r="AD140" s="290">
        <v>0</v>
      </c>
      <c r="AE140" s="290">
        <v>4</v>
      </c>
      <c r="AF140" s="290"/>
      <c r="AG140" s="290">
        <v>6</v>
      </c>
      <c r="AH140" s="290">
        <v>1</v>
      </c>
      <c r="AI140" s="290"/>
      <c r="AJ140" s="290">
        <v>2</v>
      </c>
      <c r="AK140" s="290">
        <v>0</v>
      </c>
    </row>
    <row r="141" spans="1:37" x14ac:dyDescent="0.2">
      <c r="A141" s="1" t="s">
        <v>15</v>
      </c>
      <c r="B141" s="1" t="s">
        <v>16</v>
      </c>
      <c r="C141" s="1" t="s">
        <v>35</v>
      </c>
      <c r="D141" s="1" t="s">
        <v>99</v>
      </c>
      <c r="E141" s="1" t="s">
        <v>219</v>
      </c>
      <c r="F141" s="290">
        <v>0</v>
      </c>
      <c r="G141" s="290">
        <v>1</v>
      </c>
      <c r="H141" s="290"/>
      <c r="I141" s="290">
        <v>0</v>
      </c>
      <c r="J141" s="290">
        <v>0</v>
      </c>
      <c r="K141" s="290"/>
      <c r="L141" s="290">
        <v>0</v>
      </c>
      <c r="M141" s="290">
        <v>0</v>
      </c>
      <c r="N141" s="290"/>
      <c r="O141" s="290">
        <v>0</v>
      </c>
      <c r="P141" s="290">
        <v>0</v>
      </c>
      <c r="Q141" s="290"/>
      <c r="R141" s="290">
        <v>0</v>
      </c>
      <c r="S141" s="290">
        <v>0</v>
      </c>
      <c r="T141" s="290"/>
      <c r="U141" s="290">
        <v>0</v>
      </c>
      <c r="V141" s="290">
        <v>0</v>
      </c>
      <c r="W141" s="290"/>
      <c r="X141" s="290">
        <v>0</v>
      </c>
      <c r="Y141" s="290">
        <v>0</v>
      </c>
      <c r="Z141" s="290"/>
      <c r="AA141" s="290">
        <v>0</v>
      </c>
      <c r="AB141" s="290">
        <v>0</v>
      </c>
      <c r="AC141" s="290"/>
      <c r="AD141" s="290">
        <v>0</v>
      </c>
      <c r="AE141" s="290">
        <v>0</v>
      </c>
      <c r="AF141" s="290"/>
      <c r="AG141" s="290">
        <v>0</v>
      </c>
      <c r="AH141" s="290">
        <v>0</v>
      </c>
      <c r="AI141" s="290"/>
      <c r="AJ141" s="290">
        <v>0</v>
      </c>
      <c r="AK141" s="290">
        <v>0</v>
      </c>
    </row>
    <row r="142" spans="1:37" x14ac:dyDescent="0.2">
      <c r="A142" s="1" t="s">
        <v>15</v>
      </c>
      <c r="B142" s="1" t="s">
        <v>16</v>
      </c>
      <c r="C142" s="1" t="s">
        <v>35</v>
      </c>
      <c r="D142" s="1" t="s">
        <v>99</v>
      </c>
      <c r="E142" s="1" t="s">
        <v>220</v>
      </c>
      <c r="F142" s="290">
        <v>0</v>
      </c>
      <c r="G142" s="290">
        <v>3</v>
      </c>
      <c r="H142" s="290"/>
      <c r="I142" s="290">
        <v>0</v>
      </c>
      <c r="J142" s="290">
        <v>0</v>
      </c>
      <c r="K142" s="290"/>
      <c r="L142" s="290">
        <v>0</v>
      </c>
      <c r="M142" s="290">
        <v>0</v>
      </c>
      <c r="N142" s="290"/>
      <c r="O142" s="290">
        <v>0</v>
      </c>
      <c r="P142" s="290">
        <v>0</v>
      </c>
      <c r="Q142" s="290"/>
      <c r="R142" s="290">
        <v>0</v>
      </c>
      <c r="S142" s="290">
        <v>0</v>
      </c>
      <c r="T142" s="290"/>
      <c r="U142" s="290">
        <v>0</v>
      </c>
      <c r="V142" s="290">
        <v>0</v>
      </c>
      <c r="W142" s="290"/>
      <c r="X142" s="290">
        <v>0</v>
      </c>
      <c r="Y142" s="290">
        <v>0</v>
      </c>
      <c r="Z142" s="290"/>
      <c r="AA142" s="290">
        <v>0</v>
      </c>
      <c r="AB142" s="290">
        <v>0</v>
      </c>
      <c r="AC142" s="290"/>
      <c r="AD142" s="290">
        <v>0</v>
      </c>
      <c r="AE142" s="290">
        <v>0</v>
      </c>
      <c r="AF142" s="290"/>
      <c r="AG142" s="290">
        <v>0</v>
      </c>
      <c r="AH142" s="290">
        <v>0</v>
      </c>
      <c r="AI142" s="290"/>
      <c r="AJ142" s="290">
        <v>0</v>
      </c>
      <c r="AK142" s="290">
        <v>0</v>
      </c>
    </row>
    <row r="143" spans="1:37" x14ac:dyDescent="0.2">
      <c r="A143" s="1" t="s">
        <v>15</v>
      </c>
      <c r="B143" s="1" t="s">
        <v>16</v>
      </c>
      <c r="C143" s="1" t="s">
        <v>35</v>
      </c>
      <c r="D143" s="1" t="s">
        <v>38</v>
      </c>
      <c r="E143" s="1" t="s">
        <v>305</v>
      </c>
      <c r="F143" s="291">
        <v>27</v>
      </c>
      <c r="G143" s="291">
        <v>31</v>
      </c>
      <c r="H143" s="290"/>
      <c r="I143" s="290">
        <v>0</v>
      </c>
      <c r="J143" s="290">
        <v>0</v>
      </c>
      <c r="K143" s="290"/>
      <c r="L143" s="290">
        <v>0</v>
      </c>
      <c r="M143" s="290">
        <v>0</v>
      </c>
      <c r="N143" s="290"/>
      <c r="O143" s="290">
        <v>0</v>
      </c>
      <c r="P143" s="290">
        <v>0</v>
      </c>
      <c r="Q143" s="290"/>
      <c r="R143" s="290">
        <v>1</v>
      </c>
      <c r="S143" s="290">
        <v>3</v>
      </c>
      <c r="T143" s="290"/>
      <c r="U143" s="290">
        <v>0</v>
      </c>
      <c r="V143" s="290">
        <v>1</v>
      </c>
      <c r="W143" s="290"/>
      <c r="X143" s="290">
        <v>0</v>
      </c>
      <c r="Y143" s="290">
        <v>0</v>
      </c>
      <c r="Z143" s="290"/>
      <c r="AA143" s="290">
        <v>0</v>
      </c>
      <c r="AB143" s="290">
        <v>0</v>
      </c>
      <c r="AC143" s="290"/>
      <c r="AD143" s="290">
        <v>4</v>
      </c>
      <c r="AE143" s="290">
        <v>0</v>
      </c>
      <c r="AF143" s="290"/>
      <c r="AG143" s="290">
        <v>0</v>
      </c>
      <c r="AH143" s="290">
        <v>1</v>
      </c>
      <c r="AI143" s="290"/>
      <c r="AJ143" s="290">
        <v>2</v>
      </c>
      <c r="AK143" s="290">
        <v>1</v>
      </c>
    </row>
    <row r="144" spans="1:37" x14ac:dyDescent="0.2">
      <c r="A144" s="1" t="s">
        <v>15</v>
      </c>
      <c r="B144" s="1" t="s">
        <v>16</v>
      </c>
      <c r="C144" s="1" t="s">
        <v>35</v>
      </c>
      <c r="D144" s="1" t="s">
        <v>38</v>
      </c>
      <c r="E144" s="1" t="s">
        <v>38</v>
      </c>
      <c r="F144" s="290">
        <v>0</v>
      </c>
      <c r="G144" s="290">
        <v>1</v>
      </c>
      <c r="H144" s="290"/>
      <c r="I144" s="290">
        <v>0</v>
      </c>
      <c r="J144" s="290">
        <v>0</v>
      </c>
      <c r="K144" s="290"/>
      <c r="L144" s="290">
        <v>0</v>
      </c>
      <c r="M144" s="290">
        <v>0</v>
      </c>
      <c r="N144" s="290"/>
      <c r="O144" s="290">
        <v>0</v>
      </c>
      <c r="P144" s="290">
        <v>0</v>
      </c>
      <c r="Q144" s="290"/>
      <c r="R144" s="290">
        <v>1</v>
      </c>
      <c r="S144" s="290">
        <v>1</v>
      </c>
      <c r="T144" s="290"/>
      <c r="U144" s="290">
        <v>0</v>
      </c>
      <c r="V144" s="290">
        <v>0</v>
      </c>
      <c r="W144" s="290"/>
      <c r="X144" s="290">
        <v>0</v>
      </c>
      <c r="Y144" s="290">
        <v>0</v>
      </c>
      <c r="Z144" s="290"/>
      <c r="AA144" s="290">
        <v>0</v>
      </c>
      <c r="AB144" s="290">
        <v>0</v>
      </c>
      <c r="AC144" s="290"/>
      <c r="AD144" s="290">
        <v>0</v>
      </c>
      <c r="AE144" s="290">
        <v>0</v>
      </c>
      <c r="AF144" s="290"/>
      <c r="AG144" s="290">
        <v>0</v>
      </c>
      <c r="AH144" s="290">
        <v>0</v>
      </c>
      <c r="AI144" s="290"/>
      <c r="AJ144" s="290">
        <v>2</v>
      </c>
      <c r="AK144" s="290">
        <v>0</v>
      </c>
    </row>
    <row r="145" spans="1:37" x14ac:dyDescent="0.2">
      <c r="A145" s="1" t="s">
        <v>15</v>
      </c>
      <c r="B145" s="1" t="s">
        <v>16</v>
      </c>
      <c r="C145" s="1" t="s">
        <v>35</v>
      </c>
      <c r="D145" s="1" t="s">
        <v>38</v>
      </c>
      <c r="E145" s="1" t="s">
        <v>221</v>
      </c>
      <c r="F145" s="291">
        <v>11</v>
      </c>
      <c r="G145" s="291">
        <v>10</v>
      </c>
      <c r="H145" s="290"/>
      <c r="I145" s="290">
        <v>0</v>
      </c>
      <c r="J145" s="290">
        <v>0</v>
      </c>
      <c r="K145" s="290"/>
      <c r="L145" s="290">
        <v>0</v>
      </c>
      <c r="M145" s="290">
        <v>0</v>
      </c>
      <c r="N145" s="290"/>
      <c r="O145" s="290">
        <v>0</v>
      </c>
      <c r="P145" s="290">
        <v>0</v>
      </c>
      <c r="Q145" s="290"/>
      <c r="R145" s="290">
        <v>0</v>
      </c>
      <c r="S145" s="290">
        <v>0</v>
      </c>
      <c r="T145" s="290"/>
      <c r="U145" s="290">
        <v>6</v>
      </c>
      <c r="V145" s="290">
        <v>2</v>
      </c>
      <c r="W145" s="290"/>
      <c r="X145" s="290">
        <v>0</v>
      </c>
      <c r="Y145" s="290">
        <v>0</v>
      </c>
      <c r="Z145" s="290"/>
      <c r="AA145" s="290">
        <v>0</v>
      </c>
      <c r="AB145" s="290">
        <v>0</v>
      </c>
      <c r="AC145" s="290"/>
      <c r="AD145" s="290">
        <v>0</v>
      </c>
      <c r="AE145" s="290">
        <v>0</v>
      </c>
      <c r="AF145" s="290"/>
      <c r="AG145" s="290">
        <v>0</v>
      </c>
      <c r="AH145" s="290">
        <v>0</v>
      </c>
      <c r="AI145" s="290"/>
      <c r="AJ145" s="290">
        <v>0</v>
      </c>
      <c r="AK145" s="290">
        <v>0</v>
      </c>
    </row>
    <row r="146" spans="1:37" x14ac:dyDescent="0.2">
      <c r="A146" s="1" t="s">
        <v>15</v>
      </c>
      <c r="B146" s="1" t="s">
        <v>16</v>
      </c>
      <c r="C146" s="1" t="s">
        <v>35</v>
      </c>
      <c r="D146" s="1" t="s">
        <v>38</v>
      </c>
      <c r="E146" s="1" t="s">
        <v>222</v>
      </c>
      <c r="F146" s="291">
        <v>22</v>
      </c>
      <c r="G146" s="291">
        <v>26</v>
      </c>
      <c r="H146" s="290"/>
      <c r="I146" s="290">
        <v>1</v>
      </c>
      <c r="J146" s="290">
        <v>0</v>
      </c>
      <c r="K146" s="290"/>
      <c r="L146" s="290">
        <v>0</v>
      </c>
      <c r="M146" s="290">
        <v>0</v>
      </c>
      <c r="N146" s="290"/>
      <c r="O146" s="290">
        <v>0</v>
      </c>
      <c r="P146" s="290">
        <v>0</v>
      </c>
      <c r="Q146" s="290"/>
      <c r="R146" s="290">
        <v>0</v>
      </c>
      <c r="S146" s="290">
        <v>0</v>
      </c>
      <c r="T146" s="290"/>
      <c r="U146" s="290">
        <v>0</v>
      </c>
      <c r="V146" s="290">
        <v>0</v>
      </c>
      <c r="W146" s="290"/>
      <c r="X146" s="290">
        <v>0</v>
      </c>
      <c r="Y146" s="290">
        <v>0</v>
      </c>
      <c r="Z146" s="290"/>
      <c r="AA146" s="290">
        <v>0</v>
      </c>
      <c r="AB146" s="290">
        <v>0</v>
      </c>
      <c r="AC146" s="290"/>
      <c r="AD146" s="290">
        <v>0</v>
      </c>
      <c r="AE146" s="290">
        <v>7</v>
      </c>
      <c r="AF146" s="290"/>
      <c r="AG146" s="290">
        <v>0</v>
      </c>
      <c r="AH146" s="290">
        <v>0</v>
      </c>
      <c r="AI146" s="290"/>
      <c r="AJ146" s="290">
        <v>0</v>
      </c>
      <c r="AK146" s="290">
        <v>1</v>
      </c>
    </row>
    <row r="147" spans="1:37" x14ac:dyDescent="0.2">
      <c r="A147" s="1" t="s">
        <v>15</v>
      </c>
      <c r="B147" s="1" t="s">
        <v>16</v>
      </c>
      <c r="C147" s="1" t="s">
        <v>35</v>
      </c>
      <c r="D147" s="1" t="s">
        <v>38</v>
      </c>
      <c r="E147" s="1" t="s">
        <v>223</v>
      </c>
      <c r="F147" s="290">
        <v>0</v>
      </c>
      <c r="G147" s="290">
        <v>0</v>
      </c>
      <c r="H147" s="290"/>
      <c r="I147" s="290">
        <v>0</v>
      </c>
      <c r="J147" s="290">
        <v>0</v>
      </c>
      <c r="K147" s="290"/>
      <c r="L147" s="290">
        <v>0</v>
      </c>
      <c r="M147" s="290">
        <v>0</v>
      </c>
      <c r="N147" s="290"/>
      <c r="O147" s="290">
        <v>0</v>
      </c>
      <c r="P147" s="290">
        <v>0</v>
      </c>
      <c r="Q147" s="290"/>
      <c r="R147" s="290">
        <v>0</v>
      </c>
      <c r="S147" s="290">
        <v>0</v>
      </c>
      <c r="T147" s="290"/>
      <c r="U147" s="290">
        <v>1</v>
      </c>
      <c r="V147" s="290">
        <v>0</v>
      </c>
      <c r="W147" s="290"/>
      <c r="X147" s="290">
        <v>0</v>
      </c>
      <c r="Y147" s="290">
        <v>0</v>
      </c>
      <c r="Z147" s="290"/>
      <c r="AA147" s="290">
        <v>0</v>
      </c>
      <c r="AB147" s="290">
        <v>1</v>
      </c>
      <c r="AC147" s="290"/>
      <c r="AD147" s="291">
        <v>10</v>
      </c>
      <c r="AE147" s="290">
        <v>0</v>
      </c>
      <c r="AF147" s="290"/>
      <c r="AG147" s="290">
        <v>0</v>
      </c>
      <c r="AH147" s="290">
        <v>0</v>
      </c>
      <c r="AI147" s="290"/>
      <c r="AJ147" s="290">
        <v>2</v>
      </c>
      <c r="AK147" s="290">
        <v>0</v>
      </c>
    </row>
    <row r="148" spans="1:37" x14ac:dyDescent="0.2">
      <c r="A148" s="1" t="s">
        <v>15</v>
      </c>
      <c r="B148" s="1" t="s">
        <v>16</v>
      </c>
      <c r="C148" s="1" t="s">
        <v>35</v>
      </c>
      <c r="D148" s="1" t="s">
        <v>100</v>
      </c>
      <c r="E148" s="1" t="s">
        <v>224</v>
      </c>
      <c r="F148" s="290">
        <v>0</v>
      </c>
      <c r="G148" s="290">
        <v>0</v>
      </c>
      <c r="H148" s="290"/>
      <c r="I148" s="290">
        <v>2</v>
      </c>
      <c r="J148" s="290">
        <v>0</v>
      </c>
      <c r="K148" s="290"/>
      <c r="L148" s="290">
        <v>0</v>
      </c>
      <c r="M148" s="290">
        <v>0</v>
      </c>
      <c r="N148" s="290"/>
      <c r="O148" s="290">
        <v>0</v>
      </c>
      <c r="P148" s="290">
        <v>0</v>
      </c>
      <c r="Q148" s="290"/>
      <c r="R148" s="290">
        <v>0</v>
      </c>
      <c r="S148" s="290">
        <v>1</v>
      </c>
      <c r="T148" s="290"/>
      <c r="U148" s="290">
        <v>5</v>
      </c>
      <c r="V148" s="290">
        <v>7</v>
      </c>
      <c r="W148" s="290"/>
      <c r="X148" s="290">
        <v>1</v>
      </c>
      <c r="Y148" s="290">
        <v>0</v>
      </c>
      <c r="Z148" s="290"/>
      <c r="AA148" s="290">
        <v>0</v>
      </c>
      <c r="AB148" s="290">
        <v>0</v>
      </c>
      <c r="AC148" s="290"/>
      <c r="AD148" s="290">
        <v>0</v>
      </c>
      <c r="AE148" s="290">
        <v>0</v>
      </c>
      <c r="AF148" s="290"/>
      <c r="AG148" s="290">
        <v>1</v>
      </c>
      <c r="AH148" s="290">
        <v>1</v>
      </c>
      <c r="AI148" s="290"/>
      <c r="AJ148" s="290">
        <v>0</v>
      </c>
      <c r="AK148" s="290">
        <v>8</v>
      </c>
    </row>
    <row r="149" spans="1:37" x14ac:dyDescent="0.2">
      <c r="A149" s="1" t="s">
        <v>15</v>
      </c>
      <c r="B149" s="1" t="s">
        <v>16</v>
      </c>
      <c r="C149" s="1" t="s">
        <v>35</v>
      </c>
      <c r="D149" s="1" t="s">
        <v>101</v>
      </c>
      <c r="E149" s="1" t="s">
        <v>225</v>
      </c>
      <c r="F149" s="290">
        <v>1</v>
      </c>
      <c r="G149" s="290">
        <v>0</v>
      </c>
      <c r="H149" s="290"/>
      <c r="I149" s="290">
        <v>5</v>
      </c>
      <c r="J149" s="290">
        <v>4</v>
      </c>
      <c r="K149" s="290"/>
      <c r="L149" s="290">
        <v>2</v>
      </c>
      <c r="M149" s="291">
        <v>15</v>
      </c>
      <c r="N149" s="290"/>
      <c r="O149" s="290">
        <v>4</v>
      </c>
      <c r="P149" s="290">
        <v>8</v>
      </c>
      <c r="Q149" s="290"/>
      <c r="R149" s="290">
        <v>0</v>
      </c>
      <c r="S149" s="290">
        <v>0</v>
      </c>
      <c r="T149" s="290"/>
      <c r="U149" s="290">
        <v>5</v>
      </c>
      <c r="V149" s="291">
        <v>17</v>
      </c>
      <c r="W149" s="290"/>
      <c r="X149" s="290">
        <v>2</v>
      </c>
      <c r="Y149" s="290">
        <v>1</v>
      </c>
      <c r="Z149" s="290"/>
      <c r="AA149" s="290">
        <v>0</v>
      </c>
      <c r="AB149" s="290">
        <v>0</v>
      </c>
      <c r="AC149" s="290"/>
      <c r="AD149" s="290">
        <v>3</v>
      </c>
      <c r="AE149" s="290">
        <v>2</v>
      </c>
      <c r="AF149" s="290"/>
      <c r="AG149" s="290">
        <v>7</v>
      </c>
      <c r="AH149" s="290">
        <v>0</v>
      </c>
      <c r="AI149" s="290"/>
      <c r="AJ149" s="291">
        <v>12</v>
      </c>
      <c r="AK149" s="290">
        <v>8</v>
      </c>
    </row>
    <row r="150" spans="1:37" x14ac:dyDescent="0.2">
      <c r="A150" s="1" t="s">
        <v>15</v>
      </c>
      <c r="B150" s="1" t="s">
        <v>16</v>
      </c>
      <c r="C150" s="1" t="s">
        <v>35</v>
      </c>
      <c r="D150" s="1" t="s">
        <v>102</v>
      </c>
      <c r="E150" s="1" t="s">
        <v>226</v>
      </c>
      <c r="F150" s="291">
        <v>13</v>
      </c>
      <c r="G150" s="291">
        <v>18</v>
      </c>
      <c r="H150" s="290"/>
      <c r="I150" s="290">
        <v>0</v>
      </c>
      <c r="J150" s="290">
        <v>0</v>
      </c>
      <c r="K150" s="290"/>
      <c r="L150" s="290">
        <v>0</v>
      </c>
      <c r="M150" s="290">
        <v>0</v>
      </c>
      <c r="N150" s="290"/>
      <c r="O150" s="290">
        <v>0</v>
      </c>
      <c r="P150" s="290">
        <v>0</v>
      </c>
      <c r="Q150" s="290"/>
      <c r="R150" s="290">
        <v>0</v>
      </c>
      <c r="S150" s="290">
        <v>0</v>
      </c>
      <c r="T150" s="290"/>
      <c r="U150" s="290">
        <v>0</v>
      </c>
      <c r="V150" s="290">
        <v>0</v>
      </c>
      <c r="W150" s="290"/>
      <c r="X150" s="290">
        <v>0</v>
      </c>
      <c r="Y150" s="290">
        <v>0</v>
      </c>
      <c r="Z150" s="290"/>
      <c r="AA150" s="290">
        <v>0</v>
      </c>
      <c r="AB150" s="290">
        <v>0</v>
      </c>
      <c r="AC150" s="290"/>
      <c r="AD150" s="290">
        <v>0</v>
      </c>
      <c r="AE150" s="290">
        <v>0</v>
      </c>
      <c r="AF150" s="290"/>
      <c r="AG150" s="290">
        <v>0</v>
      </c>
      <c r="AH150" s="290">
        <v>0</v>
      </c>
      <c r="AI150" s="290"/>
      <c r="AJ150" s="290">
        <v>0</v>
      </c>
      <c r="AK150" s="290">
        <v>0</v>
      </c>
    </row>
    <row r="151" spans="1:37" x14ac:dyDescent="0.2">
      <c r="A151" s="1" t="s">
        <v>15</v>
      </c>
      <c r="B151" s="1" t="s">
        <v>16</v>
      </c>
      <c r="C151" s="1" t="s">
        <v>39</v>
      </c>
      <c r="D151" s="1" t="s">
        <v>103</v>
      </c>
      <c r="E151" s="1" t="s">
        <v>227</v>
      </c>
      <c r="F151" s="290">
        <v>1</v>
      </c>
      <c r="G151" s="290">
        <v>0</v>
      </c>
      <c r="H151" s="290"/>
      <c r="I151" s="290">
        <v>1</v>
      </c>
      <c r="J151" s="290">
        <v>0</v>
      </c>
      <c r="K151" s="290"/>
      <c r="L151" s="290">
        <v>1</v>
      </c>
      <c r="M151" s="290">
        <v>0</v>
      </c>
      <c r="N151" s="290"/>
      <c r="O151" s="290">
        <v>4</v>
      </c>
      <c r="P151" s="290">
        <v>3</v>
      </c>
      <c r="Q151" s="290"/>
      <c r="R151" s="290">
        <v>1</v>
      </c>
      <c r="S151" s="290">
        <v>1</v>
      </c>
      <c r="T151" s="290"/>
      <c r="U151" s="290">
        <v>0</v>
      </c>
      <c r="V151" s="290">
        <v>0</v>
      </c>
      <c r="W151" s="290"/>
      <c r="X151" s="290">
        <v>4</v>
      </c>
      <c r="Y151" s="290">
        <v>5</v>
      </c>
      <c r="Z151" s="290"/>
      <c r="AA151" s="290">
        <v>0</v>
      </c>
      <c r="AB151" s="290">
        <v>0</v>
      </c>
      <c r="AC151" s="290"/>
      <c r="AD151" s="290">
        <v>5</v>
      </c>
      <c r="AE151" s="290">
        <v>3</v>
      </c>
      <c r="AF151" s="290"/>
      <c r="AG151" s="290">
        <v>0</v>
      </c>
      <c r="AH151" s="290">
        <v>1</v>
      </c>
      <c r="AI151" s="290"/>
      <c r="AJ151" s="290">
        <v>0</v>
      </c>
      <c r="AK151" s="290">
        <v>1</v>
      </c>
    </row>
    <row r="152" spans="1:37" x14ac:dyDescent="0.2">
      <c r="A152" s="1" t="s">
        <v>15</v>
      </c>
      <c r="B152" s="1" t="s">
        <v>16</v>
      </c>
      <c r="C152" s="1" t="s">
        <v>39</v>
      </c>
      <c r="D152" s="1" t="s">
        <v>103</v>
      </c>
      <c r="E152" s="1" t="s">
        <v>228</v>
      </c>
      <c r="F152" s="290">
        <v>0</v>
      </c>
      <c r="G152" s="290">
        <v>0</v>
      </c>
      <c r="H152" s="290"/>
      <c r="I152" s="290">
        <v>0</v>
      </c>
      <c r="J152" s="290">
        <v>0</v>
      </c>
      <c r="K152" s="290"/>
      <c r="L152" s="290">
        <v>2</v>
      </c>
      <c r="M152" s="290">
        <v>0</v>
      </c>
      <c r="N152" s="290"/>
      <c r="O152" s="290">
        <v>9</v>
      </c>
      <c r="P152" s="290">
        <v>5</v>
      </c>
      <c r="Q152" s="290"/>
      <c r="R152" s="290">
        <v>0</v>
      </c>
      <c r="S152" s="290">
        <v>0</v>
      </c>
      <c r="T152" s="290"/>
      <c r="U152" s="290">
        <v>0</v>
      </c>
      <c r="V152" s="290">
        <v>0</v>
      </c>
      <c r="W152" s="290"/>
      <c r="X152" s="290">
        <v>2</v>
      </c>
      <c r="Y152" s="290">
        <v>0</v>
      </c>
      <c r="Z152" s="290"/>
      <c r="AA152" s="290">
        <v>0</v>
      </c>
      <c r="AB152" s="290">
        <v>0</v>
      </c>
      <c r="AC152" s="290"/>
      <c r="AD152" s="290">
        <v>0</v>
      </c>
      <c r="AE152" s="290">
        <v>3</v>
      </c>
      <c r="AF152" s="290"/>
      <c r="AG152" s="290">
        <v>0</v>
      </c>
      <c r="AH152" s="290">
        <v>8</v>
      </c>
      <c r="AI152" s="290"/>
      <c r="AJ152" s="290">
        <v>0</v>
      </c>
      <c r="AK152" s="290">
        <v>0</v>
      </c>
    </row>
    <row r="153" spans="1:37" x14ac:dyDescent="0.2">
      <c r="A153" s="1" t="s">
        <v>15</v>
      </c>
      <c r="B153" s="1" t="s">
        <v>16</v>
      </c>
      <c r="C153" s="1" t="s">
        <v>39</v>
      </c>
      <c r="D153" s="1" t="s">
        <v>103</v>
      </c>
      <c r="E153" s="1" t="s">
        <v>103</v>
      </c>
      <c r="F153" s="290">
        <v>0</v>
      </c>
      <c r="G153" s="290">
        <v>0</v>
      </c>
      <c r="H153" s="290"/>
      <c r="I153" s="290">
        <v>0</v>
      </c>
      <c r="J153" s="290">
        <v>0</v>
      </c>
      <c r="K153" s="290"/>
      <c r="L153" s="290">
        <v>0</v>
      </c>
      <c r="M153" s="290">
        <v>0</v>
      </c>
      <c r="N153" s="290"/>
      <c r="O153" s="290">
        <v>0</v>
      </c>
      <c r="P153" s="290">
        <v>0</v>
      </c>
      <c r="Q153" s="290"/>
      <c r="R153" s="290">
        <v>0</v>
      </c>
      <c r="S153" s="290">
        <v>0</v>
      </c>
      <c r="T153" s="290"/>
      <c r="U153" s="290">
        <v>0</v>
      </c>
      <c r="V153" s="290">
        <v>0</v>
      </c>
      <c r="W153" s="290"/>
      <c r="X153" s="290">
        <v>0</v>
      </c>
      <c r="Y153" s="290">
        <v>4</v>
      </c>
      <c r="Z153" s="290"/>
      <c r="AA153" s="290">
        <v>0</v>
      </c>
      <c r="AB153" s="290">
        <v>0</v>
      </c>
      <c r="AC153" s="290"/>
      <c r="AD153" s="290">
        <v>3</v>
      </c>
      <c r="AE153" s="290">
        <v>0</v>
      </c>
      <c r="AF153" s="290"/>
      <c r="AG153" s="290">
        <v>9</v>
      </c>
      <c r="AH153" s="290">
        <v>6</v>
      </c>
      <c r="AI153" s="290"/>
      <c r="AJ153" s="290">
        <v>0</v>
      </c>
      <c r="AK153" s="290">
        <v>0</v>
      </c>
    </row>
    <row r="154" spans="1:37" x14ac:dyDescent="0.2">
      <c r="A154" s="1" t="s">
        <v>15</v>
      </c>
      <c r="B154" s="1" t="s">
        <v>16</v>
      </c>
      <c r="C154" s="1" t="s">
        <v>39</v>
      </c>
      <c r="D154" s="1" t="s">
        <v>40</v>
      </c>
      <c r="E154" s="1" t="s">
        <v>40</v>
      </c>
      <c r="F154" s="291">
        <v>11</v>
      </c>
      <c r="G154" s="290">
        <v>2</v>
      </c>
      <c r="H154" s="290"/>
      <c r="I154" s="290">
        <v>9</v>
      </c>
      <c r="J154" s="291">
        <v>10</v>
      </c>
      <c r="K154" s="290"/>
      <c r="L154" s="290">
        <v>8</v>
      </c>
      <c r="M154" s="290">
        <v>3</v>
      </c>
      <c r="N154" s="290"/>
      <c r="O154" s="291">
        <v>17</v>
      </c>
      <c r="P154" s="290">
        <v>0</v>
      </c>
      <c r="Q154" s="290"/>
      <c r="R154" s="291">
        <v>13</v>
      </c>
      <c r="S154" s="291">
        <v>15</v>
      </c>
      <c r="T154" s="290"/>
      <c r="U154" s="291">
        <v>10</v>
      </c>
      <c r="V154" s="290">
        <v>4</v>
      </c>
      <c r="W154" s="290"/>
      <c r="X154" s="291">
        <v>34</v>
      </c>
      <c r="Y154" s="291">
        <v>32</v>
      </c>
      <c r="Z154" s="290"/>
      <c r="AA154" s="291">
        <v>17</v>
      </c>
      <c r="AB154" s="290">
        <v>8</v>
      </c>
      <c r="AC154" s="290"/>
      <c r="AD154" s="291">
        <v>29</v>
      </c>
      <c r="AE154" s="291">
        <v>21</v>
      </c>
      <c r="AF154" s="290"/>
      <c r="AG154" s="291">
        <v>51</v>
      </c>
      <c r="AH154" s="291">
        <v>22</v>
      </c>
      <c r="AI154" s="290"/>
      <c r="AJ154" s="290">
        <v>3</v>
      </c>
      <c r="AK154" s="290">
        <v>1</v>
      </c>
    </row>
    <row r="155" spans="1:37" x14ac:dyDescent="0.2">
      <c r="A155" s="1" t="s">
        <v>15</v>
      </c>
      <c r="B155" s="1" t="s">
        <v>16</v>
      </c>
      <c r="C155" s="1" t="s">
        <v>39</v>
      </c>
      <c r="D155" s="1" t="s">
        <v>40</v>
      </c>
      <c r="E155" s="1" t="s">
        <v>229</v>
      </c>
      <c r="F155" s="290">
        <v>0</v>
      </c>
      <c r="G155" s="290">
        <v>0</v>
      </c>
      <c r="H155" s="290"/>
      <c r="I155" s="290">
        <v>5</v>
      </c>
      <c r="J155" s="290">
        <v>5</v>
      </c>
      <c r="K155" s="290"/>
      <c r="L155" s="290">
        <v>0</v>
      </c>
      <c r="M155" s="290">
        <v>1</v>
      </c>
      <c r="N155" s="290"/>
      <c r="O155" s="290">
        <v>9</v>
      </c>
      <c r="P155" s="291">
        <v>10</v>
      </c>
      <c r="Q155" s="290"/>
      <c r="R155" s="291">
        <v>10</v>
      </c>
      <c r="S155" s="290">
        <v>2</v>
      </c>
      <c r="T155" s="290"/>
      <c r="U155" s="290">
        <v>7</v>
      </c>
      <c r="V155" s="290">
        <v>0</v>
      </c>
      <c r="W155" s="290"/>
      <c r="X155" s="291">
        <v>20</v>
      </c>
      <c r="Y155" s="291">
        <v>10</v>
      </c>
      <c r="Z155" s="290"/>
      <c r="AA155" s="290">
        <v>4</v>
      </c>
      <c r="AB155" s="290">
        <v>2</v>
      </c>
      <c r="AC155" s="290"/>
      <c r="AD155" s="291">
        <v>10</v>
      </c>
      <c r="AE155" s="290">
        <v>2</v>
      </c>
      <c r="AF155" s="290"/>
      <c r="AG155" s="291">
        <v>19</v>
      </c>
      <c r="AH155" s="291">
        <v>17</v>
      </c>
      <c r="AI155" s="290"/>
      <c r="AJ155" s="290">
        <v>2</v>
      </c>
      <c r="AK155" s="290">
        <v>2</v>
      </c>
    </row>
    <row r="156" spans="1:37" x14ac:dyDescent="0.2">
      <c r="A156" s="1" t="s">
        <v>15</v>
      </c>
      <c r="B156" s="1" t="s">
        <v>16</v>
      </c>
      <c r="C156" s="1" t="s">
        <v>39</v>
      </c>
      <c r="D156" s="1" t="s">
        <v>40</v>
      </c>
      <c r="E156" s="1" t="s">
        <v>230</v>
      </c>
      <c r="F156" s="290">
        <v>9</v>
      </c>
      <c r="G156" s="290">
        <v>5</v>
      </c>
      <c r="H156" s="290"/>
      <c r="I156" s="290">
        <v>0</v>
      </c>
      <c r="J156" s="290">
        <v>0</v>
      </c>
      <c r="K156" s="290"/>
      <c r="L156" s="290">
        <v>0</v>
      </c>
      <c r="M156" s="290">
        <v>0</v>
      </c>
      <c r="N156" s="290"/>
      <c r="O156" s="290">
        <v>0</v>
      </c>
      <c r="P156" s="290">
        <v>0</v>
      </c>
      <c r="Q156" s="290"/>
      <c r="R156" s="290">
        <v>0</v>
      </c>
      <c r="S156" s="290">
        <v>1</v>
      </c>
      <c r="T156" s="290"/>
      <c r="U156" s="290">
        <v>0</v>
      </c>
      <c r="V156" s="290">
        <v>0</v>
      </c>
      <c r="W156" s="290"/>
      <c r="X156" s="290">
        <v>0</v>
      </c>
      <c r="Y156" s="290">
        <v>1</v>
      </c>
      <c r="Z156" s="290"/>
      <c r="AA156" s="290">
        <v>0</v>
      </c>
      <c r="AB156" s="290">
        <v>0</v>
      </c>
      <c r="AC156" s="290"/>
      <c r="AD156" s="290">
        <v>0</v>
      </c>
      <c r="AE156" s="290">
        <v>0</v>
      </c>
      <c r="AF156" s="290"/>
      <c r="AG156" s="290">
        <v>0</v>
      </c>
      <c r="AH156" s="290">
        <v>0</v>
      </c>
      <c r="AI156" s="290"/>
      <c r="AJ156" s="290">
        <v>0</v>
      </c>
      <c r="AK156" s="290">
        <v>0</v>
      </c>
    </row>
    <row r="157" spans="1:37" x14ac:dyDescent="0.2">
      <c r="A157" s="1" t="s">
        <v>15</v>
      </c>
      <c r="B157" s="1" t="s">
        <v>16</v>
      </c>
      <c r="C157" s="1" t="s">
        <v>39</v>
      </c>
      <c r="D157" s="1" t="s">
        <v>40</v>
      </c>
      <c r="E157" s="1" t="s">
        <v>231</v>
      </c>
      <c r="F157" s="290">
        <v>5</v>
      </c>
      <c r="G157" s="291">
        <v>15</v>
      </c>
      <c r="H157" s="290"/>
      <c r="I157" s="291">
        <v>10</v>
      </c>
      <c r="J157" s="290">
        <v>5</v>
      </c>
      <c r="K157" s="290"/>
      <c r="L157" s="291">
        <v>12</v>
      </c>
      <c r="M157" s="290">
        <v>5</v>
      </c>
      <c r="N157" s="290"/>
      <c r="O157" s="290">
        <v>8</v>
      </c>
      <c r="P157" s="290">
        <v>6</v>
      </c>
      <c r="Q157" s="290"/>
      <c r="R157" s="291">
        <v>32</v>
      </c>
      <c r="S157" s="291">
        <v>44</v>
      </c>
      <c r="T157" s="290"/>
      <c r="U157" s="290">
        <v>1</v>
      </c>
      <c r="V157" s="290">
        <v>8</v>
      </c>
      <c r="W157" s="290"/>
      <c r="X157" s="291">
        <v>19</v>
      </c>
      <c r="Y157" s="291">
        <v>21</v>
      </c>
      <c r="Z157" s="290"/>
      <c r="AA157" s="290">
        <v>3</v>
      </c>
      <c r="AB157" s="290">
        <v>4</v>
      </c>
      <c r="AC157" s="290"/>
      <c r="AD157" s="290">
        <v>1</v>
      </c>
      <c r="AE157" s="290">
        <v>7</v>
      </c>
      <c r="AF157" s="290"/>
      <c r="AG157" s="290">
        <v>5</v>
      </c>
      <c r="AH157" s="291">
        <v>11</v>
      </c>
      <c r="AI157" s="290"/>
      <c r="AJ157" s="290">
        <v>1</v>
      </c>
      <c r="AK157" s="290">
        <v>2</v>
      </c>
    </row>
    <row r="158" spans="1:37" x14ac:dyDescent="0.2">
      <c r="A158" s="1" t="s">
        <v>15</v>
      </c>
      <c r="B158" s="1" t="s">
        <v>16</v>
      </c>
      <c r="C158" s="1" t="s">
        <v>39</v>
      </c>
      <c r="D158" s="1" t="s">
        <v>104</v>
      </c>
      <c r="E158" s="1" t="s">
        <v>232</v>
      </c>
      <c r="F158" s="290">
        <v>0</v>
      </c>
      <c r="G158" s="290">
        <v>0</v>
      </c>
      <c r="H158" s="290"/>
      <c r="I158" s="290">
        <v>0</v>
      </c>
      <c r="J158" s="290">
        <v>0</v>
      </c>
      <c r="K158" s="290"/>
      <c r="L158" s="290">
        <v>1</v>
      </c>
      <c r="M158" s="290">
        <v>1</v>
      </c>
      <c r="N158" s="290"/>
      <c r="O158" s="290">
        <v>0</v>
      </c>
      <c r="P158" s="290">
        <v>0</v>
      </c>
      <c r="Q158" s="290"/>
      <c r="R158" s="290">
        <v>0</v>
      </c>
      <c r="S158" s="290">
        <v>0</v>
      </c>
      <c r="T158" s="290"/>
      <c r="U158" s="290">
        <v>1</v>
      </c>
      <c r="V158" s="290">
        <v>1</v>
      </c>
      <c r="W158" s="290"/>
      <c r="X158" s="290">
        <v>1</v>
      </c>
      <c r="Y158" s="290">
        <v>0</v>
      </c>
      <c r="Z158" s="290"/>
      <c r="AA158" s="290">
        <v>0</v>
      </c>
      <c r="AB158" s="290">
        <v>0</v>
      </c>
      <c r="AC158" s="290"/>
      <c r="AD158" s="290">
        <v>0</v>
      </c>
      <c r="AE158" s="290">
        <v>0</v>
      </c>
      <c r="AF158" s="290"/>
      <c r="AG158" s="290">
        <v>0</v>
      </c>
      <c r="AH158" s="290">
        <v>0</v>
      </c>
      <c r="AI158" s="290"/>
      <c r="AJ158" s="290">
        <v>0</v>
      </c>
      <c r="AK158" s="290">
        <v>0</v>
      </c>
    </row>
    <row r="159" spans="1:37" x14ac:dyDescent="0.2">
      <c r="A159" s="1" t="s">
        <v>15</v>
      </c>
      <c r="B159" s="1" t="s">
        <v>16</v>
      </c>
      <c r="C159" s="1" t="s">
        <v>39</v>
      </c>
      <c r="D159" s="1" t="s">
        <v>41</v>
      </c>
      <c r="E159" s="1" t="s">
        <v>41</v>
      </c>
      <c r="F159" s="290">
        <v>0</v>
      </c>
      <c r="G159" s="290">
        <v>0</v>
      </c>
      <c r="H159" s="290"/>
      <c r="I159" s="290">
        <v>0</v>
      </c>
      <c r="J159" s="290">
        <v>0</v>
      </c>
      <c r="K159" s="290"/>
      <c r="L159" s="290">
        <v>0</v>
      </c>
      <c r="M159" s="290">
        <v>0</v>
      </c>
      <c r="N159" s="290"/>
      <c r="O159" s="290">
        <v>0</v>
      </c>
      <c r="P159" s="290">
        <v>1</v>
      </c>
      <c r="Q159" s="290"/>
      <c r="R159" s="290">
        <v>1</v>
      </c>
      <c r="S159" s="290">
        <v>1</v>
      </c>
      <c r="T159" s="290"/>
      <c r="U159" s="290">
        <v>1</v>
      </c>
      <c r="V159" s="290">
        <v>0</v>
      </c>
      <c r="W159" s="290"/>
      <c r="X159" s="290">
        <v>0</v>
      </c>
      <c r="Y159" s="290">
        <v>2</v>
      </c>
      <c r="Z159" s="290"/>
      <c r="AA159" s="290">
        <v>0</v>
      </c>
      <c r="AB159" s="290">
        <v>0</v>
      </c>
      <c r="AC159" s="290"/>
      <c r="AD159" s="290">
        <v>0</v>
      </c>
      <c r="AE159" s="290">
        <v>0</v>
      </c>
      <c r="AF159" s="290"/>
      <c r="AG159" s="290">
        <v>0</v>
      </c>
      <c r="AH159" s="290">
        <v>0</v>
      </c>
      <c r="AI159" s="290"/>
      <c r="AJ159" s="290">
        <v>0</v>
      </c>
      <c r="AK159" s="290">
        <v>0</v>
      </c>
    </row>
    <row r="160" spans="1:37" x14ac:dyDescent="0.2">
      <c r="A160" s="1" t="s">
        <v>15</v>
      </c>
      <c r="B160" s="1" t="s">
        <v>16</v>
      </c>
      <c r="C160" s="1" t="s">
        <v>39</v>
      </c>
      <c r="D160" s="1" t="s">
        <v>41</v>
      </c>
      <c r="E160" s="1" t="s">
        <v>233</v>
      </c>
      <c r="F160" s="290">
        <v>0</v>
      </c>
      <c r="G160" s="290">
        <v>0</v>
      </c>
      <c r="H160" s="290"/>
      <c r="I160" s="290">
        <v>0</v>
      </c>
      <c r="J160" s="290">
        <v>0</v>
      </c>
      <c r="K160" s="290"/>
      <c r="L160" s="290">
        <v>0</v>
      </c>
      <c r="M160" s="290">
        <v>0</v>
      </c>
      <c r="N160" s="290"/>
      <c r="O160" s="290">
        <v>0</v>
      </c>
      <c r="P160" s="290">
        <v>0</v>
      </c>
      <c r="Q160" s="290"/>
      <c r="R160" s="290">
        <v>0</v>
      </c>
      <c r="S160" s="290">
        <v>0</v>
      </c>
      <c r="T160" s="290"/>
      <c r="U160" s="290">
        <v>0</v>
      </c>
      <c r="V160" s="290">
        <v>0</v>
      </c>
      <c r="W160" s="290"/>
      <c r="X160" s="290">
        <v>0</v>
      </c>
      <c r="Y160" s="290">
        <v>0</v>
      </c>
      <c r="Z160" s="290"/>
      <c r="AA160" s="290">
        <v>0</v>
      </c>
      <c r="AB160" s="290">
        <v>0</v>
      </c>
      <c r="AC160" s="290"/>
      <c r="AD160" s="290">
        <v>2</v>
      </c>
      <c r="AE160" s="290">
        <v>0</v>
      </c>
      <c r="AF160" s="290"/>
      <c r="AG160" s="290">
        <v>0</v>
      </c>
      <c r="AH160" s="290">
        <v>0</v>
      </c>
      <c r="AI160" s="290"/>
      <c r="AJ160" s="290">
        <v>0</v>
      </c>
      <c r="AK160" s="290">
        <v>0</v>
      </c>
    </row>
    <row r="161" spans="1:37" x14ac:dyDescent="0.2">
      <c r="A161" s="1" t="s">
        <v>15</v>
      </c>
      <c r="B161" s="1" t="s">
        <v>16</v>
      </c>
      <c r="C161" s="1" t="s">
        <v>39</v>
      </c>
      <c r="D161" s="1" t="s">
        <v>41</v>
      </c>
      <c r="E161" s="1" t="s">
        <v>234</v>
      </c>
      <c r="F161" s="290">
        <v>0</v>
      </c>
      <c r="G161" s="290">
        <v>1</v>
      </c>
      <c r="H161" s="290"/>
      <c r="I161" s="290">
        <v>0</v>
      </c>
      <c r="J161" s="290">
        <v>0</v>
      </c>
      <c r="K161" s="290"/>
      <c r="L161" s="290">
        <v>0</v>
      </c>
      <c r="M161" s="290">
        <v>0</v>
      </c>
      <c r="N161" s="290"/>
      <c r="O161" s="290">
        <v>0</v>
      </c>
      <c r="P161" s="290">
        <v>0</v>
      </c>
      <c r="Q161" s="290"/>
      <c r="R161" s="290">
        <v>0</v>
      </c>
      <c r="S161" s="290">
        <v>0</v>
      </c>
      <c r="T161" s="290"/>
      <c r="U161" s="290">
        <v>0</v>
      </c>
      <c r="V161" s="290">
        <v>0</v>
      </c>
      <c r="W161" s="290"/>
      <c r="X161" s="290">
        <v>0</v>
      </c>
      <c r="Y161" s="290">
        <v>0</v>
      </c>
      <c r="Z161" s="290"/>
      <c r="AA161" s="290">
        <v>0</v>
      </c>
      <c r="AB161" s="290">
        <v>0</v>
      </c>
      <c r="AC161" s="290"/>
      <c r="AD161" s="290">
        <v>0</v>
      </c>
      <c r="AE161" s="290">
        <v>0</v>
      </c>
      <c r="AF161" s="290"/>
      <c r="AG161" s="290">
        <v>0</v>
      </c>
      <c r="AH161" s="290">
        <v>0</v>
      </c>
      <c r="AI161" s="290"/>
      <c r="AJ161" s="290">
        <v>0</v>
      </c>
      <c r="AK161" s="290">
        <v>0</v>
      </c>
    </row>
    <row r="162" spans="1:37" x14ac:dyDescent="0.2">
      <c r="A162" s="1" t="s">
        <v>15</v>
      </c>
      <c r="B162" s="1" t="s">
        <v>16</v>
      </c>
      <c r="C162" s="1" t="s">
        <v>39</v>
      </c>
      <c r="D162" s="1" t="s">
        <v>41</v>
      </c>
      <c r="E162" s="1" t="s">
        <v>235</v>
      </c>
      <c r="F162" s="290">
        <v>0</v>
      </c>
      <c r="G162" s="290">
        <v>0</v>
      </c>
      <c r="H162" s="290"/>
      <c r="I162" s="290">
        <v>0</v>
      </c>
      <c r="J162" s="290">
        <v>2</v>
      </c>
      <c r="K162" s="290"/>
      <c r="L162" s="290">
        <v>0</v>
      </c>
      <c r="M162" s="290">
        <v>0</v>
      </c>
      <c r="N162" s="290"/>
      <c r="O162" s="290">
        <v>0</v>
      </c>
      <c r="P162" s="290">
        <v>0</v>
      </c>
      <c r="Q162" s="290"/>
      <c r="R162" s="290">
        <v>0</v>
      </c>
      <c r="S162" s="290">
        <v>0</v>
      </c>
      <c r="T162" s="290"/>
      <c r="U162" s="290">
        <v>0</v>
      </c>
      <c r="V162" s="290">
        <v>1</v>
      </c>
      <c r="W162" s="290"/>
      <c r="X162" s="290">
        <v>0</v>
      </c>
      <c r="Y162" s="290">
        <v>0</v>
      </c>
      <c r="Z162" s="290"/>
      <c r="AA162" s="290">
        <v>0</v>
      </c>
      <c r="AB162" s="290">
        <v>0</v>
      </c>
      <c r="AC162" s="290"/>
      <c r="AD162" s="290">
        <v>0</v>
      </c>
      <c r="AE162" s="290">
        <v>0</v>
      </c>
      <c r="AF162" s="290"/>
      <c r="AG162" s="290">
        <v>0</v>
      </c>
      <c r="AH162" s="290">
        <v>0</v>
      </c>
      <c r="AI162" s="290"/>
      <c r="AJ162" s="290">
        <v>0</v>
      </c>
      <c r="AK162" s="290">
        <v>0</v>
      </c>
    </row>
    <row r="163" spans="1:37" x14ac:dyDescent="0.2">
      <c r="A163" s="1" t="s">
        <v>15</v>
      </c>
      <c r="B163" s="1" t="s">
        <v>16</v>
      </c>
      <c r="C163" s="1" t="s">
        <v>39</v>
      </c>
      <c r="D163" s="1" t="s">
        <v>41</v>
      </c>
      <c r="E163" s="1" t="s">
        <v>236</v>
      </c>
      <c r="F163" s="290">
        <v>0</v>
      </c>
      <c r="G163" s="290">
        <v>0</v>
      </c>
      <c r="H163" s="290"/>
      <c r="I163" s="290">
        <v>1</v>
      </c>
      <c r="J163" s="290">
        <v>0</v>
      </c>
      <c r="K163" s="290"/>
      <c r="L163" s="290">
        <v>0</v>
      </c>
      <c r="M163" s="290">
        <v>0</v>
      </c>
      <c r="N163" s="290"/>
      <c r="O163" s="290">
        <v>1</v>
      </c>
      <c r="P163" s="290">
        <v>0</v>
      </c>
      <c r="Q163" s="290"/>
      <c r="R163" s="290">
        <v>0</v>
      </c>
      <c r="S163" s="290">
        <v>0</v>
      </c>
      <c r="T163" s="290"/>
      <c r="U163" s="290">
        <v>1</v>
      </c>
      <c r="V163" s="290">
        <v>0</v>
      </c>
      <c r="W163" s="290"/>
      <c r="X163" s="290">
        <v>0</v>
      </c>
      <c r="Y163" s="290">
        <v>0</v>
      </c>
      <c r="Z163" s="290"/>
      <c r="AA163" s="290">
        <v>0</v>
      </c>
      <c r="AB163" s="290">
        <v>0</v>
      </c>
      <c r="AC163" s="290"/>
      <c r="AD163" s="290">
        <v>1</v>
      </c>
      <c r="AE163" s="290">
        <v>1</v>
      </c>
      <c r="AF163" s="290"/>
      <c r="AG163" s="290">
        <v>0</v>
      </c>
      <c r="AH163" s="290">
        <v>0</v>
      </c>
      <c r="AI163" s="290"/>
      <c r="AJ163" s="290">
        <v>0</v>
      </c>
      <c r="AK163" s="290">
        <v>0</v>
      </c>
    </row>
    <row r="164" spans="1:37" x14ac:dyDescent="0.2">
      <c r="A164" s="1" t="s">
        <v>15</v>
      </c>
      <c r="B164" s="1" t="s">
        <v>16</v>
      </c>
      <c r="C164" s="1" t="s">
        <v>39</v>
      </c>
      <c r="D164" s="1" t="s">
        <v>41</v>
      </c>
      <c r="E164" s="1" t="s">
        <v>237</v>
      </c>
      <c r="F164" s="290">
        <v>0</v>
      </c>
      <c r="G164" s="290">
        <v>0</v>
      </c>
      <c r="H164" s="290"/>
      <c r="I164" s="290">
        <v>1</v>
      </c>
      <c r="J164" s="290">
        <v>0</v>
      </c>
      <c r="K164" s="290"/>
      <c r="L164" s="290">
        <v>1</v>
      </c>
      <c r="M164" s="290">
        <v>0</v>
      </c>
      <c r="N164" s="290"/>
      <c r="O164" s="290">
        <v>8</v>
      </c>
      <c r="P164" s="290">
        <v>2</v>
      </c>
      <c r="Q164" s="290"/>
      <c r="R164" s="290">
        <v>0</v>
      </c>
      <c r="S164" s="290">
        <v>0</v>
      </c>
      <c r="T164" s="290"/>
      <c r="U164" s="290">
        <v>0</v>
      </c>
      <c r="V164" s="290">
        <v>0</v>
      </c>
      <c r="W164" s="290"/>
      <c r="X164" s="290">
        <v>7</v>
      </c>
      <c r="Y164" s="290">
        <v>4</v>
      </c>
      <c r="Z164" s="290"/>
      <c r="AA164" s="290">
        <v>0</v>
      </c>
      <c r="AB164" s="290">
        <v>0</v>
      </c>
      <c r="AC164" s="290"/>
      <c r="AD164" s="291">
        <v>18</v>
      </c>
      <c r="AE164" s="290">
        <v>2</v>
      </c>
      <c r="AF164" s="290"/>
      <c r="AG164" s="290">
        <v>4</v>
      </c>
      <c r="AH164" s="290">
        <v>4</v>
      </c>
      <c r="AI164" s="290"/>
      <c r="AJ164" s="290">
        <v>0</v>
      </c>
      <c r="AK164" s="290">
        <v>1</v>
      </c>
    </row>
    <row r="165" spans="1:37" x14ac:dyDescent="0.2">
      <c r="A165" s="1" t="s">
        <v>15</v>
      </c>
      <c r="B165" s="1" t="s">
        <v>16</v>
      </c>
      <c r="C165" s="1" t="s">
        <v>39</v>
      </c>
      <c r="D165" s="1" t="s">
        <v>41</v>
      </c>
      <c r="E165" s="1" t="s">
        <v>238</v>
      </c>
      <c r="F165" s="290">
        <v>0</v>
      </c>
      <c r="G165" s="290">
        <v>0</v>
      </c>
      <c r="H165" s="290"/>
      <c r="I165" s="290">
        <v>0</v>
      </c>
      <c r="J165" s="290">
        <v>0</v>
      </c>
      <c r="K165" s="290"/>
      <c r="L165" s="290">
        <v>0</v>
      </c>
      <c r="M165" s="290">
        <v>0</v>
      </c>
      <c r="N165" s="290"/>
      <c r="O165" s="290">
        <v>0</v>
      </c>
      <c r="P165" s="290">
        <v>0</v>
      </c>
      <c r="Q165" s="290"/>
      <c r="R165" s="290">
        <v>0</v>
      </c>
      <c r="S165" s="290">
        <v>1</v>
      </c>
      <c r="T165" s="290"/>
      <c r="U165" s="290">
        <v>1</v>
      </c>
      <c r="V165" s="290">
        <v>0</v>
      </c>
      <c r="W165" s="290"/>
      <c r="X165" s="290">
        <v>7</v>
      </c>
      <c r="Y165" s="290">
        <v>1</v>
      </c>
      <c r="Z165" s="290"/>
      <c r="AA165" s="290">
        <v>0</v>
      </c>
      <c r="AB165" s="290">
        <v>0</v>
      </c>
      <c r="AC165" s="290"/>
      <c r="AD165" s="290">
        <v>1</v>
      </c>
      <c r="AE165" s="290">
        <v>1</v>
      </c>
      <c r="AF165" s="290"/>
      <c r="AG165" s="290">
        <v>1</v>
      </c>
      <c r="AH165" s="290">
        <v>2</v>
      </c>
      <c r="AI165" s="290"/>
      <c r="AJ165" s="290">
        <v>0</v>
      </c>
      <c r="AK165" s="290">
        <v>0</v>
      </c>
    </row>
    <row r="166" spans="1:37" x14ac:dyDescent="0.2">
      <c r="A166" s="1" t="s">
        <v>15</v>
      </c>
      <c r="B166" s="1" t="s">
        <v>16</v>
      </c>
      <c r="C166" s="1" t="s">
        <v>39</v>
      </c>
      <c r="D166" s="1" t="s">
        <v>105</v>
      </c>
      <c r="E166" s="1" t="s">
        <v>239</v>
      </c>
      <c r="F166" s="290">
        <v>0</v>
      </c>
      <c r="G166" s="290">
        <v>0</v>
      </c>
      <c r="H166" s="290"/>
      <c r="I166" s="290">
        <v>0</v>
      </c>
      <c r="J166" s="290">
        <v>0</v>
      </c>
      <c r="K166" s="290"/>
      <c r="L166" s="290">
        <v>0</v>
      </c>
      <c r="M166" s="290">
        <v>0</v>
      </c>
      <c r="N166" s="290"/>
      <c r="O166" s="290">
        <v>0</v>
      </c>
      <c r="P166" s="290">
        <v>1</v>
      </c>
      <c r="Q166" s="290"/>
      <c r="R166" s="290">
        <v>0</v>
      </c>
      <c r="S166" s="290">
        <v>0</v>
      </c>
      <c r="T166" s="290"/>
      <c r="U166" s="290">
        <v>0</v>
      </c>
      <c r="V166" s="290">
        <v>0</v>
      </c>
      <c r="W166" s="290"/>
      <c r="X166" s="290">
        <v>0</v>
      </c>
      <c r="Y166" s="290">
        <v>0</v>
      </c>
      <c r="Z166" s="290"/>
      <c r="AA166" s="290">
        <v>0</v>
      </c>
      <c r="AB166" s="290">
        <v>0</v>
      </c>
      <c r="AC166" s="290"/>
      <c r="AD166" s="290">
        <v>0</v>
      </c>
      <c r="AE166" s="290">
        <v>0</v>
      </c>
      <c r="AF166" s="290"/>
      <c r="AG166" s="290">
        <v>0</v>
      </c>
      <c r="AH166" s="290">
        <v>0</v>
      </c>
      <c r="AI166" s="290"/>
      <c r="AJ166" s="290">
        <v>0</v>
      </c>
      <c r="AK166" s="290">
        <v>0</v>
      </c>
    </row>
    <row r="167" spans="1:37" x14ac:dyDescent="0.2">
      <c r="A167" s="1" t="s">
        <v>15</v>
      </c>
      <c r="B167" s="1" t="s">
        <v>16</v>
      </c>
      <c r="C167" s="1" t="s">
        <v>39</v>
      </c>
      <c r="D167" s="1" t="s">
        <v>106</v>
      </c>
      <c r="E167" s="1" t="s">
        <v>240</v>
      </c>
      <c r="F167" s="290">
        <v>0</v>
      </c>
      <c r="G167" s="290">
        <v>0</v>
      </c>
      <c r="H167" s="290"/>
      <c r="I167" s="290">
        <v>0</v>
      </c>
      <c r="J167" s="290">
        <v>0</v>
      </c>
      <c r="K167" s="290"/>
      <c r="L167" s="290">
        <v>0</v>
      </c>
      <c r="M167" s="290">
        <v>0</v>
      </c>
      <c r="N167" s="290"/>
      <c r="O167" s="290">
        <v>0</v>
      </c>
      <c r="P167" s="290">
        <v>0</v>
      </c>
      <c r="Q167" s="290"/>
      <c r="R167" s="290">
        <v>0</v>
      </c>
      <c r="S167" s="290">
        <v>0</v>
      </c>
      <c r="T167" s="290"/>
      <c r="U167" s="290">
        <v>0</v>
      </c>
      <c r="V167" s="290">
        <v>0</v>
      </c>
      <c r="W167" s="290"/>
      <c r="X167" s="290">
        <v>0</v>
      </c>
      <c r="Y167" s="290">
        <v>2</v>
      </c>
      <c r="Z167" s="290"/>
      <c r="AA167" s="290">
        <v>0</v>
      </c>
      <c r="AB167" s="290">
        <v>0</v>
      </c>
      <c r="AC167" s="290"/>
      <c r="AD167" s="290">
        <v>0</v>
      </c>
      <c r="AE167" s="290">
        <v>0</v>
      </c>
      <c r="AF167" s="290"/>
      <c r="AG167" s="290">
        <v>0</v>
      </c>
      <c r="AH167" s="290">
        <v>0</v>
      </c>
      <c r="AI167" s="290"/>
      <c r="AJ167" s="290">
        <v>0</v>
      </c>
      <c r="AK167" s="290">
        <v>0</v>
      </c>
    </row>
    <row r="168" spans="1:37" x14ac:dyDescent="0.2">
      <c r="A168" s="1" t="s">
        <v>15</v>
      </c>
      <c r="B168" s="1" t="s">
        <v>16</v>
      </c>
      <c r="C168" s="1" t="s">
        <v>39</v>
      </c>
      <c r="D168" s="1" t="s">
        <v>106</v>
      </c>
      <c r="E168" s="1" t="s">
        <v>241</v>
      </c>
      <c r="F168" s="290">
        <v>0</v>
      </c>
      <c r="G168" s="290">
        <v>0</v>
      </c>
      <c r="H168" s="290"/>
      <c r="I168" s="290">
        <v>0</v>
      </c>
      <c r="J168" s="290">
        <v>0</v>
      </c>
      <c r="K168" s="290"/>
      <c r="L168" s="290">
        <v>0</v>
      </c>
      <c r="M168" s="290">
        <v>0</v>
      </c>
      <c r="N168" s="290"/>
      <c r="O168" s="290">
        <v>0</v>
      </c>
      <c r="P168" s="290">
        <v>0</v>
      </c>
      <c r="Q168" s="290"/>
      <c r="R168" s="290">
        <v>0</v>
      </c>
      <c r="S168" s="290">
        <v>0</v>
      </c>
      <c r="T168" s="290"/>
      <c r="U168" s="290">
        <v>0</v>
      </c>
      <c r="V168" s="290">
        <v>0</v>
      </c>
      <c r="W168" s="290"/>
      <c r="X168" s="290">
        <v>4</v>
      </c>
      <c r="Y168" s="290">
        <v>0</v>
      </c>
      <c r="Z168" s="290"/>
      <c r="AA168" s="290">
        <v>0</v>
      </c>
      <c r="AB168" s="290">
        <v>0</v>
      </c>
      <c r="AC168" s="290"/>
      <c r="AD168" s="290">
        <v>0</v>
      </c>
      <c r="AE168" s="290">
        <v>0</v>
      </c>
      <c r="AF168" s="290"/>
      <c r="AG168" s="290">
        <v>0</v>
      </c>
      <c r="AH168" s="290">
        <v>0</v>
      </c>
      <c r="AI168" s="290"/>
      <c r="AJ168" s="290">
        <v>0</v>
      </c>
      <c r="AK168" s="290">
        <v>0</v>
      </c>
    </row>
    <row r="169" spans="1:37" x14ac:dyDescent="0.2">
      <c r="A169" s="1" t="s">
        <v>15</v>
      </c>
      <c r="B169" s="1" t="s">
        <v>16</v>
      </c>
      <c r="C169" s="1" t="s">
        <v>39</v>
      </c>
      <c r="D169" s="1" t="s">
        <v>42</v>
      </c>
      <c r="E169" s="1" t="s">
        <v>242</v>
      </c>
      <c r="F169" s="290">
        <v>0</v>
      </c>
      <c r="G169" s="290">
        <v>0</v>
      </c>
      <c r="H169" s="290"/>
      <c r="I169" s="290">
        <v>0</v>
      </c>
      <c r="J169" s="290">
        <v>0</v>
      </c>
      <c r="K169" s="290"/>
      <c r="L169" s="290">
        <v>0</v>
      </c>
      <c r="M169" s="290">
        <v>0</v>
      </c>
      <c r="N169" s="290"/>
      <c r="O169" s="290">
        <v>1</v>
      </c>
      <c r="P169" s="290">
        <v>1</v>
      </c>
      <c r="Q169" s="290"/>
      <c r="R169" s="290">
        <v>0</v>
      </c>
      <c r="S169" s="290">
        <v>0</v>
      </c>
      <c r="T169" s="290"/>
      <c r="U169" s="290">
        <v>0</v>
      </c>
      <c r="V169" s="290">
        <v>0</v>
      </c>
      <c r="W169" s="290"/>
      <c r="X169" s="290">
        <v>0</v>
      </c>
      <c r="Y169" s="290">
        <v>1</v>
      </c>
      <c r="Z169" s="290"/>
      <c r="AA169" s="290">
        <v>0</v>
      </c>
      <c r="AB169" s="290">
        <v>0</v>
      </c>
      <c r="AC169" s="290"/>
      <c r="AD169" s="290">
        <v>0</v>
      </c>
      <c r="AE169" s="290">
        <v>0</v>
      </c>
      <c r="AF169" s="290"/>
      <c r="AG169" s="290">
        <v>0</v>
      </c>
      <c r="AH169" s="290">
        <v>0</v>
      </c>
      <c r="AI169" s="290"/>
      <c r="AJ169" s="290">
        <v>0</v>
      </c>
      <c r="AK169" s="290">
        <v>0</v>
      </c>
    </row>
    <row r="170" spans="1:37" x14ac:dyDescent="0.2">
      <c r="A170" s="1" t="s">
        <v>15</v>
      </c>
      <c r="B170" s="1" t="s">
        <v>16</v>
      </c>
      <c r="C170" s="1" t="s">
        <v>39</v>
      </c>
      <c r="D170" s="1" t="s">
        <v>42</v>
      </c>
      <c r="E170" s="1" t="s">
        <v>243</v>
      </c>
      <c r="F170" s="290">
        <v>0</v>
      </c>
      <c r="G170" s="290">
        <v>0</v>
      </c>
      <c r="H170" s="290"/>
      <c r="I170" s="290">
        <v>0</v>
      </c>
      <c r="J170" s="290">
        <v>0</v>
      </c>
      <c r="K170" s="290"/>
      <c r="L170" s="290">
        <v>0</v>
      </c>
      <c r="M170" s="290">
        <v>0</v>
      </c>
      <c r="N170" s="290"/>
      <c r="O170" s="290">
        <v>0</v>
      </c>
      <c r="P170" s="290">
        <v>0</v>
      </c>
      <c r="Q170" s="290"/>
      <c r="R170" s="290">
        <v>0</v>
      </c>
      <c r="S170" s="290">
        <v>0</v>
      </c>
      <c r="T170" s="290"/>
      <c r="U170" s="290">
        <v>0</v>
      </c>
      <c r="V170" s="290">
        <v>0</v>
      </c>
      <c r="W170" s="290"/>
      <c r="X170" s="290">
        <v>1</v>
      </c>
      <c r="Y170" s="290">
        <v>0</v>
      </c>
      <c r="Z170" s="290"/>
      <c r="AA170" s="290">
        <v>0</v>
      </c>
      <c r="AB170" s="290">
        <v>0</v>
      </c>
      <c r="AC170" s="290"/>
      <c r="AD170" s="290">
        <v>0</v>
      </c>
      <c r="AE170" s="290">
        <v>0</v>
      </c>
      <c r="AF170" s="290"/>
      <c r="AG170" s="290">
        <v>0</v>
      </c>
      <c r="AH170" s="290">
        <v>0</v>
      </c>
      <c r="AI170" s="290"/>
      <c r="AJ170" s="290">
        <v>0</v>
      </c>
      <c r="AK170" s="290">
        <v>0</v>
      </c>
    </row>
    <row r="171" spans="1:37" x14ac:dyDescent="0.2">
      <c r="A171" s="1" t="s">
        <v>15</v>
      </c>
      <c r="B171" s="1" t="s">
        <v>16</v>
      </c>
      <c r="C171" s="1" t="s">
        <v>39</v>
      </c>
      <c r="D171" s="1" t="s">
        <v>42</v>
      </c>
      <c r="E171" s="1" t="s">
        <v>244</v>
      </c>
      <c r="F171" s="290">
        <v>0</v>
      </c>
      <c r="G171" s="290">
        <v>0</v>
      </c>
      <c r="H171" s="290"/>
      <c r="I171" s="290">
        <v>0</v>
      </c>
      <c r="J171" s="290">
        <v>0</v>
      </c>
      <c r="K171" s="290"/>
      <c r="L171" s="290">
        <v>0</v>
      </c>
      <c r="M171" s="290">
        <v>0</v>
      </c>
      <c r="N171" s="290"/>
      <c r="O171" s="290">
        <v>2</v>
      </c>
      <c r="P171" s="290">
        <v>0</v>
      </c>
      <c r="Q171" s="290"/>
      <c r="R171" s="290">
        <v>0</v>
      </c>
      <c r="S171" s="290">
        <v>1</v>
      </c>
      <c r="T171" s="290"/>
      <c r="U171" s="290">
        <v>0</v>
      </c>
      <c r="V171" s="290">
        <v>0</v>
      </c>
      <c r="W171" s="290"/>
      <c r="X171" s="290">
        <v>2</v>
      </c>
      <c r="Y171" s="290">
        <v>5</v>
      </c>
      <c r="Z171" s="290"/>
      <c r="AA171" s="290">
        <v>1</v>
      </c>
      <c r="AB171" s="290">
        <v>0</v>
      </c>
      <c r="AC171" s="290"/>
      <c r="AD171" s="290">
        <v>0</v>
      </c>
      <c r="AE171" s="290">
        <v>5</v>
      </c>
      <c r="AF171" s="290"/>
      <c r="AG171" s="290">
        <v>1</v>
      </c>
      <c r="AH171" s="290">
        <v>1</v>
      </c>
      <c r="AI171" s="290"/>
      <c r="AJ171" s="290">
        <v>1</v>
      </c>
      <c r="AK171" s="290">
        <v>0</v>
      </c>
    </row>
    <row r="172" spans="1:37" x14ac:dyDescent="0.2">
      <c r="A172" s="1" t="s">
        <v>15</v>
      </c>
      <c r="B172" s="1" t="s">
        <v>16</v>
      </c>
      <c r="C172" s="1" t="s">
        <v>39</v>
      </c>
      <c r="D172" s="1" t="s">
        <v>42</v>
      </c>
      <c r="E172" s="1" t="s">
        <v>245</v>
      </c>
      <c r="F172" s="290">
        <v>0</v>
      </c>
      <c r="G172" s="290">
        <v>0</v>
      </c>
      <c r="H172" s="290"/>
      <c r="I172" s="290">
        <v>0</v>
      </c>
      <c r="J172" s="290">
        <v>0</v>
      </c>
      <c r="K172" s="290"/>
      <c r="L172" s="290">
        <v>0</v>
      </c>
      <c r="M172" s="290">
        <v>0</v>
      </c>
      <c r="N172" s="290"/>
      <c r="O172" s="290">
        <v>1</v>
      </c>
      <c r="P172" s="290">
        <v>3</v>
      </c>
      <c r="Q172" s="290"/>
      <c r="R172" s="290">
        <v>0</v>
      </c>
      <c r="S172" s="290">
        <v>0</v>
      </c>
      <c r="T172" s="290"/>
      <c r="U172" s="290">
        <v>0</v>
      </c>
      <c r="V172" s="290">
        <v>0</v>
      </c>
      <c r="W172" s="290"/>
      <c r="X172" s="290">
        <v>0</v>
      </c>
      <c r="Y172" s="290">
        <v>0</v>
      </c>
      <c r="Z172" s="290"/>
      <c r="AA172" s="290">
        <v>0</v>
      </c>
      <c r="AB172" s="290">
        <v>0</v>
      </c>
      <c r="AC172" s="290"/>
      <c r="AD172" s="290">
        <v>0</v>
      </c>
      <c r="AE172" s="290">
        <v>0</v>
      </c>
      <c r="AF172" s="290"/>
      <c r="AG172" s="290">
        <v>0</v>
      </c>
      <c r="AH172" s="290">
        <v>0</v>
      </c>
      <c r="AI172" s="290"/>
      <c r="AJ172" s="290">
        <v>0</v>
      </c>
      <c r="AK172" s="290">
        <v>0</v>
      </c>
    </row>
    <row r="173" spans="1:37" x14ac:dyDescent="0.2">
      <c r="A173" s="1" t="s">
        <v>15</v>
      </c>
      <c r="B173" s="1" t="s">
        <v>16</v>
      </c>
      <c r="C173" s="1" t="s">
        <v>39</v>
      </c>
      <c r="D173" s="1" t="s">
        <v>43</v>
      </c>
      <c r="E173" s="1" t="s">
        <v>246</v>
      </c>
      <c r="F173" s="290">
        <v>0</v>
      </c>
      <c r="G173" s="290">
        <v>0</v>
      </c>
      <c r="H173" s="290"/>
      <c r="I173" s="290">
        <v>0</v>
      </c>
      <c r="J173" s="290">
        <v>0</v>
      </c>
      <c r="K173" s="290"/>
      <c r="L173" s="290">
        <v>0</v>
      </c>
      <c r="M173" s="290">
        <v>0</v>
      </c>
      <c r="N173" s="290"/>
      <c r="O173" s="290">
        <v>0</v>
      </c>
      <c r="P173" s="290">
        <v>0</v>
      </c>
      <c r="Q173" s="290"/>
      <c r="R173" s="290">
        <v>0</v>
      </c>
      <c r="S173" s="290">
        <v>0</v>
      </c>
      <c r="T173" s="290"/>
      <c r="U173" s="290">
        <v>0</v>
      </c>
      <c r="V173" s="290">
        <v>0</v>
      </c>
      <c r="W173" s="290"/>
      <c r="X173" s="290">
        <v>0</v>
      </c>
      <c r="Y173" s="290">
        <v>0</v>
      </c>
      <c r="Z173" s="290"/>
      <c r="AA173" s="290">
        <v>0</v>
      </c>
      <c r="AB173" s="290">
        <v>0</v>
      </c>
      <c r="AC173" s="290"/>
      <c r="AD173" s="290">
        <v>4</v>
      </c>
      <c r="AE173" s="290">
        <v>0</v>
      </c>
      <c r="AF173" s="290"/>
      <c r="AG173" s="290">
        <v>1</v>
      </c>
      <c r="AH173" s="290">
        <v>0</v>
      </c>
      <c r="AI173" s="290"/>
      <c r="AJ173" s="290">
        <v>0</v>
      </c>
      <c r="AK173" s="290">
        <v>0</v>
      </c>
    </row>
    <row r="174" spans="1:37" x14ac:dyDescent="0.2">
      <c r="A174" s="1" t="s">
        <v>15</v>
      </c>
      <c r="B174" s="1" t="s">
        <v>16</v>
      </c>
      <c r="C174" s="1" t="s">
        <v>39</v>
      </c>
      <c r="D174" s="1" t="s">
        <v>107</v>
      </c>
      <c r="E174" s="1" t="s">
        <v>107</v>
      </c>
      <c r="F174" s="290">
        <v>0</v>
      </c>
      <c r="G174" s="290">
        <v>0</v>
      </c>
      <c r="H174" s="290"/>
      <c r="I174" s="290">
        <v>0</v>
      </c>
      <c r="J174" s="290">
        <v>0</v>
      </c>
      <c r="K174" s="290"/>
      <c r="L174" s="290">
        <v>0</v>
      </c>
      <c r="M174" s="290">
        <v>1</v>
      </c>
      <c r="N174" s="290"/>
      <c r="O174" s="290">
        <v>0</v>
      </c>
      <c r="P174" s="290">
        <v>0</v>
      </c>
      <c r="Q174" s="290"/>
      <c r="R174" s="290">
        <v>3</v>
      </c>
      <c r="S174" s="290">
        <v>0</v>
      </c>
      <c r="T174" s="290"/>
      <c r="U174" s="290">
        <v>0</v>
      </c>
      <c r="V174" s="290">
        <v>0</v>
      </c>
      <c r="W174" s="290"/>
      <c r="X174" s="290">
        <v>0</v>
      </c>
      <c r="Y174" s="290">
        <v>0</v>
      </c>
      <c r="Z174" s="290"/>
      <c r="AA174" s="290">
        <v>0</v>
      </c>
      <c r="AB174" s="290">
        <v>0</v>
      </c>
      <c r="AC174" s="290"/>
      <c r="AD174" s="290">
        <v>1</v>
      </c>
      <c r="AE174" s="290">
        <v>0</v>
      </c>
      <c r="AF174" s="290"/>
      <c r="AG174" s="290">
        <v>0</v>
      </c>
      <c r="AH174" s="290">
        <v>0</v>
      </c>
      <c r="AI174" s="290"/>
      <c r="AJ174" s="290">
        <v>0</v>
      </c>
      <c r="AK174" s="290">
        <v>0</v>
      </c>
    </row>
    <row r="175" spans="1:37" x14ac:dyDescent="0.2">
      <c r="A175" s="1" t="s">
        <v>15</v>
      </c>
      <c r="B175" s="1" t="s">
        <v>16</v>
      </c>
      <c r="C175" s="1" t="s">
        <v>39</v>
      </c>
      <c r="D175" s="1" t="s">
        <v>107</v>
      </c>
      <c r="E175" s="1" t="s">
        <v>247</v>
      </c>
      <c r="F175" s="290">
        <v>0</v>
      </c>
      <c r="G175" s="290">
        <v>0</v>
      </c>
      <c r="H175" s="290"/>
      <c r="I175" s="290">
        <v>1</v>
      </c>
      <c r="J175" s="290">
        <v>0</v>
      </c>
      <c r="K175" s="290"/>
      <c r="L175" s="290">
        <v>1</v>
      </c>
      <c r="M175" s="290">
        <v>0</v>
      </c>
      <c r="N175" s="290"/>
      <c r="O175" s="290">
        <v>1</v>
      </c>
      <c r="P175" s="290">
        <v>0</v>
      </c>
      <c r="Q175" s="290"/>
      <c r="R175" s="290">
        <v>3</v>
      </c>
      <c r="S175" s="290">
        <v>0</v>
      </c>
      <c r="T175" s="290"/>
      <c r="U175" s="290">
        <v>1</v>
      </c>
      <c r="V175" s="290">
        <v>0</v>
      </c>
      <c r="W175" s="290"/>
      <c r="X175" s="290">
        <v>0</v>
      </c>
      <c r="Y175" s="290">
        <v>0</v>
      </c>
      <c r="Z175" s="290"/>
      <c r="AA175" s="290">
        <v>0</v>
      </c>
      <c r="AB175" s="290">
        <v>0</v>
      </c>
      <c r="AC175" s="290"/>
      <c r="AD175" s="290">
        <v>0</v>
      </c>
      <c r="AE175" s="290">
        <v>0</v>
      </c>
      <c r="AF175" s="290"/>
      <c r="AG175" s="290">
        <v>1</v>
      </c>
      <c r="AH175" s="290">
        <v>0</v>
      </c>
      <c r="AI175" s="290"/>
      <c r="AJ175" s="290">
        <v>0</v>
      </c>
      <c r="AK175" s="290">
        <v>0</v>
      </c>
    </row>
    <row r="176" spans="1:37" x14ac:dyDescent="0.2">
      <c r="A176" s="1" t="s">
        <v>15</v>
      </c>
      <c r="B176" s="1" t="s">
        <v>16</v>
      </c>
      <c r="C176" s="1" t="s">
        <v>39</v>
      </c>
      <c r="D176" s="1" t="s">
        <v>44</v>
      </c>
      <c r="E176" s="1" t="s">
        <v>248</v>
      </c>
      <c r="F176" s="290">
        <v>5</v>
      </c>
      <c r="G176" s="290">
        <v>0</v>
      </c>
      <c r="H176" s="290"/>
      <c r="I176" s="290">
        <v>0</v>
      </c>
      <c r="J176" s="290">
        <v>0</v>
      </c>
      <c r="K176" s="290"/>
      <c r="L176" s="290">
        <v>0</v>
      </c>
      <c r="M176" s="290">
        <v>0</v>
      </c>
      <c r="N176" s="290"/>
      <c r="O176" s="290">
        <v>0</v>
      </c>
      <c r="P176" s="290">
        <v>0</v>
      </c>
      <c r="Q176" s="290"/>
      <c r="R176" s="290">
        <v>0</v>
      </c>
      <c r="S176" s="290">
        <v>1</v>
      </c>
      <c r="T176" s="290"/>
      <c r="U176" s="290">
        <v>0</v>
      </c>
      <c r="V176" s="290">
        <v>0</v>
      </c>
      <c r="W176" s="290"/>
      <c r="X176" s="290">
        <v>0</v>
      </c>
      <c r="Y176" s="290">
        <v>0</v>
      </c>
      <c r="Z176" s="290"/>
      <c r="AA176" s="290">
        <v>0</v>
      </c>
      <c r="AB176" s="290">
        <v>0</v>
      </c>
      <c r="AC176" s="290"/>
      <c r="AD176" s="290">
        <v>0</v>
      </c>
      <c r="AE176" s="290">
        <v>0</v>
      </c>
      <c r="AF176" s="290"/>
      <c r="AG176" s="290">
        <v>0</v>
      </c>
      <c r="AH176" s="290">
        <v>0</v>
      </c>
      <c r="AI176" s="290"/>
      <c r="AJ176" s="290">
        <v>0</v>
      </c>
      <c r="AK176" s="290">
        <v>0</v>
      </c>
    </row>
    <row r="177" spans="1:37" x14ac:dyDescent="0.2">
      <c r="A177" s="1" t="s">
        <v>15</v>
      </c>
      <c r="B177" s="1" t="s">
        <v>16</v>
      </c>
      <c r="C177" s="1" t="s">
        <v>39</v>
      </c>
      <c r="D177" s="1" t="s">
        <v>44</v>
      </c>
      <c r="E177" s="1" t="s">
        <v>249</v>
      </c>
      <c r="F177" s="290">
        <v>0</v>
      </c>
      <c r="G177" s="290">
        <v>0</v>
      </c>
      <c r="H177" s="290"/>
      <c r="I177" s="290">
        <v>0</v>
      </c>
      <c r="J177" s="290">
        <v>0</v>
      </c>
      <c r="K177" s="290"/>
      <c r="L177" s="290">
        <v>0</v>
      </c>
      <c r="M177" s="290">
        <v>0</v>
      </c>
      <c r="N177" s="290"/>
      <c r="O177" s="290">
        <v>0</v>
      </c>
      <c r="P177" s="290">
        <v>0</v>
      </c>
      <c r="Q177" s="290"/>
      <c r="R177" s="290">
        <v>0</v>
      </c>
      <c r="S177" s="290">
        <v>0</v>
      </c>
      <c r="T177" s="290"/>
      <c r="U177" s="290">
        <v>2</v>
      </c>
      <c r="V177" s="290">
        <v>0</v>
      </c>
      <c r="W177" s="290"/>
      <c r="X177" s="290">
        <v>0</v>
      </c>
      <c r="Y177" s="290">
        <v>0</v>
      </c>
      <c r="Z177" s="290"/>
      <c r="AA177" s="290">
        <v>0</v>
      </c>
      <c r="AB177" s="290">
        <v>0</v>
      </c>
      <c r="AC177" s="290"/>
      <c r="AD177" s="290">
        <v>0</v>
      </c>
      <c r="AE177" s="290">
        <v>0</v>
      </c>
      <c r="AF177" s="290"/>
      <c r="AG177" s="290">
        <v>0</v>
      </c>
      <c r="AH177" s="290">
        <v>0</v>
      </c>
      <c r="AI177" s="290"/>
      <c r="AJ177" s="290">
        <v>0</v>
      </c>
      <c r="AK177" s="290">
        <v>0</v>
      </c>
    </row>
    <row r="178" spans="1:37" x14ac:dyDescent="0.2">
      <c r="A178" s="1" t="s">
        <v>15</v>
      </c>
      <c r="B178" s="1" t="s">
        <v>16</v>
      </c>
      <c r="C178" s="1" t="s">
        <v>39</v>
      </c>
      <c r="D178" s="1" t="s">
        <v>44</v>
      </c>
      <c r="E178" s="1" t="s">
        <v>250</v>
      </c>
      <c r="F178" s="290">
        <v>0</v>
      </c>
      <c r="G178" s="290">
        <v>0</v>
      </c>
      <c r="H178" s="290"/>
      <c r="I178" s="290">
        <v>0</v>
      </c>
      <c r="J178" s="290">
        <v>1</v>
      </c>
      <c r="K178" s="290"/>
      <c r="L178" s="290">
        <v>1</v>
      </c>
      <c r="M178" s="290">
        <v>1</v>
      </c>
      <c r="N178" s="290"/>
      <c r="O178" s="290">
        <v>0</v>
      </c>
      <c r="P178" s="290">
        <v>0</v>
      </c>
      <c r="Q178" s="290"/>
      <c r="R178" s="290">
        <v>0</v>
      </c>
      <c r="S178" s="290">
        <v>0</v>
      </c>
      <c r="T178" s="290"/>
      <c r="U178" s="290">
        <v>0</v>
      </c>
      <c r="V178" s="290">
        <v>0</v>
      </c>
      <c r="W178" s="290"/>
      <c r="X178" s="290">
        <v>0</v>
      </c>
      <c r="Y178" s="290">
        <v>0</v>
      </c>
      <c r="Z178" s="290"/>
      <c r="AA178" s="290">
        <v>0</v>
      </c>
      <c r="AB178" s="290">
        <v>0</v>
      </c>
      <c r="AC178" s="290"/>
      <c r="AD178" s="290">
        <v>0</v>
      </c>
      <c r="AE178" s="290">
        <v>0</v>
      </c>
      <c r="AF178" s="290"/>
      <c r="AG178" s="290">
        <v>1</v>
      </c>
      <c r="AH178" s="290">
        <v>0</v>
      </c>
      <c r="AI178" s="290"/>
      <c r="AJ178" s="290">
        <v>0</v>
      </c>
      <c r="AK178" s="290">
        <v>0</v>
      </c>
    </row>
    <row r="179" spans="1:37" x14ac:dyDescent="0.2">
      <c r="A179" s="1" t="s">
        <v>15</v>
      </c>
      <c r="B179" s="1" t="s">
        <v>16</v>
      </c>
      <c r="C179" s="1" t="s">
        <v>45</v>
      </c>
      <c r="D179" s="7" t="s">
        <v>309</v>
      </c>
      <c r="E179" s="1" t="s">
        <v>45</v>
      </c>
      <c r="F179" s="290">
        <v>0</v>
      </c>
      <c r="G179" s="290">
        <v>0</v>
      </c>
      <c r="H179" s="290"/>
      <c r="I179" s="290">
        <v>0</v>
      </c>
      <c r="J179" s="290">
        <v>0</v>
      </c>
      <c r="K179" s="290"/>
      <c r="L179" s="290">
        <v>0</v>
      </c>
      <c r="M179" s="290">
        <v>0</v>
      </c>
      <c r="N179" s="290"/>
      <c r="O179" s="290">
        <v>0</v>
      </c>
      <c r="P179" s="290">
        <v>0</v>
      </c>
      <c r="Q179" s="290"/>
      <c r="R179" s="290">
        <v>0</v>
      </c>
      <c r="S179" s="290">
        <v>0</v>
      </c>
      <c r="T179" s="290"/>
      <c r="U179" s="290">
        <v>0</v>
      </c>
      <c r="V179" s="290">
        <v>1</v>
      </c>
      <c r="W179" s="290"/>
      <c r="X179" s="290">
        <v>0</v>
      </c>
      <c r="Y179" s="290">
        <v>0</v>
      </c>
      <c r="Z179" s="290"/>
      <c r="AA179" s="290">
        <v>0</v>
      </c>
      <c r="AB179" s="290">
        <v>0</v>
      </c>
      <c r="AC179" s="290"/>
      <c r="AD179" s="290">
        <v>0</v>
      </c>
      <c r="AE179" s="290">
        <v>0</v>
      </c>
      <c r="AF179" s="290"/>
      <c r="AG179" s="290">
        <v>0</v>
      </c>
      <c r="AH179" s="290">
        <v>0</v>
      </c>
      <c r="AI179" s="290"/>
      <c r="AJ179" s="290">
        <v>0</v>
      </c>
      <c r="AK179" s="290">
        <v>0</v>
      </c>
    </row>
    <row r="180" spans="1:37" x14ac:dyDescent="0.2">
      <c r="A180" s="1" t="s">
        <v>15</v>
      </c>
      <c r="B180" s="1" t="s">
        <v>16</v>
      </c>
      <c r="C180" s="1" t="s">
        <v>46</v>
      </c>
      <c r="D180" s="1" t="s">
        <v>48</v>
      </c>
      <c r="E180" s="1" t="s">
        <v>251</v>
      </c>
      <c r="F180" s="290">
        <v>0</v>
      </c>
      <c r="G180" s="290">
        <v>0</v>
      </c>
      <c r="H180" s="290"/>
      <c r="I180" s="290">
        <v>0</v>
      </c>
      <c r="J180" s="290">
        <v>0</v>
      </c>
      <c r="K180" s="290"/>
      <c r="L180" s="290">
        <v>0</v>
      </c>
      <c r="M180" s="290">
        <v>0</v>
      </c>
      <c r="N180" s="290"/>
      <c r="O180" s="290">
        <v>0</v>
      </c>
      <c r="P180" s="290">
        <v>0</v>
      </c>
      <c r="Q180" s="290"/>
      <c r="R180" s="290">
        <v>0</v>
      </c>
      <c r="S180" s="290">
        <v>0</v>
      </c>
      <c r="T180" s="290"/>
      <c r="U180" s="290">
        <v>0</v>
      </c>
      <c r="V180" s="290">
        <v>0</v>
      </c>
      <c r="W180" s="290"/>
      <c r="X180" s="290">
        <v>0</v>
      </c>
      <c r="Y180" s="290">
        <v>0</v>
      </c>
      <c r="Z180" s="290"/>
      <c r="AA180" s="290">
        <v>0</v>
      </c>
      <c r="AB180" s="290">
        <v>0</v>
      </c>
      <c r="AC180" s="290"/>
      <c r="AD180" s="290">
        <v>0</v>
      </c>
      <c r="AE180" s="290">
        <v>0</v>
      </c>
      <c r="AF180" s="290"/>
      <c r="AG180" s="290">
        <v>1</v>
      </c>
      <c r="AH180" s="290">
        <v>0</v>
      </c>
      <c r="AI180" s="290"/>
      <c r="AJ180" s="290">
        <v>0</v>
      </c>
      <c r="AK180" s="290">
        <v>0</v>
      </c>
    </row>
    <row r="181" spans="1:37" x14ac:dyDescent="0.2">
      <c r="A181" s="1" t="s">
        <v>15</v>
      </c>
      <c r="B181" s="1" t="s">
        <v>16</v>
      </c>
      <c r="C181" s="1" t="s">
        <v>46</v>
      </c>
      <c r="D181" s="1" t="s">
        <v>48</v>
      </c>
      <c r="E181" s="1" t="s">
        <v>252</v>
      </c>
      <c r="F181" s="290">
        <v>0</v>
      </c>
      <c r="G181" s="290">
        <v>0</v>
      </c>
      <c r="H181" s="290"/>
      <c r="I181" s="290">
        <v>0</v>
      </c>
      <c r="J181" s="290">
        <v>0</v>
      </c>
      <c r="K181" s="290"/>
      <c r="L181" s="290">
        <v>0</v>
      </c>
      <c r="M181" s="290">
        <v>0</v>
      </c>
      <c r="N181" s="290"/>
      <c r="O181" s="290">
        <v>0</v>
      </c>
      <c r="P181" s="290">
        <v>0</v>
      </c>
      <c r="Q181" s="290"/>
      <c r="R181" s="290">
        <v>0</v>
      </c>
      <c r="S181" s="290">
        <v>0</v>
      </c>
      <c r="T181" s="290"/>
      <c r="U181" s="290">
        <v>0</v>
      </c>
      <c r="V181" s="290">
        <v>0</v>
      </c>
      <c r="W181" s="290"/>
      <c r="X181" s="290">
        <v>0</v>
      </c>
      <c r="Y181" s="290">
        <v>0</v>
      </c>
      <c r="Z181" s="290"/>
      <c r="AA181" s="290">
        <v>1</v>
      </c>
      <c r="AB181" s="290">
        <v>0</v>
      </c>
      <c r="AC181" s="290"/>
      <c r="AD181" s="290">
        <v>0</v>
      </c>
      <c r="AE181" s="290">
        <v>0</v>
      </c>
      <c r="AF181" s="290"/>
      <c r="AG181" s="290">
        <v>0</v>
      </c>
      <c r="AH181" s="290">
        <v>0</v>
      </c>
      <c r="AI181" s="290"/>
      <c r="AJ181" s="290">
        <v>0</v>
      </c>
      <c r="AK181" s="290">
        <v>0</v>
      </c>
    </row>
    <row r="182" spans="1:37" x14ac:dyDescent="0.2">
      <c r="A182" s="1" t="s">
        <v>15</v>
      </c>
      <c r="B182" s="1" t="s">
        <v>16</v>
      </c>
      <c r="C182" s="1" t="s">
        <v>46</v>
      </c>
      <c r="D182" s="1" t="s">
        <v>48</v>
      </c>
      <c r="E182" s="1" t="s">
        <v>253</v>
      </c>
      <c r="F182" s="290">
        <v>0</v>
      </c>
      <c r="G182" s="290">
        <v>0</v>
      </c>
      <c r="H182" s="290"/>
      <c r="I182" s="290">
        <v>0</v>
      </c>
      <c r="J182" s="290">
        <v>0</v>
      </c>
      <c r="K182" s="290"/>
      <c r="L182" s="290">
        <v>0</v>
      </c>
      <c r="M182" s="290">
        <v>0</v>
      </c>
      <c r="N182" s="290"/>
      <c r="O182" s="290">
        <v>1</v>
      </c>
      <c r="P182" s="290">
        <v>0</v>
      </c>
      <c r="Q182" s="290"/>
      <c r="R182" s="290">
        <v>0</v>
      </c>
      <c r="S182" s="290">
        <v>1</v>
      </c>
      <c r="T182" s="290"/>
      <c r="U182" s="290">
        <v>0</v>
      </c>
      <c r="V182" s="290">
        <v>0</v>
      </c>
      <c r="W182" s="290"/>
      <c r="X182" s="290">
        <v>0</v>
      </c>
      <c r="Y182" s="290">
        <v>1</v>
      </c>
      <c r="Z182" s="290"/>
      <c r="AA182" s="290">
        <v>0</v>
      </c>
      <c r="AB182" s="290">
        <v>0</v>
      </c>
      <c r="AC182" s="290"/>
      <c r="AD182" s="290">
        <v>0</v>
      </c>
      <c r="AE182" s="290">
        <v>0</v>
      </c>
      <c r="AF182" s="290"/>
      <c r="AG182" s="290">
        <v>0</v>
      </c>
      <c r="AH182" s="290">
        <v>0</v>
      </c>
      <c r="AI182" s="290"/>
      <c r="AJ182" s="290">
        <v>0</v>
      </c>
      <c r="AK182" s="290">
        <v>0</v>
      </c>
    </row>
    <row r="183" spans="1:37" x14ac:dyDescent="0.2">
      <c r="A183" s="1" t="s">
        <v>15</v>
      </c>
      <c r="B183" s="1" t="s">
        <v>16</v>
      </c>
      <c r="C183" s="1" t="s">
        <v>46</v>
      </c>
      <c r="D183" s="1" t="s">
        <v>49</v>
      </c>
      <c r="E183" s="1" t="s">
        <v>254</v>
      </c>
      <c r="F183" s="290">
        <v>0</v>
      </c>
      <c r="G183" s="290">
        <v>0</v>
      </c>
      <c r="H183" s="290"/>
      <c r="I183" s="290">
        <v>0</v>
      </c>
      <c r="J183" s="290">
        <v>7</v>
      </c>
      <c r="K183" s="290"/>
      <c r="L183" s="290">
        <v>0</v>
      </c>
      <c r="M183" s="290">
        <v>2</v>
      </c>
      <c r="N183" s="290"/>
      <c r="O183" s="290">
        <v>0</v>
      </c>
      <c r="P183" s="290">
        <v>2</v>
      </c>
      <c r="Q183" s="290"/>
      <c r="R183" s="290">
        <v>0</v>
      </c>
      <c r="S183" s="290">
        <v>0</v>
      </c>
      <c r="T183" s="290"/>
      <c r="U183" s="290">
        <v>0</v>
      </c>
      <c r="V183" s="290">
        <v>2</v>
      </c>
      <c r="W183" s="290"/>
      <c r="X183" s="290">
        <v>0</v>
      </c>
      <c r="Y183" s="290">
        <v>0</v>
      </c>
      <c r="Z183" s="290"/>
      <c r="AA183" s="290">
        <v>0</v>
      </c>
      <c r="AB183" s="290">
        <v>0</v>
      </c>
      <c r="AC183" s="290"/>
      <c r="AD183" s="290">
        <v>1</v>
      </c>
      <c r="AE183" s="290">
        <v>1</v>
      </c>
      <c r="AF183" s="290"/>
      <c r="AG183" s="290">
        <v>0</v>
      </c>
      <c r="AH183" s="290">
        <v>2</v>
      </c>
      <c r="AI183" s="290"/>
      <c r="AJ183" s="290">
        <v>7</v>
      </c>
      <c r="AK183" s="291">
        <v>11</v>
      </c>
    </row>
    <row r="184" spans="1:37" x14ac:dyDescent="0.2">
      <c r="A184" s="1" t="s">
        <v>15</v>
      </c>
      <c r="B184" s="1" t="s">
        <v>16</v>
      </c>
      <c r="C184" s="1" t="s">
        <v>46</v>
      </c>
      <c r="D184" s="1" t="s">
        <v>49</v>
      </c>
      <c r="E184" s="1" t="s">
        <v>255</v>
      </c>
      <c r="F184" s="290">
        <v>0</v>
      </c>
      <c r="G184" s="290">
        <v>2</v>
      </c>
      <c r="H184" s="290"/>
      <c r="I184" s="290">
        <v>0</v>
      </c>
      <c r="J184" s="290">
        <v>5</v>
      </c>
      <c r="K184" s="290"/>
      <c r="L184" s="290">
        <v>0</v>
      </c>
      <c r="M184" s="290">
        <v>0</v>
      </c>
      <c r="N184" s="290"/>
      <c r="O184" s="290">
        <v>0</v>
      </c>
      <c r="P184" s="290">
        <v>0</v>
      </c>
      <c r="Q184" s="290"/>
      <c r="R184" s="290">
        <v>0</v>
      </c>
      <c r="S184" s="290">
        <v>0</v>
      </c>
      <c r="T184" s="290"/>
      <c r="U184" s="290">
        <v>0</v>
      </c>
      <c r="V184" s="290">
        <v>0</v>
      </c>
      <c r="W184" s="290"/>
      <c r="X184" s="290">
        <v>0</v>
      </c>
      <c r="Y184" s="290">
        <v>0</v>
      </c>
      <c r="Z184" s="290"/>
      <c r="AA184" s="290">
        <v>0</v>
      </c>
      <c r="AB184" s="290">
        <v>0</v>
      </c>
      <c r="AC184" s="290"/>
      <c r="AD184" s="290">
        <v>0</v>
      </c>
      <c r="AE184" s="290">
        <v>0</v>
      </c>
      <c r="AF184" s="290"/>
      <c r="AG184" s="290">
        <v>0</v>
      </c>
      <c r="AH184" s="290">
        <v>0</v>
      </c>
      <c r="AI184" s="290"/>
      <c r="AJ184" s="290">
        <v>0</v>
      </c>
      <c r="AK184" s="290">
        <v>0</v>
      </c>
    </row>
    <row r="185" spans="1:37" x14ac:dyDescent="0.2">
      <c r="A185" s="1" t="s">
        <v>15</v>
      </c>
      <c r="B185" s="1" t="s">
        <v>16</v>
      </c>
      <c r="C185" s="1" t="s">
        <v>46</v>
      </c>
      <c r="D185" s="1" t="s">
        <v>50</v>
      </c>
      <c r="E185" s="1" t="s">
        <v>256</v>
      </c>
      <c r="F185" s="290">
        <v>0</v>
      </c>
      <c r="G185" s="290">
        <v>0</v>
      </c>
      <c r="H185" s="290"/>
      <c r="I185" s="290">
        <v>0</v>
      </c>
      <c r="J185" s="290">
        <v>0</v>
      </c>
      <c r="K185" s="290"/>
      <c r="L185" s="290">
        <v>0</v>
      </c>
      <c r="M185" s="290">
        <v>5</v>
      </c>
      <c r="N185" s="290"/>
      <c r="O185" s="290">
        <v>0</v>
      </c>
      <c r="P185" s="290">
        <v>0</v>
      </c>
      <c r="Q185" s="290"/>
      <c r="R185" s="290">
        <v>0</v>
      </c>
      <c r="S185" s="290">
        <v>3</v>
      </c>
      <c r="T185" s="290"/>
      <c r="U185" s="290">
        <v>0</v>
      </c>
      <c r="V185" s="290">
        <v>0</v>
      </c>
      <c r="W185" s="290"/>
      <c r="X185" s="290">
        <v>0</v>
      </c>
      <c r="Y185" s="290">
        <v>0</v>
      </c>
      <c r="Z185" s="290"/>
      <c r="AA185" s="290">
        <v>0</v>
      </c>
      <c r="AB185" s="290">
        <v>0</v>
      </c>
      <c r="AC185" s="290"/>
      <c r="AD185" s="290">
        <v>0</v>
      </c>
      <c r="AE185" s="290">
        <v>0</v>
      </c>
      <c r="AF185" s="290"/>
      <c r="AG185" s="290">
        <v>0</v>
      </c>
      <c r="AH185" s="290">
        <v>0</v>
      </c>
      <c r="AI185" s="290"/>
      <c r="AJ185" s="290">
        <v>0</v>
      </c>
      <c r="AK185" s="290">
        <v>0</v>
      </c>
    </row>
    <row r="186" spans="1:37" x14ac:dyDescent="0.2">
      <c r="A186" s="1" t="s">
        <v>15</v>
      </c>
      <c r="B186" s="1" t="s">
        <v>16</v>
      </c>
      <c r="C186" s="1" t="s">
        <v>46</v>
      </c>
      <c r="D186" s="1" t="s">
        <v>50</v>
      </c>
      <c r="E186" s="1" t="s">
        <v>257</v>
      </c>
      <c r="F186" s="291">
        <v>20</v>
      </c>
      <c r="G186" s="290">
        <v>5</v>
      </c>
      <c r="H186" s="290"/>
      <c r="I186" s="290">
        <v>2</v>
      </c>
      <c r="J186" s="290">
        <v>7</v>
      </c>
      <c r="K186" s="290"/>
      <c r="L186" s="290">
        <v>2</v>
      </c>
      <c r="M186" s="290">
        <v>6</v>
      </c>
      <c r="N186" s="290"/>
      <c r="O186" s="291">
        <v>29</v>
      </c>
      <c r="P186" s="291">
        <v>17</v>
      </c>
      <c r="Q186" s="290"/>
      <c r="R186" s="290">
        <v>3</v>
      </c>
      <c r="S186" s="291">
        <v>13</v>
      </c>
      <c r="T186" s="290"/>
      <c r="U186" s="290">
        <v>1</v>
      </c>
      <c r="V186" s="290">
        <v>1</v>
      </c>
      <c r="W186" s="290"/>
      <c r="X186" s="290">
        <v>9</v>
      </c>
      <c r="Y186" s="291">
        <v>15</v>
      </c>
      <c r="Z186" s="290"/>
      <c r="AA186" s="290">
        <v>2</v>
      </c>
      <c r="AB186" s="290">
        <v>0</v>
      </c>
      <c r="AC186" s="290"/>
      <c r="AD186" s="291">
        <v>32</v>
      </c>
      <c r="AE186" s="291">
        <v>26</v>
      </c>
      <c r="AF186" s="290"/>
      <c r="AG186" s="291">
        <v>18</v>
      </c>
      <c r="AH186" s="291">
        <v>24</v>
      </c>
      <c r="AI186" s="290"/>
      <c r="AJ186" s="290">
        <v>3</v>
      </c>
      <c r="AK186" s="290">
        <v>1</v>
      </c>
    </row>
    <row r="187" spans="1:37" x14ac:dyDescent="0.2">
      <c r="A187" s="1" t="s">
        <v>15</v>
      </c>
      <c r="B187" s="1" t="s">
        <v>16</v>
      </c>
      <c r="C187" s="1" t="s">
        <v>46</v>
      </c>
      <c r="D187" s="1" t="s">
        <v>50</v>
      </c>
      <c r="E187" s="1" t="s">
        <v>50</v>
      </c>
      <c r="F187" s="290">
        <v>0</v>
      </c>
      <c r="G187" s="290">
        <v>0</v>
      </c>
      <c r="H187" s="290"/>
      <c r="I187" s="290">
        <v>0</v>
      </c>
      <c r="J187" s="290">
        <v>0</v>
      </c>
      <c r="K187" s="290"/>
      <c r="L187" s="290">
        <v>0</v>
      </c>
      <c r="M187" s="290">
        <v>0</v>
      </c>
      <c r="N187" s="290"/>
      <c r="O187" s="290">
        <v>1</v>
      </c>
      <c r="P187" s="290">
        <v>0</v>
      </c>
      <c r="Q187" s="290"/>
      <c r="R187" s="290">
        <v>0</v>
      </c>
      <c r="S187" s="290">
        <v>0</v>
      </c>
      <c r="T187" s="290"/>
      <c r="U187" s="290">
        <v>0</v>
      </c>
      <c r="V187" s="290">
        <v>1</v>
      </c>
      <c r="W187" s="290"/>
      <c r="X187" s="290">
        <v>3</v>
      </c>
      <c r="Y187" s="290">
        <v>8</v>
      </c>
      <c r="Z187" s="290"/>
      <c r="AA187" s="290">
        <v>1</v>
      </c>
      <c r="AB187" s="290">
        <v>0</v>
      </c>
      <c r="AC187" s="290"/>
      <c r="AD187" s="290">
        <v>0</v>
      </c>
      <c r="AE187" s="290">
        <v>1</v>
      </c>
      <c r="AF187" s="290"/>
      <c r="AG187" s="290">
        <v>2</v>
      </c>
      <c r="AH187" s="290">
        <v>2</v>
      </c>
      <c r="AI187" s="290"/>
      <c r="AJ187" s="290">
        <v>0</v>
      </c>
      <c r="AK187" s="290">
        <v>0</v>
      </c>
    </row>
    <row r="188" spans="1:37" x14ac:dyDescent="0.2">
      <c r="A188" s="1" t="s">
        <v>15</v>
      </c>
      <c r="B188" s="1" t="s">
        <v>16</v>
      </c>
      <c r="C188" s="1" t="s">
        <v>46</v>
      </c>
      <c r="D188" s="1" t="s">
        <v>50</v>
      </c>
      <c r="E188" s="1" t="s">
        <v>258</v>
      </c>
      <c r="F188" s="290">
        <v>0</v>
      </c>
      <c r="G188" s="290">
        <v>0</v>
      </c>
      <c r="H188" s="290"/>
      <c r="I188" s="290">
        <v>0</v>
      </c>
      <c r="J188" s="290">
        <v>0</v>
      </c>
      <c r="K188" s="290"/>
      <c r="L188" s="290">
        <v>0</v>
      </c>
      <c r="M188" s="290">
        <v>0</v>
      </c>
      <c r="N188" s="290"/>
      <c r="O188" s="290">
        <v>0</v>
      </c>
      <c r="P188" s="290">
        <v>1</v>
      </c>
      <c r="Q188" s="290"/>
      <c r="R188" s="290">
        <v>0</v>
      </c>
      <c r="S188" s="290">
        <v>0</v>
      </c>
      <c r="T188" s="290"/>
      <c r="U188" s="290">
        <v>0</v>
      </c>
      <c r="V188" s="290">
        <v>0</v>
      </c>
      <c r="W188" s="290"/>
      <c r="X188" s="290">
        <v>1</v>
      </c>
      <c r="Y188" s="290">
        <v>0</v>
      </c>
      <c r="Z188" s="290"/>
      <c r="AA188" s="290">
        <v>1</v>
      </c>
      <c r="AB188" s="290">
        <v>0</v>
      </c>
      <c r="AC188" s="290"/>
      <c r="AD188" s="290">
        <v>5</v>
      </c>
      <c r="AE188" s="290">
        <v>8</v>
      </c>
      <c r="AF188" s="290"/>
      <c r="AG188" s="290">
        <v>0</v>
      </c>
      <c r="AH188" s="290">
        <v>0</v>
      </c>
      <c r="AI188" s="290"/>
      <c r="AJ188" s="290">
        <v>1</v>
      </c>
      <c r="AK188" s="290">
        <v>0</v>
      </c>
    </row>
    <row r="189" spans="1:37" x14ac:dyDescent="0.2">
      <c r="A189" s="1" t="s">
        <v>15</v>
      </c>
      <c r="B189" s="1" t="s">
        <v>16</v>
      </c>
      <c r="C189" s="1" t="s">
        <v>46</v>
      </c>
      <c r="D189" s="1" t="s">
        <v>50</v>
      </c>
      <c r="E189" s="1" t="s">
        <v>259</v>
      </c>
      <c r="F189" s="290">
        <v>0</v>
      </c>
      <c r="G189" s="290">
        <v>0</v>
      </c>
      <c r="H189" s="290"/>
      <c r="I189" s="290">
        <v>0</v>
      </c>
      <c r="J189" s="290">
        <v>0</v>
      </c>
      <c r="K189" s="290"/>
      <c r="L189" s="290">
        <v>0</v>
      </c>
      <c r="M189" s="290">
        <v>0</v>
      </c>
      <c r="N189" s="290"/>
      <c r="O189" s="290">
        <v>1</v>
      </c>
      <c r="P189" s="290">
        <v>1</v>
      </c>
      <c r="Q189" s="290"/>
      <c r="R189" s="290">
        <v>0</v>
      </c>
      <c r="S189" s="290">
        <v>0</v>
      </c>
      <c r="T189" s="290"/>
      <c r="U189" s="290">
        <v>0</v>
      </c>
      <c r="V189" s="290">
        <v>0</v>
      </c>
      <c r="W189" s="290"/>
      <c r="X189" s="290">
        <v>0</v>
      </c>
      <c r="Y189" s="290">
        <v>0</v>
      </c>
      <c r="Z189" s="290"/>
      <c r="AA189" s="290">
        <v>2</v>
      </c>
      <c r="AB189" s="290">
        <v>1</v>
      </c>
      <c r="AC189" s="290"/>
      <c r="AD189" s="290">
        <v>0</v>
      </c>
      <c r="AE189" s="290">
        <v>0</v>
      </c>
      <c r="AF189" s="290"/>
      <c r="AG189" s="290">
        <v>0</v>
      </c>
      <c r="AH189" s="290">
        <v>0</v>
      </c>
      <c r="AI189" s="290"/>
      <c r="AJ189" s="290">
        <v>1</v>
      </c>
      <c r="AK189" s="290">
        <v>0</v>
      </c>
    </row>
    <row r="190" spans="1:37" x14ac:dyDescent="0.2">
      <c r="A190" s="1" t="s">
        <v>15</v>
      </c>
      <c r="B190" s="1" t="s">
        <v>16</v>
      </c>
      <c r="C190" s="1" t="s">
        <v>46</v>
      </c>
      <c r="D190" s="1" t="s">
        <v>108</v>
      </c>
      <c r="E190" s="1" t="s">
        <v>260</v>
      </c>
      <c r="F190" s="290">
        <v>0</v>
      </c>
      <c r="G190" s="290">
        <v>0</v>
      </c>
      <c r="H190" s="290"/>
      <c r="I190" s="290">
        <v>0</v>
      </c>
      <c r="J190" s="290">
        <v>0</v>
      </c>
      <c r="K190" s="290"/>
      <c r="L190" s="290">
        <v>0</v>
      </c>
      <c r="M190" s="290">
        <v>0</v>
      </c>
      <c r="N190" s="290"/>
      <c r="O190" s="290">
        <v>0</v>
      </c>
      <c r="P190" s="290">
        <v>0</v>
      </c>
      <c r="Q190" s="290"/>
      <c r="R190" s="290">
        <v>0</v>
      </c>
      <c r="S190" s="290">
        <v>0</v>
      </c>
      <c r="T190" s="290"/>
      <c r="U190" s="290">
        <v>0</v>
      </c>
      <c r="V190" s="290">
        <v>0</v>
      </c>
      <c r="W190" s="290"/>
      <c r="X190" s="290">
        <v>0</v>
      </c>
      <c r="Y190" s="290">
        <v>0</v>
      </c>
      <c r="Z190" s="290"/>
      <c r="AA190" s="290">
        <v>0</v>
      </c>
      <c r="AB190" s="290">
        <v>0</v>
      </c>
      <c r="AC190" s="290"/>
      <c r="AD190" s="290">
        <v>1</v>
      </c>
      <c r="AE190" s="290">
        <v>1</v>
      </c>
      <c r="AF190" s="290"/>
      <c r="AG190" s="290">
        <v>0</v>
      </c>
      <c r="AH190" s="290">
        <v>0</v>
      </c>
      <c r="AI190" s="290"/>
      <c r="AJ190" s="290">
        <v>0</v>
      </c>
      <c r="AK190" s="290">
        <v>0</v>
      </c>
    </row>
    <row r="191" spans="1:37" x14ac:dyDescent="0.2">
      <c r="A191" s="1" t="s">
        <v>15</v>
      </c>
      <c r="B191" s="1" t="s">
        <v>16</v>
      </c>
      <c r="C191" s="1" t="s">
        <v>46</v>
      </c>
      <c r="D191" s="1" t="s">
        <v>108</v>
      </c>
      <c r="E191" s="1" t="s">
        <v>261</v>
      </c>
      <c r="F191" s="290">
        <v>0</v>
      </c>
      <c r="G191" s="290">
        <v>0</v>
      </c>
      <c r="H191" s="290"/>
      <c r="I191" s="290">
        <v>0</v>
      </c>
      <c r="J191" s="290">
        <v>0</v>
      </c>
      <c r="K191" s="290"/>
      <c r="L191" s="290">
        <v>0</v>
      </c>
      <c r="M191" s="290">
        <v>1</v>
      </c>
      <c r="N191" s="290"/>
      <c r="O191" s="290">
        <v>0</v>
      </c>
      <c r="P191" s="290">
        <v>1</v>
      </c>
      <c r="Q191" s="290"/>
      <c r="R191" s="290">
        <v>0</v>
      </c>
      <c r="S191" s="290">
        <v>0</v>
      </c>
      <c r="T191" s="290"/>
      <c r="U191" s="290">
        <v>0</v>
      </c>
      <c r="V191" s="290">
        <v>0</v>
      </c>
      <c r="W191" s="290"/>
      <c r="X191" s="290">
        <v>0</v>
      </c>
      <c r="Y191" s="290">
        <v>1</v>
      </c>
      <c r="Z191" s="290"/>
      <c r="AA191" s="290">
        <v>0</v>
      </c>
      <c r="AB191" s="290">
        <v>0</v>
      </c>
      <c r="AC191" s="290"/>
      <c r="AD191" s="290">
        <v>0</v>
      </c>
      <c r="AE191" s="290">
        <v>0</v>
      </c>
      <c r="AF191" s="290"/>
      <c r="AG191" s="290">
        <v>0</v>
      </c>
      <c r="AH191" s="290">
        <v>0</v>
      </c>
      <c r="AI191" s="290"/>
      <c r="AJ191" s="290">
        <v>0</v>
      </c>
      <c r="AK191" s="290">
        <v>0</v>
      </c>
    </row>
    <row r="192" spans="1:37" x14ac:dyDescent="0.2">
      <c r="A192" s="1" t="s">
        <v>15</v>
      </c>
      <c r="B192" s="1" t="s">
        <v>16</v>
      </c>
      <c r="C192" s="1" t="s">
        <v>46</v>
      </c>
      <c r="D192" s="1" t="s">
        <v>108</v>
      </c>
      <c r="E192" s="1" t="s">
        <v>108</v>
      </c>
      <c r="F192" s="290">
        <v>0</v>
      </c>
      <c r="G192" s="290">
        <v>0</v>
      </c>
      <c r="H192" s="290"/>
      <c r="I192" s="290">
        <v>0</v>
      </c>
      <c r="J192" s="290">
        <v>0</v>
      </c>
      <c r="K192" s="290"/>
      <c r="L192" s="290">
        <v>0</v>
      </c>
      <c r="M192" s="291">
        <v>15</v>
      </c>
      <c r="N192" s="290"/>
      <c r="O192" s="290">
        <v>0</v>
      </c>
      <c r="P192" s="290">
        <v>0</v>
      </c>
      <c r="Q192" s="290"/>
      <c r="R192" s="290">
        <v>0</v>
      </c>
      <c r="S192" s="290">
        <v>0</v>
      </c>
      <c r="T192" s="290"/>
      <c r="U192" s="290">
        <v>5</v>
      </c>
      <c r="V192" s="290">
        <v>0</v>
      </c>
      <c r="W192" s="290"/>
      <c r="X192" s="290">
        <v>0</v>
      </c>
      <c r="Y192" s="290">
        <v>1</v>
      </c>
      <c r="Z192" s="290"/>
      <c r="AA192" s="290">
        <v>0</v>
      </c>
      <c r="AB192" s="290">
        <v>0</v>
      </c>
      <c r="AC192" s="290"/>
      <c r="AD192" s="290">
        <v>0</v>
      </c>
      <c r="AE192" s="290">
        <v>0</v>
      </c>
      <c r="AF192" s="290"/>
      <c r="AG192" s="290">
        <v>0</v>
      </c>
      <c r="AH192" s="290">
        <v>0</v>
      </c>
      <c r="AI192" s="290"/>
      <c r="AJ192" s="290">
        <v>0</v>
      </c>
      <c r="AK192" s="290">
        <v>0</v>
      </c>
    </row>
    <row r="193" spans="1:37" x14ac:dyDescent="0.2">
      <c r="A193" s="1" t="s">
        <v>15</v>
      </c>
      <c r="B193" s="1" t="s">
        <v>16</v>
      </c>
      <c r="C193" s="1" t="s">
        <v>46</v>
      </c>
      <c r="D193" s="1" t="s">
        <v>108</v>
      </c>
      <c r="E193" s="1" t="s">
        <v>262</v>
      </c>
      <c r="F193" s="291">
        <v>13</v>
      </c>
      <c r="G193" s="291">
        <v>14</v>
      </c>
      <c r="H193" s="290"/>
      <c r="I193" s="290">
        <v>2</v>
      </c>
      <c r="J193" s="290">
        <v>5</v>
      </c>
      <c r="K193" s="290"/>
      <c r="L193" s="290">
        <v>2</v>
      </c>
      <c r="M193" s="290">
        <v>3</v>
      </c>
      <c r="N193" s="290"/>
      <c r="O193" s="291">
        <v>17</v>
      </c>
      <c r="P193" s="291">
        <v>19</v>
      </c>
      <c r="Q193" s="290"/>
      <c r="R193" s="290">
        <v>1</v>
      </c>
      <c r="S193" s="290">
        <v>1</v>
      </c>
      <c r="T193" s="290"/>
      <c r="U193" s="290">
        <v>1</v>
      </c>
      <c r="V193" s="290">
        <v>1</v>
      </c>
      <c r="W193" s="290"/>
      <c r="X193" s="291">
        <v>19</v>
      </c>
      <c r="Y193" s="291">
        <v>22</v>
      </c>
      <c r="Z193" s="290"/>
      <c r="AA193" s="290">
        <v>0</v>
      </c>
      <c r="AB193" s="290">
        <v>0</v>
      </c>
      <c r="AC193" s="290"/>
      <c r="AD193" s="290">
        <v>6</v>
      </c>
      <c r="AE193" s="290">
        <v>6</v>
      </c>
      <c r="AF193" s="290"/>
      <c r="AG193" s="291">
        <v>10</v>
      </c>
      <c r="AH193" s="290">
        <v>1</v>
      </c>
      <c r="AI193" s="290"/>
      <c r="AJ193" s="290">
        <v>7</v>
      </c>
      <c r="AK193" s="290">
        <v>2</v>
      </c>
    </row>
    <row r="194" spans="1:37" x14ac:dyDescent="0.2">
      <c r="A194" s="1" t="s">
        <v>15</v>
      </c>
      <c r="B194" s="1" t="s">
        <v>16</v>
      </c>
      <c r="C194" s="1" t="s">
        <v>46</v>
      </c>
      <c r="D194" s="1" t="s">
        <v>108</v>
      </c>
      <c r="E194" s="1" t="s">
        <v>263</v>
      </c>
      <c r="F194" s="290">
        <v>0</v>
      </c>
      <c r="G194" s="290">
        <v>0</v>
      </c>
      <c r="H194" s="290"/>
      <c r="I194" s="290">
        <v>0</v>
      </c>
      <c r="J194" s="290">
        <v>0</v>
      </c>
      <c r="K194" s="290"/>
      <c r="L194" s="290">
        <v>0</v>
      </c>
      <c r="M194" s="290">
        <v>0</v>
      </c>
      <c r="N194" s="290"/>
      <c r="O194" s="290">
        <v>0</v>
      </c>
      <c r="P194" s="290">
        <v>0</v>
      </c>
      <c r="Q194" s="290"/>
      <c r="R194" s="290">
        <v>0</v>
      </c>
      <c r="S194" s="290">
        <v>1</v>
      </c>
      <c r="T194" s="290"/>
      <c r="U194" s="290">
        <v>0</v>
      </c>
      <c r="V194" s="290">
        <v>0</v>
      </c>
      <c r="W194" s="290"/>
      <c r="X194" s="290">
        <v>8</v>
      </c>
      <c r="Y194" s="291">
        <v>17</v>
      </c>
      <c r="Z194" s="290"/>
      <c r="AA194" s="290">
        <v>0</v>
      </c>
      <c r="AB194" s="290">
        <v>0</v>
      </c>
      <c r="AC194" s="290"/>
      <c r="AD194" s="290">
        <v>0</v>
      </c>
      <c r="AE194" s="290">
        <v>0</v>
      </c>
      <c r="AF194" s="290"/>
      <c r="AG194" s="290">
        <v>0</v>
      </c>
      <c r="AH194" s="290">
        <v>0</v>
      </c>
      <c r="AI194" s="290"/>
      <c r="AJ194" s="290">
        <v>0</v>
      </c>
      <c r="AK194" s="290">
        <v>0</v>
      </c>
    </row>
    <row r="195" spans="1:37" x14ac:dyDescent="0.2">
      <c r="A195" s="1" t="s">
        <v>15</v>
      </c>
      <c r="B195" s="1" t="s">
        <v>16</v>
      </c>
      <c r="C195" s="1" t="s">
        <v>46</v>
      </c>
      <c r="D195" s="1" t="s">
        <v>108</v>
      </c>
      <c r="E195" s="1" t="s">
        <v>264</v>
      </c>
      <c r="F195" s="290">
        <v>1</v>
      </c>
      <c r="G195" s="290">
        <v>7</v>
      </c>
      <c r="H195" s="290"/>
      <c r="I195" s="290">
        <v>2</v>
      </c>
      <c r="J195" s="290">
        <v>1</v>
      </c>
      <c r="K195" s="290"/>
      <c r="L195" s="290">
        <v>2</v>
      </c>
      <c r="M195" s="291">
        <v>14</v>
      </c>
      <c r="N195" s="290"/>
      <c r="O195" s="290">
        <v>9</v>
      </c>
      <c r="P195" s="291">
        <v>17</v>
      </c>
      <c r="Q195" s="290"/>
      <c r="R195" s="290">
        <v>0</v>
      </c>
      <c r="S195" s="290">
        <v>0</v>
      </c>
      <c r="T195" s="290"/>
      <c r="U195" s="290">
        <v>0</v>
      </c>
      <c r="V195" s="290">
        <v>0</v>
      </c>
      <c r="W195" s="290"/>
      <c r="X195" s="290">
        <v>0</v>
      </c>
      <c r="Y195" s="290">
        <v>0</v>
      </c>
      <c r="Z195" s="290"/>
      <c r="AA195" s="290">
        <v>0</v>
      </c>
      <c r="AB195" s="290">
        <v>0</v>
      </c>
      <c r="AC195" s="290"/>
      <c r="AD195" s="290">
        <v>5</v>
      </c>
      <c r="AE195" s="290">
        <v>0</v>
      </c>
      <c r="AF195" s="290"/>
      <c r="AG195" s="290">
        <v>0</v>
      </c>
      <c r="AH195" s="290">
        <v>8</v>
      </c>
      <c r="AI195" s="290"/>
      <c r="AJ195" s="290">
        <v>0</v>
      </c>
      <c r="AK195" s="290">
        <v>0</v>
      </c>
    </row>
    <row r="196" spans="1:37" x14ac:dyDescent="0.2">
      <c r="A196" s="1" t="s">
        <v>15</v>
      </c>
      <c r="B196" s="1" t="s">
        <v>16</v>
      </c>
      <c r="C196" s="1" t="s">
        <v>46</v>
      </c>
      <c r="D196" s="1" t="s">
        <v>108</v>
      </c>
      <c r="E196" s="1" t="s">
        <v>265</v>
      </c>
      <c r="F196" s="290">
        <v>1</v>
      </c>
      <c r="G196" s="290">
        <v>8</v>
      </c>
      <c r="H196" s="290"/>
      <c r="I196" s="290">
        <v>2</v>
      </c>
      <c r="J196" s="290">
        <v>0</v>
      </c>
      <c r="K196" s="290"/>
      <c r="L196" s="290">
        <v>5</v>
      </c>
      <c r="M196" s="290">
        <v>0</v>
      </c>
      <c r="N196" s="290"/>
      <c r="O196" s="290">
        <v>0</v>
      </c>
      <c r="P196" s="290">
        <v>0</v>
      </c>
      <c r="Q196" s="290"/>
      <c r="R196" s="290">
        <v>0</v>
      </c>
      <c r="S196" s="290">
        <v>0</v>
      </c>
      <c r="T196" s="290"/>
      <c r="U196" s="290">
        <v>0</v>
      </c>
      <c r="V196" s="290">
        <v>0</v>
      </c>
      <c r="W196" s="290"/>
      <c r="X196" s="290">
        <v>2</v>
      </c>
      <c r="Y196" s="290">
        <v>1</v>
      </c>
      <c r="Z196" s="290"/>
      <c r="AA196" s="290">
        <v>0</v>
      </c>
      <c r="AB196" s="290">
        <v>0</v>
      </c>
      <c r="AC196" s="290"/>
      <c r="AD196" s="290">
        <v>0</v>
      </c>
      <c r="AE196" s="290">
        <v>0</v>
      </c>
      <c r="AF196" s="290"/>
      <c r="AG196" s="290">
        <v>2</v>
      </c>
      <c r="AH196" s="290">
        <v>0</v>
      </c>
      <c r="AI196" s="290"/>
      <c r="AJ196" s="290">
        <v>0</v>
      </c>
      <c r="AK196" s="290">
        <v>0</v>
      </c>
    </row>
    <row r="197" spans="1:37" x14ac:dyDescent="0.2">
      <c r="A197" s="1" t="s">
        <v>15</v>
      </c>
      <c r="B197" s="1" t="s">
        <v>16</v>
      </c>
      <c r="C197" s="1" t="s">
        <v>46</v>
      </c>
      <c r="D197" s="1" t="s">
        <v>51</v>
      </c>
      <c r="E197" s="1" t="s">
        <v>266</v>
      </c>
      <c r="F197" s="290">
        <v>0</v>
      </c>
      <c r="G197" s="290">
        <v>0</v>
      </c>
      <c r="H197" s="290"/>
      <c r="I197" s="290">
        <v>0</v>
      </c>
      <c r="J197" s="290">
        <v>0</v>
      </c>
      <c r="K197" s="290"/>
      <c r="L197" s="290">
        <v>0</v>
      </c>
      <c r="M197" s="290">
        <v>0</v>
      </c>
      <c r="N197" s="290"/>
      <c r="O197" s="290">
        <v>0</v>
      </c>
      <c r="P197" s="290">
        <v>0</v>
      </c>
      <c r="Q197" s="290"/>
      <c r="R197" s="290">
        <v>3</v>
      </c>
      <c r="S197" s="290">
        <v>0</v>
      </c>
      <c r="T197" s="290"/>
      <c r="U197" s="290">
        <v>0</v>
      </c>
      <c r="V197" s="290">
        <v>0</v>
      </c>
      <c r="W197" s="290"/>
      <c r="X197" s="290">
        <v>0</v>
      </c>
      <c r="Y197" s="290">
        <v>0</v>
      </c>
      <c r="Z197" s="290"/>
      <c r="AA197" s="290">
        <v>0</v>
      </c>
      <c r="AB197" s="290">
        <v>0</v>
      </c>
      <c r="AC197" s="290"/>
      <c r="AD197" s="290">
        <v>0</v>
      </c>
      <c r="AE197" s="290">
        <v>0</v>
      </c>
      <c r="AF197" s="290"/>
      <c r="AG197" s="290">
        <v>0</v>
      </c>
      <c r="AH197" s="290">
        <v>0</v>
      </c>
      <c r="AI197" s="290"/>
      <c r="AJ197" s="290">
        <v>0</v>
      </c>
      <c r="AK197" s="290">
        <v>0</v>
      </c>
    </row>
    <row r="198" spans="1:37" x14ac:dyDescent="0.2">
      <c r="A198" s="1" t="s">
        <v>15</v>
      </c>
      <c r="B198" s="1" t="s">
        <v>16</v>
      </c>
      <c r="C198" s="1" t="s">
        <v>46</v>
      </c>
      <c r="D198" s="1" t="s">
        <v>51</v>
      </c>
      <c r="E198" s="1" t="s">
        <v>267</v>
      </c>
      <c r="F198" s="290">
        <v>0</v>
      </c>
      <c r="G198" s="290">
        <v>0</v>
      </c>
      <c r="H198" s="290"/>
      <c r="I198" s="290">
        <v>0</v>
      </c>
      <c r="J198" s="290">
        <v>0</v>
      </c>
      <c r="K198" s="290"/>
      <c r="L198" s="290">
        <v>0</v>
      </c>
      <c r="M198" s="290">
        <v>0</v>
      </c>
      <c r="N198" s="290"/>
      <c r="O198" s="290">
        <v>0</v>
      </c>
      <c r="P198" s="290">
        <v>0</v>
      </c>
      <c r="Q198" s="290"/>
      <c r="R198" s="290">
        <v>1</v>
      </c>
      <c r="S198" s="290">
        <v>0</v>
      </c>
      <c r="T198" s="290"/>
      <c r="U198" s="290">
        <v>0</v>
      </c>
      <c r="V198" s="290">
        <v>0</v>
      </c>
      <c r="W198" s="290"/>
      <c r="X198" s="290">
        <v>0</v>
      </c>
      <c r="Y198" s="290">
        <v>0</v>
      </c>
      <c r="Z198" s="290"/>
      <c r="AA198" s="290">
        <v>0</v>
      </c>
      <c r="AB198" s="290">
        <v>0</v>
      </c>
      <c r="AC198" s="290"/>
      <c r="AD198" s="290">
        <v>0</v>
      </c>
      <c r="AE198" s="290">
        <v>0</v>
      </c>
      <c r="AF198" s="290"/>
      <c r="AG198" s="290">
        <v>0</v>
      </c>
      <c r="AH198" s="290">
        <v>0</v>
      </c>
      <c r="AI198" s="290"/>
      <c r="AJ198" s="290">
        <v>0</v>
      </c>
      <c r="AK198" s="290">
        <v>0</v>
      </c>
    </row>
    <row r="199" spans="1:37" x14ac:dyDescent="0.2">
      <c r="A199" s="1" t="s">
        <v>15</v>
      </c>
      <c r="B199" s="1" t="s">
        <v>16</v>
      </c>
      <c r="C199" s="1" t="s">
        <v>46</v>
      </c>
      <c r="D199" s="1" t="s">
        <v>51</v>
      </c>
      <c r="E199" s="1" t="s">
        <v>268</v>
      </c>
      <c r="F199" s="290">
        <v>0</v>
      </c>
      <c r="G199" s="290">
        <v>0</v>
      </c>
      <c r="H199" s="290"/>
      <c r="I199" s="290">
        <v>0</v>
      </c>
      <c r="J199" s="290">
        <v>0</v>
      </c>
      <c r="K199" s="290"/>
      <c r="L199" s="290">
        <v>0</v>
      </c>
      <c r="M199" s="290">
        <v>0</v>
      </c>
      <c r="N199" s="290"/>
      <c r="O199" s="290">
        <v>0</v>
      </c>
      <c r="P199" s="290">
        <v>0</v>
      </c>
      <c r="Q199" s="290"/>
      <c r="R199" s="290">
        <v>0</v>
      </c>
      <c r="S199" s="290">
        <v>0</v>
      </c>
      <c r="T199" s="290"/>
      <c r="U199" s="290">
        <v>0</v>
      </c>
      <c r="V199" s="290">
        <v>0</v>
      </c>
      <c r="W199" s="290"/>
      <c r="X199" s="290">
        <v>0</v>
      </c>
      <c r="Y199" s="290">
        <v>2</v>
      </c>
      <c r="Z199" s="290"/>
      <c r="AA199" s="290">
        <v>0</v>
      </c>
      <c r="AB199" s="290">
        <v>0</v>
      </c>
      <c r="AC199" s="290"/>
      <c r="AD199" s="290">
        <v>0</v>
      </c>
      <c r="AE199" s="290">
        <v>0</v>
      </c>
      <c r="AF199" s="290"/>
      <c r="AG199" s="290">
        <v>0</v>
      </c>
      <c r="AH199" s="290">
        <v>0</v>
      </c>
      <c r="AI199" s="290"/>
      <c r="AJ199" s="290">
        <v>0</v>
      </c>
      <c r="AK199" s="290">
        <v>0</v>
      </c>
    </row>
    <row r="200" spans="1:37" x14ac:dyDescent="0.2">
      <c r="A200" s="1" t="s">
        <v>15</v>
      </c>
      <c r="B200" s="1" t="s">
        <v>16</v>
      </c>
      <c r="C200" s="1" t="s">
        <v>46</v>
      </c>
      <c r="D200" s="1" t="s">
        <v>51</v>
      </c>
      <c r="E200" s="1" t="s">
        <v>51</v>
      </c>
      <c r="F200" s="290">
        <v>0</v>
      </c>
      <c r="G200" s="290">
        <v>0</v>
      </c>
      <c r="H200" s="290"/>
      <c r="I200" s="290">
        <v>0</v>
      </c>
      <c r="J200" s="290">
        <v>0</v>
      </c>
      <c r="K200" s="290"/>
      <c r="L200" s="290">
        <v>1</v>
      </c>
      <c r="M200" s="290">
        <v>0</v>
      </c>
      <c r="N200" s="290"/>
      <c r="O200" s="290">
        <v>0</v>
      </c>
      <c r="P200" s="290">
        <v>0</v>
      </c>
      <c r="Q200" s="290"/>
      <c r="R200" s="290">
        <v>0</v>
      </c>
      <c r="S200" s="290">
        <v>0</v>
      </c>
      <c r="T200" s="290"/>
      <c r="U200" s="290">
        <v>0</v>
      </c>
      <c r="V200" s="290">
        <v>0</v>
      </c>
      <c r="W200" s="290"/>
      <c r="X200" s="290">
        <v>1</v>
      </c>
      <c r="Y200" s="290">
        <v>1</v>
      </c>
      <c r="Z200" s="290"/>
      <c r="AA200" s="290">
        <v>0</v>
      </c>
      <c r="AB200" s="290">
        <v>0</v>
      </c>
      <c r="AC200" s="290"/>
      <c r="AD200" s="290">
        <v>0</v>
      </c>
      <c r="AE200" s="290">
        <v>0</v>
      </c>
      <c r="AF200" s="290"/>
      <c r="AG200" s="290">
        <v>0</v>
      </c>
      <c r="AH200" s="290">
        <v>0</v>
      </c>
      <c r="AI200" s="290"/>
      <c r="AJ200" s="290">
        <v>0</v>
      </c>
      <c r="AK200" s="290">
        <v>0</v>
      </c>
    </row>
    <row r="201" spans="1:37" x14ac:dyDescent="0.2">
      <c r="A201" s="1" t="s">
        <v>15</v>
      </c>
      <c r="B201" s="1" t="s">
        <v>16</v>
      </c>
      <c r="C201" s="1" t="s">
        <v>46</v>
      </c>
      <c r="D201" s="1" t="s">
        <v>109</v>
      </c>
      <c r="E201" s="1" t="s">
        <v>269</v>
      </c>
      <c r="F201" s="290">
        <v>1</v>
      </c>
      <c r="G201" s="290">
        <v>0</v>
      </c>
      <c r="H201" s="290"/>
      <c r="I201" s="290">
        <v>0</v>
      </c>
      <c r="J201" s="290">
        <v>0</v>
      </c>
      <c r="K201" s="290"/>
      <c r="L201" s="290">
        <v>0</v>
      </c>
      <c r="M201" s="290">
        <v>0</v>
      </c>
      <c r="N201" s="290"/>
      <c r="O201" s="290">
        <v>0</v>
      </c>
      <c r="P201" s="290">
        <v>0</v>
      </c>
      <c r="Q201" s="290"/>
      <c r="R201" s="290">
        <v>0</v>
      </c>
      <c r="S201" s="290">
        <v>0</v>
      </c>
      <c r="T201" s="290"/>
      <c r="U201" s="290">
        <v>0</v>
      </c>
      <c r="V201" s="290">
        <v>0</v>
      </c>
      <c r="W201" s="290"/>
      <c r="X201" s="290">
        <v>2</v>
      </c>
      <c r="Y201" s="290">
        <v>1</v>
      </c>
      <c r="Z201" s="290"/>
      <c r="AA201" s="290">
        <v>0</v>
      </c>
      <c r="AB201" s="290">
        <v>0</v>
      </c>
      <c r="AC201" s="290"/>
      <c r="AD201" s="290">
        <v>1</v>
      </c>
      <c r="AE201" s="290">
        <v>1</v>
      </c>
      <c r="AF201" s="290"/>
      <c r="AG201" s="290">
        <v>0</v>
      </c>
      <c r="AH201" s="290">
        <v>0</v>
      </c>
      <c r="AI201" s="290"/>
      <c r="AJ201" s="290">
        <v>0</v>
      </c>
      <c r="AK201" s="290">
        <v>0</v>
      </c>
    </row>
    <row r="202" spans="1:37" x14ac:dyDescent="0.2">
      <c r="A202" s="1" t="s">
        <v>15</v>
      </c>
      <c r="B202" s="1" t="s">
        <v>16</v>
      </c>
      <c r="C202" s="1" t="s">
        <v>46</v>
      </c>
      <c r="D202" s="7" t="s">
        <v>309</v>
      </c>
      <c r="E202" s="1" t="s">
        <v>47</v>
      </c>
      <c r="F202" s="290">
        <v>0</v>
      </c>
      <c r="G202" s="290">
        <v>0</v>
      </c>
      <c r="H202" s="290"/>
      <c r="I202" s="290">
        <v>0</v>
      </c>
      <c r="J202" s="290">
        <v>0</v>
      </c>
      <c r="K202" s="290"/>
      <c r="L202" s="290">
        <v>0</v>
      </c>
      <c r="M202" s="290">
        <v>0</v>
      </c>
      <c r="N202" s="290"/>
      <c r="O202" s="290">
        <v>0</v>
      </c>
      <c r="P202" s="290">
        <v>0</v>
      </c>
      <c r="Q202" s="290"/>
      <c r="R202" s="290">
        <v>0</v>
      </c>
      <c r="S202" s="290">
        <v>0</v>
      </c>
      <c r="T202" s="290"/>
      <c r="U202" s="290">
        <v>0</v>
      </c>
      <c r="V202" s="290">
        <v>1</v>
      </c>
      <c r="W202" s="290"/>
      <c r="X202" s="290">
        <v>1</v>
      </c>
      <c r="Y202" s="290">
        <v>0</v>
      </c>
      <c r="Z202" s="290"/>
      <c r="AA202" s="290">
        <v>0</v>
      </c>
      <c r="AB202" s="290">
        <v>0</v>
      </c>
      <c r="AC202" s="290"/>
      <c r="AD202" s="290">
        <v>0</v>
      </c>
      <c r="AE202" s="290">
        <v>0</v>
      </c>
      <c r="AF202" s="290"/>
      <c r="AG202" s="290">
        <v>0</v>
      </c>
      <c r="AH202" s="290">
        <v>0</v>
      </c>
      <c r="AI202" s="290"/>
      <c r="AJ202" s="290">
        <v>0</v>
      </c>
      <c r="AK202" s="290">
        <v>0</v>
      </c>
    </row>
    <row r="203" spans="1:37" x14ac:dyDescent="0.2">
      <c r="A203" s="1" t="s">
        <v>15</v>
      </c>
      <c r="B203" s="1" t="s">
        <v>16</v>
      </c>
      <c r="C203" s="1" t="s">
        <v>110</v>
      </c>
      <c r="D203" s="1" t="s">
        <v>111</v>
      </c>
      <c r="E203" s="1" t="s">
        <v>270</v>
      </c>
      <c r="F203" s="290">
        <v>1</v>
      </c>
      <c r="G203" s="290">
        <v>0</v>
      </c>
      <c r="H203" s="290"/>
      <c r="I203" s="290">
        <v>0</v>
      </c>
      <c r="J203" s="290">
        <v>0</v>
      </c>
      <c r="K203" s="290"/>
      <c r="L203" s="290">
        <v>0</v>
      </c>
      <c r="M203" s="290">
        <v>0</v>
      </c>
      <c r="N203" s="290"/>
      <c r="O203" s="290">
        <v>0</v>
      </c>
      <c r="P203" s="290">
        <v>0</v>
      </c>
      <c r="Q203" s="290"/>
      <c r="R203" s="290">
        <v>2</v>
      </c>
      <c r="S203" s="290">
        <v>3</v>
      </c>
      <c r="T203" s="290"/>
      <c r="U203" s="290">
        <v>0</v>
      </c>
      <c r="V203" s="290">
        <v>0</v>
      </c>
      <c r="W203" s="290"/>
      <c r="X203" s="290">
        <v>0</v>
      </c>
      <c r="Y203" s="290">
        <v>0</v>
      </c>
      <c r="Z203" s="290"/>
      <c r="AA203" s="290">
        <v>0</v>
      </c>
      <c r="AB203" s="290">
        <v>0</v>
      </c>
      <c r="AC203" s="290"/>
      <c r="AD203" s="290">
        <v>0</v>
      </c>
      <c r="AE203" s="290">
        <v>0</v>
      </c>
      <c r="AF203" s="290"/>
      <c r="AG203" s="290">
        <v>0</v>
      </c>
      <c r="AH203" s="290">
        <v>0</v>
      </c>
      <c r="AI203" s="290"/>
      <c r="AJ203" s="290">
        <v>0</v>
      </c>
      <c r="AK203" s="290">
        <v>0</v>
      </c>
    </row>
    <row r="204" spans="1:37" x14ac:dyDescent="0.2">
      <c r="A204" s="1" t="s">
        <v>15</v>
      </c>
      <c r="B204" s="1" t="s">
        <v>16</v>
      </c>
      <c r="C204" s="1" t="s">
        <v>110</v>
      </c>
      <c r="D204" s="1" t="s">
        <v>112</v>
      </c>
      <c r="E204" s="1" t="s">
        <v>271</v>
      </c>
      <c r="F204" s="290">
        <v>6</v>
      </c>
      <c r="G204" s="290">
        <v>3</v>
      </c>
      <c r="H204" s="290"/>
      <c r="I204" s="290">
        <v>0</v>
      </c>
      <c r="J204" s="290">
        <v>0</v>
      </c>
      <c r="K204" s="290"/>
      <c r="L204" s="290">
        <v>0</v>
      </c>
      <c r="M204" s="290">
        <v>0</v>
      </c>
      <c r="N204" s="290"/>
      <c r="O204" s="290">
        <v>0</v>
      </c>
      <c r="P204" s="290">
        <v>0</v>
      </c>
      <c r="Q204" s="290"/>
      <c r="R204" s="290">
        <v>0</v>
      </c>
      <c r="S204" s="290">
        <v>0</v>
      </c>
      <c r="T204" s="290"/>
      <c r="U204" s="290">
        <v>0</v>
      </c>
      <c r="V204" s="290">
        <v>0</v>
      </c>
      <c r="W204" s="290"/>
      <c r="X204" s="290">
        <v>0</v>
      </c>
      <c r="Y204" s="290">
        <v>0</v>
      </c>
      <c r="Z204" s="290"/>
      <c r="AA204" s="290">
        <v>0</v>
      </c>
      <c r="AB204" s="290">
        <v>0</v>
      </c>
      <c r="AC204" s="290"/>
      <c r="AD204" s="290">
        <v>0</v>
      </c>
      <c r="AE204" s="290">
        <v>0</v>
      </c>
      <c r="AF204" s="290"/>
      <c r="AG204" s="290">
        <v>0</v>
      </c>
      <c r="AH204" s="290">
        <v>0</v>
      </c>
      <c r="AI204" s="290"/>
      <c r="AJ204" s="290">
        <v>0</v>
      </c>
      <c r="AK204" s="290">
        <v>0</v>
      </c>
    </row>
    <row r="205" spans="1:37" x14ac:dyDescent="0.2">
      <c r="A205" s="1" t="s">
        <v>15</v>
      </c>
      <c r="B205" s="1" t="s">
        <v>16</v>
      </c>
      <c r="C205" s="1" t="s">
        <v>52</v>
      </c>
      <c r="D205" s="1" t="s">
        <v>53</v>
      </c>
      <c r="E205" s="1" t="s">
        <v>272</v>
      </c>
      <c r="F205" s="291">
        <v>13</v>
      </c>
      <c r="G205" s="290">
        <v>7</v>
      </c>
      <c r="H205" s="290"/>
      <c r="I205" s="290">
        <v>1</v>
      </c>
      <c r="J205" s="290">
        <v>7</v>
      </c>
      <c r="K205" s="290"/>
      <c r="L205" s="290">
        <v>0</v>
      </c>
      <c r="M205" s="290">
        <v>1</v>
      </c>
      <c r="N205" s="290"/>
      <c r="O205" s="290">
        <v>1</v>
      </c>
      <c r="P205" s="290">
        <v>0</v>
      </c>
      <c r="Q205" s="290"/>
      <c r="R205" s="291">
        <v>12</v>
      </c>
      <c r="S205" s="291">
        <v>60</v>
      </c>
      <c r="T205" s="290"/>
      <c r="U205" s="290">
        <v>0</v>
      </c>
      <c r="V205" s="291">
        <v>21</v>
      </c>
      <c r="W205" s="290"/>
      <c r="X205" s="291">
        <v>11</v>
      </c>
      <c r="Y205" s="290">
        <v>2</v>
      </c>
      <c r="Z205" s="290"/>
      <c r="AA205" s="290">
        <v>0</v>
      </c>
      <c r="AB205" s="290">
        <v>1</v>
      </c>
      <c r="AC205" s="290"/>
      <c r="AD205" s="290">
        <v>1</v>
      </c>
      <c r="AE205" s="290">
        <v>7</v>
      </c>
      <c r="AF205" s="290"/>
      <c r="AG205" s="290">
        <v>7</v>
      </c>
      <c r="AH205" s="291">
        <v>28</v>
      </c>
      <c r="AI205" s="290"/>
      <c r="AJ205" s="290">
        <v>0</v>
      </c>
      <c r="AK205" s="290">
        <v>2</v>
      </c>
    </row>
    <row r="206" spans="1:37" x14ac:dyDescent="0.2">
      <c r="A206" s="1" t="s">
        <v>15</v>
      </c>
      <c r="B206" s="1" t="s">
        <v>16</v>
      </c>
      <c r="C206" s="1" t="s">
        <v>52</v>
      </c>
      <c r="D206" s="1" t="s">
        <v>53</v>
      </c>
      <c r="E206" s="1" t="s">
        <v>273</v>
      </c>
      <c r="F206" s="290">
        <v>1</v>
      </c>
      <c r="G206" s="290">
        <v>0</v>
      </c>
      <c r="H206" s="290"/>
      <c r="I206" s="290">
        <v>0</v>
      </c>
      <c r="J206" s="290">
        <v>3</v>
      </c>
      <c r="K206" s="290"/>
      <c r="L206" s="290">
        <v>0</v>
      </c>
      <c r="M206" s="290">
        <v>0</v>
      </c>
      <c r="N206" s="290"/>
      <c r="O206" s="290">
        <v>0</v>
      </c>
      <c r="P206" s="290">
        <v>0</v>
      </c>
      <c r="Q206" s="290"/>
      <c r="R206" s="290">
        <v>0</v>
      </c>
      <c r="S206" s="290">
        <v>0</v>
      </c>
      <c r="T206" s="290"/>
      <c r="U206" s="290">
        <v>0</v>
      </c>
      <c r="V206" s="290">
        <v>0</v>
      </c>
      <c r="W206" s="290"/>
      <c r="X206" s="290">
        <v>0</v>
      </c>
      <c r="Y206" s="290">
        <v>0</v>
      </c>
      <c r="Z206" s="290"/>
      <c r="AA206" s="290">
        <v>0</v>
      </c>
      <c r="AB206" s="290">
        <v>0</v>
      </c>
      <c r="AC206" s="290"/>
      <c r="AD206" s="290">
        <v>0</v>
      </c>
      <c r="AE206" s="290">
        <v>0</v>
      </c>
      <c r="AF206" s="290"/>
      <c r="AG206" s="290">
        <v>0</v>
      </c>
      <c r="AH206" s="290">
        <v>0</v>
      </c>
      <c r="AI206" s="290"/>
      <c r="AJ206" s="290">
        <v>0</v>
      </c>
      <c r="AK206" s="290">
        <v>3</v>
      </c>
    </row>
    <row r="207" spans="1:37" x14ac:dyDescent="0.2">
      <c r="A207" s="1" t="s">
        <v>15</v>
      </c>
      <c r="B207" s="1" t="s">
        <v>16</v>
      </c>
      <c r="C207" s="1" t="s">
        <v>52</v>
      </c>
      <c r="D207" s="1" t="s">
        <v>53</v>
      </c>
      <c r="E207" s="1" t="s">
        <v>274</v>
      </c>
      <c r="F207" s="290">
        <v>0</v>
      </c>
      <c r="G207" s="290">
        <v>1</v>
      </c>
      <c r="H207" s="290"/>
      <c r="I207" s="290">
        <v>0</v>
      </c>
      <c r="J207" s="290">
        <v>0</v>
      </c>
      <c r="K207" s="290"/>
      <c r="L207" s="290">
        <v>0</v>
      </c>
      <c r="M207" s="290">
        <v>0</v>
      </c>
      <c r="N207" s="290"/>
      <c r="O207" s="290">
        <v>0</v>
      </c>
      <c r="P207" s="290">
        <v>1</v>
      </c>
      <c r="Q207" s="290"/>
      <c r="R207" s="290">
        <v>0</v>
      </c>
      <c r="S207" s="290">
        <v>0</v>
      </c>
      <c r="T207" s="290"/>
      <c r="U207" s="290">
        <v>0</v>
      </c>
      <c r="V207" s="290">
        <v>0</v>
      </c>
      <c r="W207" s="290"/>
      <c r="X207" s="290">
        <v>0</v>
      </c>
      <c r="Y207" s="290">
        <v>0</v>
      </c>
      <c r="Z207" s="290"/>
      <c r="AA207" s="290">
        <v>0</v>
      </c>
      <c r="AB207" s="290">
        <v>0</v>
      </c>
      <c r="AC207" s="290"/>
      <c r="AD207" s="290">
        <v>0</v>
      </c>
      <c r="AE207" s="290">
        <v>0</v>
      </c>
      <c r="AF207" s="290"/>
      <c r="AG207" s="290">
        <v>0</v>
      </c>
      <c r="AH207" s="290">
        <v>0</v>
      </c>
      <c r="AI207" s="290"/>
      <c r="AJ207" s="290">
        <v>0</v>
      </c>
      <c r="AK207" s="290">
        <v>0</v>
      </c>
    </row>
    <row r="208" spans="1:37" x14ac:dyDescent="0.2">
      <c r="A208" s="1" t="s">
        <v>15</v>
      </c>
      <c r="B208" s="1" t="s">
        <v>16</v>
      </c>
      <c r="C208" s="1" t="s">
        <v>52</v>
      </c>
      <c r="D208" s="1" t="s">
        <v>53</v>
      </c>
      <c r="E208" s="1" t="s">
        <v>275</v>
      </c>
      <c r="F208" s="290">
        <v>0</v>
      </c>
      <c r="G208" s="290">
        <v>0</v>
      </c>
      <c r="H208" s="290"/>
      <c r="I208" s="290">
        <v>0</v>
      </c>
      <c r="J208" s="290">
        <v>1</v>
      </c>
      <c r="K208" s="290"/>
      <c r="L208" s="290">
        <v>0</v>
      </c>
      <c r="M208" s="290">
        <v>0</v>
      </c>
      <c r="N208" s="290"/>
      <c r="O208" s="290">
        <v>0</v>
      </c>
      <c r="P208" s="290">
        <v>0</v>
      </c>
      <c r="Q208" s="290"/>
      <c r="R208" s="290">
        <v>0</v>
      </c>
      <c r="S208" s="290">
        <v>0</v>
      </c>
      <c r="T208" s="290"/>
      <c r="U208" s="290">
        <v>0</v>
      </c>
      <c r="V208" s="290">
        <v>0</v>
      </c>
      <c r="W208" s="290"/>
      <c r="X208" s="290">
        <v>0</v>
      </c>
      <c r="Y208" s="290">
        <v>0</v>
      </c>
      <c r="Z208" s="290"/>
      <c r="AA208" s="290">
        <v>0</v>
      </c>
      <c r="AB208" s="290">
        <v>0</v>
      </c>
      <c r="AC208" s="290"/>
      <c r="AD208" s="290">
        <v>0</v>
      </c>
      <c r="AE208" s="290">
        <v>0</v>
      </c>
      <c r="AF208" s="290"/>
      <c r="AG208" s="290">
        <v>0</v>
      </c>
      <c r="AH208" s="290">
        <v>0</v>
      </c>
      <c r="AI208" s="290"/>
      <c r="AJ208" s="290">
        <v>0</v>
      </c>
      <c r="AK208" s="290">
        <v>0</v>
      </c>
    </row>
    <row r="209" spans="1:37" x14ac:dyDescent="0.2">
      <c r="A209" s="1" t="s">
        <v>15</v>
      </c>
      <c r="B209" s="1" t="s">
        <v>16</v>
      </c>
      <c r="C209" s="1" t="s">
        <v>52</v>
      </c>
      <c r="D209" s="1" t="s">
        <v>53</v>
      </c>
      <c r="E209" s="1" t="s">
        <v>1988</v>
      </c>
      <c r="F209" s="290">
        <v>0</v>
      </c>
      <c r="G209" s="290">
        <v>0</v>
      </c>
      <c r="H209" s="290"/>
      <c r="I209" s="290">
        <v>0</v>
      </c>
      <c r="J209" s="290">
        <v>0</v>
      </c>
      <c r="K209" s="290"/>
      <c r="L209" s="290">
        <v>0</v>
      </c>
      <c r="M209" s="290">
        <v>0</v>
      </c>
      <c r="N209" s="290"/>
      <c r="O209" s="290">
        <v>0</v>
      </c>
      <c r="P209" s="290">
        <v>0</v>
      </c>
      <c r="Q209" s="290"/>
      <c r="R209" s="290">
        <v>0</v>
      </c>
      <c r="S209" s="290">
        <v>0</v>
      </c>
      <c r="T209" s="290"/>
      <c r="U209" s="290">
        <v>0</v>
      </c>
      <c r="V209" s="290">
        <v>0</v>
      </c>
      <c r="W209" s="290"/>
      <c r="X209" s="290">
        <v>0</v>
      </c>
      <c r="Y209" s="290">
        <v>0</v>
      </c>
      <c r="Z209" s="290"/>
      <c r="AA209" s="290">
        <v>0</v>
      </c>
      <c r="AB209" s="290">
        <v>0</v>
      </c>
      <c r="AC209" s="290"/>
      <c r="AD209" s="290">
        <v>2</v>
      </c>
      <c r="AE209" s="290">
        <v>0</v>
      </c>
      <c r="AF209" s="290"/>
      <c r="AG209" s="290">
        <v>6</v>
      </c>
      <c r="AH209" s="290">
        <v>0</v>
      </c>
      <c r="AI209" s="290"/>
      <c r="AJ209" s="290">
        <v>5</v>
      </c>
      <c r="AK209" s="291">
        <v>27</v>
      </c>
    </row>
    <row r="210" spans="1:37" x14ac:dyDescent="0.2">
      <c r="A210" s="1" t="s">
        <v>15</v>
      </c>
      <c r="B210" s="1" t="s">
        <v>16</v>
      </c>
      <c r="C210" s="1" t="s">
        <v>52</v>
      </c>
      <c r="D210" s="1" t="s">
        <v>53</v>
      </c>
      <c r="E210" s="1" t="s">
        <v>276</v>
      </c>
      <c r="F210" s="290">
        <v>9</v>
      </c>
      <c r="G210" s="291">
        <v>10</v>
      </c>
      <c r="H210" s="290"/>
      <c r="I210" s="290">
        <v>0</v>
      </c>
      <c r="J210" s="290">
        <v>7</v>
      </c>
      <c r="K210" s="290"/>
      <c r="L210" s="290">
        <v>0</v>
      </c>
      <c r="M210" s="290">
        <v>5</v>
      </c>
      <c r="N210" s="290"/>
      <c r="O210" s="290">
        <v>0</v>
      </c>
      <c r="P210" s="290">
        <v>0</v>
      </c>
      <c r="Q210" s="290"/>
      <c r="R210" s="290">
        <v>0</v>
      </c>
      <c r="S210" s="290">
        <v>1</v>
      </c>
      <c r="T210" s="290"/>
      <c r="U210" s="290">
        <v>0</v>
      </c>
      <c r="V210" s="290">
        <v>0</v>
      </c>
      <c r="W210" s="290"/>
      <c r="X210" s="290">
        <v>0</v>
      </c>
      <c r="Y210" s="290">
        <v>0</v>
      </c>
      <c r="Z210" s="290"/>
      <c r="AA210" s="290">
        <v>0</v>
      </c>
      <c r="AB210" s="290">
        <v>0</v>
      </c>
      <c r="AC210" s="290"/>
      <c r="AD210" s="290">
        <v>0</v>
      </c>
      <c r="AE210" s="290">
        <v>1</v>
      </c>
      <c r="AF210" s="290"/>
      <c r="AG210" s="290">
        <v>0</v>
      </c>
      <c r="AH210" s="290">
        <v>0</v>
      </c>
      <c r="AI210" s="290"/>
      <c r="AJ210" s="290">
        <v>2</v>
      </c>
      <c r="AK210" s="290">
        <v>0</v>
      </c>
    </row>
    <row r="211" spans="1:37" x14ac:dyDescent="0.2">
      <c r="A211" s="1" t="s">
        <v>15</v>
      </c>
      <c r="B211" s="1" t="s">
        <v>16</v>
      </c>
      <c r="C211" s="1" t="s">
        <v>52</v>
      </c>
      <c r="D211" s="1" t="s">
        <v>53</v>
      </c>
      <c r="E211" s="1" t="s">
        <v>277</v>
      </c>
      <c r="F211" s="290">
        <v>3</v>
      </c>
      <c r="G211" s="290">
        <v>1</v>
      </c>
      <c r="H211" s="290"/>
      <c r="I211" s="290">
        <v>0</v>
      </c>
      <c r="J211" s="290">
        <v>0</v>
      </c>
      <c r="K211" s="290"/>
      <c r="L211" s="290">
        <v>0</v>
      </c>
      <c r="M211" s="290">
        <v>0</v>
      </c>
      <c r="N211" s="290"/>
      <c r="O211" s="290">
        <v>0</v>
      </c>
      <c r="P211" s="290">
        <v>0</v>
      </c>
      <c r="Q211" s="290"/>
      <c r="R211" s="290">
        <v>0</v>
      </c>
      <c r="S211" s="290">
        <v>0</v>
      </c>
      <c r="T211" s="290"/>
      <c r="U211" s="290">
        <v>0</v>
      </c>
      <c r="V211" s="290">
        <v>0</v>
      </c>
      <c r="W211" s="290"/>
      <c r="X211" s="290">
        <v>0</v>
      </c>
      <c r="Y211" s="290">
        <v>0</v>
      </c>
      <c r="Z211" s="290"/>
      <c r="AA211" s="290">
        <v>0</v>
      </c>
      <c r="AB211" s="290">
        <v>0</v>
      </c>
      <c r="AC211" s="290"/>
      <c r="AD211" s="290">
        <v>0</v>
      </c>
      <c r="AE211" s="290">
        <v>0</v>
      </c>
      <c r="AF211" s="290"/>
      <c r="AG211" s="290">
        <v>0</v>
      </c>
      <c r="AH211" s="290">
        <v>0</v>
      </c>
      <c r="AI211" s="290"/>
      <c r="AJ211" s="290">
        <v>0</v>
      </c>
      <c r="AK211" s="290">
        <v>0</v>
      </c>
    </row>
    <row r="212" spans="1:37" x14ac:dyDescent="0.2">
      <c r="A212" s="1" t="s">
        <v>15</v>
      </c>
      <c r="B212" s="1" t="s">
        <v>16</v>
      </c>
      <c r="C212" s="1" t="s">
        <v>52</v>
      </c>
      <c r="D212" s="1" t="s">
        <v>113</v>
      </c>
      <c r="E212" s="1" t="s">
        <v>113</v>
      </c>
      <c r="F212" s="290">
        <v>0</v>
      </c>
      <c r="G212" s="290">
        <v>0</v>
      </c>
      <c r="H212" s="290"/>
      <c r="I212" s="290">
        <v>0</v>
      </c>
      <c r="J212" s="290">
        <v>0</v>
      </c>
      <c r="K212" s="290"/>
      <c r="L212" s="290">
        <v>0</v>
      </c>
      <c r="M212" s="290">
        <v>0</v>
      </c>
      <c r="N212" s="290"/>
      <c r="O212" s="290">
        <v>0</v>
      </c>
      <c r="P212" s="290">
        <v>2</v>
      </c>
      <c r="Q212" s="290"/>
      <c r="R212" s="290">
        <v>0</v>
      </c>
      <c r="S212" s="290">
        <v>0</v>
      </c>
      <c r="T212" s="290"/>
      <c r="U212" s="290">
        <v>0</v>
      </c>
      <c r="V212" s="290">
        <v>0</v>
      </c>
      <c r="W212" s="290"/>
      <c r="X212" s="290">
        <v>0</v>
      </c>
      <c r="Y212" s="290">
        <v>0</v>
      </c>
      <c r="Z212" s="290"/>
      <c r="AA212" s="290">
        <v>0</v>
      </c>
      <c r="AB212" s="290">
        <v>0</v>
      </c>
      <c r="AC212" s="290"/>
      <c r="AD212" s="290">
        <v>0</v>
      </c>
      <c r="AE212" s="290">
        <v>2</v>
      </c>
      <c r="AF212" s="290"/>
      <c r="AG212" s="290">
        <v>0</v>
      </c>
      <c r="AH212" s="290">
        <v>0</v>
      </c>
      <c r="AI212" s="290"/>
      <c r="AJ212" s="290">
        <v>0</v>
      </c>
      <c r="AK212" s="290">
        <v>0</v>
      </c>
    </row>
    <row r="213" spans="1:37" x14ac:dyDescent="0.2">
      <c r="A213" s="1" t="s">
        <v>15</v>
      </c>
      <c r="B213" s="1" t="s">
        <v>16</v>
      </c>
      <c r="C213" s="1" t="s">
        <v>52</v>
      </c>
      <c r="D213" s="1" t="s">
        <v>113</v>
      </c>
      <c r="E213" s="1" t="s">
        <v>278</v>
      </c>
      <c r="F213" s="291">
        <v>18</v>
      </c>
      <c r="G213" s="291">
        <v>32</v>
      </c>
      <c r="H213" s="290"/>
      <c r="I213" s="291">
        <v>23</v>
      </c>
      <c r="J213" s="291">
        <v>14</v>
      </c>
      <c r="K213" s="290"/>
      <c r="L213" s="291">
        <v>16</v>
      </c>
      <c r="M213" s="291">
        <v>10</v>
      </c>
      <c r="N213" s="290"/>
      <c r="O213" s="291">
        <v>21</v>
      </c>
      <c r="P213" s="290">
        <v>9</v>
      </c>
      <c r="Q213" s="290"/>
      <c r="R213" s="290">
        <v>4</v>
      </c>
      <c r="S213" s="290">
        <v>4</v>
      </c>
      <c r="T213" s="290"/>
      <c r="U213" s="291">
        <v>26</v>
      </c>
      <c r="V213" s="291">
        <v>27</v>
      </c>
      <c r="W213" s="290"/>
      <c r="X213" s="290">
        <v>5</v>
      </c>
      <c r="Y213" s="290">
        <v>0</v>
      </c>
      <c r="Z213" s="290"/>
      <c r="AA213" s="290">
        <v>0</v>
      </c>
      <c r="AB213" s="290">
        <v>1</v>
      </c>
      <c r="AC213" s="290"/>
      <c r="AD213" s="291">
        <v>15</v>
      </c>
      <c r="AE213" s="291">
        <v>10</v>
      </c>
      <c r="AF213" s="290"/>
      <c r="AG213" s="291">
        <v>28</v>
      </c>
      <c r="AH213" s="291">
        <v>38</v>
      </c>
      <c r="AI213" s="290"/>
      <c r="AJ213" s="290">
        <v>6</v>
      </c>
      <c r="AK213" s="291">
        <v>16</v>
      </c>
    </row>
    <row r="214" spans="1:37" x14ac:dyDescent="0.2">
      <c r="A214" s="1" t="s">
        <v>15</v>
      </c>
      <c r="B214" s="1" t="s">
        <v>16</v>
      </c>
      <c r="C214" s="1" t="s">
        <v>52</v>
      </c>
      <c r="D214" s="1" t="s">
        <v>113</v>
      </c>
      <c r="E214" s="1" t="s">
        <v>279</v>
      </c>
      <c r="F214" s="290">
        <v>0</v>
      </c>
      <c r="G214" s="290">
        <v>0</v>
      </c>
      <c r="H214" s="290"/>
      <c r="I214" s="290">
        <v>0</v>
      </c>
      <c r="J214" s="290">
        <v>0</v>
      </c>
      <c r="K214" s="290"/>
      <c r="L214" s="290">
        <v>0</v>
      </c>
      <c r="M214" s="290">
        <v>0</v>
      </c>
      <c r="N214" s="290"/>
      <c r="O214" s="290">
        <v>0</v>
      </c>
      <c r="P214" s="290">
        <v>0</v>
      </c>
      <c r="Q214" s="290"/>
      <c r="R214" s="290">
        <v>0</v>
      </c>
      <c r="S214" s="290">
        <v>0</v>
      </c>
      <c r="T214" s="290"/>
      <c r="U214" s="290">
        <v>0</v>
      </c>
      <c r="V214" s="290">
        <v>0</v>
      </c>
      <c r="W214" s="290"/>
      <c r="X214" s="290">
        <v>0</v>
      </c>
      <c r="Y214" s="291">
        <v>10</v>
      </c>
      <c r="Z214" s="290"/>
      <c r="AA214" s="290">
        <v>3</v>
      </c>
      <c r="AB214" s="290">
        <v>0</v>
      </c>
      <c r="AC214" s="290"/>
      <c r="AD214" s="290">
        <v>0</v>
      </c>
      <c r="AE214" s="290">
        <v>0</v>
      </c>
      <c r="AF214" s="290"/>
      <c r="AG214" s="290">
        <v>0</v>
      </c>
      <c r="AH214" s="290">
        <v>0</v>
      </c>
      <c r="AI214" s="290"/>
      <c r="AJ214" s="290">
        <v>0</v>
      </c>
      <c r="AK214" s="290">
        <v>0</v>
      </c>
    </row>
    <row r="215" spans="1:37" x14ac:dyDescent="0.2">
      <c r="A215" s="1" t="s">
        <v>15</v>
      </c>
      <c r="B215" s="1" t="s">
        <v>16</v>
      </c>
      <c r="C215" s="1" t="s">
        <v>52</v>
      </c>
      <c r="D215" s="1" t="s">
        <v>113</v>
      </c>
      <c r="E215" s="1" t="s">
        <v>280</v>
      </c>
      <c r="F215" s="290">
        <v>2</v>
      </c>
      <c r="G215" s="290">
        <v>8</v>
      </c>
      <c r="H215" s="290"/>
      <c r="I215" s="291">
        <v>11</v>
      </c>
      <c r="J215" s="290">
        <v>8</v>
      </c>
      <c r="K215" s="290"/>
      <c r="L215" s="290">
        <v>1</v>
      </c>
      <c r="M215" s="290">
        <v>0</v>
      </c>
      <c r="N215" s="290"/>
      <c r="O215" s="290">
        <v>0</v>
      </c>
      <c r="P215" s="290">
        <v>2</v>
      </c>
      <c r="Q215" s="290"/>
      <c r="R215" s="290">
        <v>0</v>
      </c>
      <c r="S215" s="290">
        <v>0</v>
      </c>
      <c r="T215" s="290"/>
      <c r="U215" s="290">
        <v>0</v>
      </c>
      <c r="V215" s="290">
        <v>0</v>
      </c>
      <c r="W215" s="290"/>
      <c r="X215" s="290">
        <v>0</v>
      </c>
      <c r="Y215" s="290">
        <v>0</v>
      </c>
      <c r="Z215" s="290"/>
      <c r="AA215" s="290">
        <v>0</v>
      </c>
      <c r="AB215" s="290">
        <v>0</v>
      </c>
      <c r="AC215" s="290"/>
      <c r="AD215" s="290">
        <v>0</v>
      </c>
      <c r="AE215" s="290">
        <v>12</v>
      </c>
      <c r="AF215" s="290"/>
      <c r="AG215" s="290">
        <v>0</v>
      </c>
      <c r="AH215" s="290">
        <v>0</v>
      </c>
      <c r="AI215" s="290"/>
      <c r="AJ215" s="290">
        <v>5</v>
      </c>
      <c r="AK215" s="290">
        <v>0</v>
      </c>
    </row>
    <row r="216" spans="1:37" x14ac:dyDescent="0.2">
      <c r="A216" s="1" t="s">
        <v>15</v>
      </c>
      <c r="B216" s="1" t="s">
        <v>16</v>
      </c>
      <c r="C216" s="1" t="s">
        <v>52</v>
      </c>
      <c r="D216" s="1" t="s">
        <v>113</v>
      </c>
      <c r="E216" s="1" t="s">
        <v>281</v>
      </c>
      <c r="F216" s="290">
        <v>0</v>
      </c>
      <c r="G216" s="290">
        <v>0</v>
      </c>
      <c r="H216" s="290"/>
      <c r="I216" s="290">
        <v>0</v>
      </c>
      <c r="J216" s="290">
        <v>0</v>
      </c>
      <c r="K216" s="290"/>
      <c r="L216" s="290">
        <v>0</v>
      </c>
      <c r="M216" s="290">
        <v>0</v>
      </c>
      <c r="N216" s="290"/>
      <c r="O216" s="290">
        <v>8</v>
      </c>
      <c r="P216" s="290">
        <v>3</v>
      </c>
      <c r="Q216" s="290"/>
      <c r="R216" s="290">
        <v>0</v>
      </c>
      <c r="S216" s="290">
        <v>0</v>
      </c>
      <c r="T216" s="290"/>
      <c r="U216" s="290">
        <v>0</v>
      </c>
      <c r="V216" s="290">
        <v>0</v>
      </c>
      <c r="W216" s="290"/>
      <c r="X216" s="290">
        <v>0</v>
      </c>
      <c r="Y216" s="290">
        <v>0</v>
      </c>
      <c r="Z216" s="290"/>
      <c r="AA216" s="290">
        <v>0</v>
      </c>
      <c r="AB216" s="290">
        <v>0</v>
      </c>
      <c r="AC216" s="290"/>
      <c r="AD216" s="290">
        <v>0</v>
      </c>
      <c r="AE216" s="290">
        <v>1</v>
      </c>
      <c r="AF216" s="290"/>
      <c r="AG216" s="290">
        <v>0</v>
      </c>
      <c r="AH216" s="290">
        <v>0</v>
      </c>
      <c r="AI216" s="290"/>
      <c r="AJ216" s="290">
        <v>0</v>
      </c>
      <c r="AK216" s="290">
        <v>0</v>
      </c>
    </row>
    <row r="217" spans="1:37" x14ac:dyDescent="0.2">
      <c r="A217" s="1" t="s">
        <v>15</v>
      </c>
      <c r="B217" s="1" t="s">
        <v>16</v>
      </c>
      <c r="C217" s="1" t="s">
        <v>52</v>
      </c>
      <c r="D217" s="1" t="s">
        <v>114</v>
      </c>
      <c r="E217" s="1" t="s">
        <v>282</v>
      </c>
      <c r="F217" s="290">
        <v>0</v>
      </c>
      <c r="G217" s="290">
        <v>0</v>
      </c>
      <c r="H217" s="290"/>
      <c r="I217" s="290">
        <v>0</v>
      </c>
      <c r="J217" s="290">
        <v>0</v>
      </c>
      <c r="K217" s="290"/>
      <c r="L217" s="290">
        <v>0</v>
      </c>
      <c r="M217" s="290">
        <v>0</v>
      </c>
      <c r="N217" s="290"/>
      <c r="O217" s="290">
        <v>0</v>
      </c>
      <c r="P217" s="290">
        <v>0</v>
      </c>
      <c r="Q217" s="290"/>
      <c r="R217" s="290">
        <v>0</v>
      </c>
      <c r="S217" s="290">
        <v>0</v>
      </c>
      <c r="T217" s="290"/>
      <c r="U217" s="290">
        <v>3</v>
      </c>
      <c r="V217" s="290">
        <v>0</v>
      </c>
      <c r="W217" s="290"/>
      <c r="X217" s="290">
        <v>0</v>
      </c>
      <c r="Y217" s="290">
        <v>0</v>
      </c>
      <c r="Z217" s="290"/>
      <c r="AA217" s="290">
        <v>0</v>
      </c>
      <c r="AB217" s="290">
        <v>0</v>
      </c>
      <c r="AC217" s="290"/>
      <c r="AD217" s="290">
        <v>0</v>
      </c>
      <c r="AE217" s="290">
        <v>1</v>
      </c>
      <c r="AF217" s="290"/>
      <c r="AG217" s="290">
        <v>0</v>
      </c>
      <c r="AH217" s="290">
        <v>0</v>
      </c>
      <c r="AI217" s="290"/>
      <c r="AJ217" s="290">
        <v>0</v>
      </c>
      <c r="AK217" s="290">
        <v>0</v>
      </c>
    </row>
    <row r="218" spans="1:37" x14ac:dyDescent="0.2">
      <c r="A218" s="1" t="s">
        <v>15</v>
      </c>
      <c r="B218" s="1" t="s">
        <v>54</v>
      </c>
      <c r="C218" s="1" t="s">
        <v>55</v>
      </c>
      <c r="D218" s="1" t="s">
        <v>56</v>
      </c>
      <c r="E218" s="1" t="s">
        <v>283</v>
      </c>
      <c r="F218" s="290">
        <v>2</v>
      </c>
      <c r="G218" s="290">
        <v>0</v>
      </c>
      <c r="H218" s="290"/>
      <c r="I218" s="290">
        <v>0</v>
      </c>
      <c r="J218" s="290">
        <v>2</v>
      </c>
      <c r="K218" s="290"/>
      <c r="L218" s="290">
        <v>0</v>
      </c>
      <c r="M218" s="290">
        <v>1</v>
      </c>
      <c r="N218" s="290"/>
      <c r="O218" s="290">
        <v>0</v>
      </c>
      <c r="P218" s="290">
        <v>0</v>
      </c>
      <c r="Q218" s="290"/>
      <c r="R218" s="290">
        <v>0</v>
      </c>
      <c r="S218" s="290">
        <v>1</v>
      </c>
      <c r="T218" s="290"/>
      <c r="U218" s="290">
        <v>7</v>
      </c>
      <c r="V218" s="290">
        <v>1</v>
      </c>
      <c r="W218" s="290"/>
      <c r="X218" s="290">
        <v>0</v>
      </c>
      <c r="Y218" s="290">
        <v>2</v>
      </c>
      <c r="Z218" s="290"/>
      <c r="AA218" s="290">
        <v>0</v>
      </c>
      <c r="AB218" s="290">
        <v>2</v>
      </c>
      <c r="AC218" s="290"/>
      <c r="AD218" s="291">
        <v>10</v>
      </c>
      <c r="AE218" s="291">
        <v>14</v>
      </c>
      <c r="AF218" s="290"/>
      <c r="AG218" s="291">
        <v>19</v>
      </c>
      <c r="AH218" s="291">
        <v>27</v>
      </c>
      <c r="AI218" s="290"/>
      <c r="AJ218" s="290">
        <v>5</v>
      </c>
      <c r="AK218" s="290">
        <v>0</v>
      </c>
    </row>
    <row r="219" spans="1:37" x14ac:dyDescent="0.2">
      <c r="A219" s="1" t="s">
        <v>15</v>
      </c>
      <c r="B219" s="1" t="s">
        <v>54</v>
      </c>
      <c r="C219" s="1" t="s">
        <v>57</v>
      </c>
      <c r="D219" s="1" t="s">
        <v>58</v>
      </c>
      <c r="E219" s="1" t="s">
        <v>58</v>
      </c>
      <c r="F219" s="290">
        <v>0</v>
      </c>
      <c r="G219" s="290">
        <v>0</v>
      </c>
      <c r="H219" s="290"/>
      <c r="I219" s="290">
        <v>0</v>
      </c>
      <c r="J219" s="290">
        <v>0</v>
      </c>
      <c r="K219" s="290"/>
      <c r="L219" s="290">
        <v>0</v>
      </c>
      <c r="M219" s="290">
        <v>1</v>
      </c>
      <c r="N219" s="290"/>
      <c r="O219" s="290">
        <v>0</v>
      </c>
      <c r="P219" s="290">
        <v>0</v>
      </c>
      <c r="Q219" s="290"/>
      <c r="R219" s="291">
        <v>18</v>
      </c>
      <c r="S219" s="291">
        <v>16</v>
      </c>
      <c r="T219" s="290"/>
      <c r="U219" s="290">
        <v>0</v>
      </c>
      <c r="V219" s="290">
        <v>1</v>
      </c>
      <c r="W219" s="290"/>
      <c r="X219" s="290">
        <v>2</v>
      </c>
      <c r="Y219" s="290">
        <v>2</v>
      </c>
      <c r="Z219" s="290"/>
      <c r="AA219" s="290">
        <v>0</v>
      </c>
      <c r="AB219" s="290">
        <v>0</v>
      </c>
      <c r="AC219" s="290"/>
      <c r="AD219" s="290">
        <v>2</v>
      </c>
      <c r="AE219" s="290">
        <v>1</v>
      </c>
      <c r="AF219" s="290"/>
      <c r="AG219" s="290">
        <v>5</v>
      </c>
      <c r="AH219" s="290">
        <v>7</v>
      </c>
      <c r="AI219" s="290"/>
      <c r="AJ219" s="290">
        <v>4</v>
      </c>
      <c r="AK219" s="290">
        <v>1</v>
      </c>
    </row>
    <row r="220" spans="1:37" x14ac:dyDescent="0.2">
      <c r="A220" s="1" t="s">
        <v>15</v>
      </c>
      <c r="B220" s="1" t="s">
        <v>54</v>
      </c>
      <c r="C220" s="1" t="s">
        <v>57</v>
      </c>
      <c r="D220" s="1" t="s">
        <v>58</v>
      </c>
      <c r="E220" s="1" t="s">
        <v>284</v>
      </c>
      <c r="F220" s="290">
        <v>0</v>
      </c>
      <c r="G220" s="290">
        <v>0</v>
      </c>
      <c r="H220" s="290"/>
      <c r="I220" s="290">
        <v>1</v>
      </c>
      <c r="J220" s="290">
        <v>0</v>
      </c>
      <c r="K220" s="290"/>
      <c r="L220" s="290">
        <v>0</v>
      </c>
      <c r="M220" s="290">
        <v>0</v>
      </c>
      <c r="N220" s="290"/>
      <c r="O220" s="290">
        <v>0</v>
      </c>
      <c r="P220" s="290">
        <v>0</v>
      </c>
      <c r="Q220" s="290"/>
      <c r="R220" s="290">
        <v>0</v>
      </c>
      <c r="S220" s="290">
        <v>0</v>
      </c>
      <c r="T220" s="290"/>
      <c r="U220" s="290">
        <v>1</v>
      </c>
      <c r="V220" s="290">
        <v>1</v>
      </c>
      <c r="W220" s="290"/>
      <c r="X220" s="290">
        <v>0</v>
      </c>
      <c r="Y220" s="290">
        <v>1</v>
      </c>
      <c r="Z220" s="290"/>
      <c r="AA220" s="290">
        <v>0</v>
      </c>
      <c r="AB220" s="290">
        <v>0</v>
      </c>
      <c r="AC220" s="290"/>
      <c r="AD220" s="290">
        <v>0</v>
      </c>
      <c r="AE220" s="290">
        <v>0</v>
      </c>
      <c r="AF220" s="290"/>
      <c r="AG220" s="290">
        <v>4</v>
      </c>
      <c r="AH220" s="290">
        <v>1</v>
      </c>
      <c r="AI220" s="290"/>
      <c r="AJ220" s="290">
        <v>0</v>
      </c>
      <c r="AK220" s="290">
        <v>1</v>
      </c>
    </row>
    <row r="221" spans="1:37" x14ac:dyDescent="0.2">
      <c r="A221" s="1" t="s">
        <v>59</v>
      </c>
      <c r="B221" s="1" t="s">
        <v>60</v>
      </c>
      <c r="C221" s="1" t="s">
        <v>115</v>
      </c>
      <c r="D221" s="1" t="s">
        <v>116</v>
      </c>
      <c r="E221" s="1" t="s">
        <v>285</v>
      </c>
      <c r="F221" s="290">
        <v>0</v>
      </c>
      <c r="G221" s="290">
        <v>0</v>
      </c>
      <c r="H221" s="290"/>
      <c r="I221" s="290">
        <v>0</v>
      </c>
      <c r="J221" s="290">
        <v>0</v>
      </c>
      <c r="K221" s="290"/>
      <c r="L221" s="290">
        <v>0</v>
      </c>
      <c r="M221" s="290">
        <v>0</v>
      </c>
      <c r="N221" s="290"/>
      <c r="O221" s="290">
        <v>1</v>
      </c>
      <c r="P221" s="290">
        <v>0</v>
      </c>
      <c r="Q221" s="290"/>
      <c r="R221" s="290">
        <v>0</v>
      </c>
      <c r="S221" s="290">
        <v>0</v>
      </c>
      <c r="T221" s="290"/>
      <c r="U221" s="290">
        <v>0</v>
      </c>
      <c r="V221" s="290">
        <v>0</v>
      </c>
      <c r="W221" s="290"/>
      <c r="X221" s="290">
        <v>0</v>
      </c>
      <c r="Y221" s="290">
        <v>0</v>
      </c>
      <c r="Z221" s="290"/>
      <c r="AA221" s="290">
        <v>0</v>
      </c>
      <c r="AB221" s="290">
        <v>0</v>
      </c>
      <c r="AC221" s="290"/>
      <c r="AD221" s="290">
        <v>0</v>
      </c>
      <c r="AE221" s="290">
        <v>0</v>
      </c>
      <c r="AF221" s="290"/>
      <c r="AG221" s="290">
        <v>0</v>
      </c>
      <c r="AH221" s="290">
        <v>0</v>
      </c>
      <c r="AI221" s="290"/>
      <c r="AJ221" s="290">
        <v>0</v>
      </c>
      <c r="AK221" s="290">
        <v>0</v>
      </c>
    </row>
    <row r="222" spans="1:37" x14ac:dyDescent="0.2">
      <c r="A222" s="1" t="s">
        <v>59</v>
      </c>
      <c r="B222" s="1" t="s">
        <v>60</v>
      </c>
      <c r="C222" s="1" t="s">
        <v>115</v>
      </c>
      <c r="D222" s="1" t="s">
        <v>116</v>
      </c>
      <c r="E222" s="1" t="s">
        <v>116</v>
      </c>
      <c r="F222" s="290">
        <v>0</v>
      </c>
      <c r="G222" s="290">
        <v>0</v>
      </c>
      <c r="H222" s="290"/>
      <c r="I222" s="290">
        <v>0</v>
      </c>
      <c r="J222" s="290">
        <v>0</v>
      </c>
      <c r="K222" s="290"/>
      <c r="L222" s="290">
        <v>0</v>
      </c>
      <c r="M222" s="290">
        <v>0</v>
      </c>
      <c r="N222" s="290"/>
      <c r="O222" s="290">
        <v>0</v>
      </c>
      <c r="P222" s="290">
        <v>0</v>
      </c>
      <c r="Q222" s="290"/>
      <c r="R222" s="290">
        <v>0</v>
      </c>
      <c r="S222" s="290">
        <v>0</v>
      </c>
      <c r="T222" s="290"/>
      <c r="U222" s="290">
        <v>0</v>
      </c>
      <c r="V222" s="290">
        <v>0</v>
      </c>
      <c r="W222" s="290"/>
      <c r="X222" s="290">
        <v>0</v>
      </c>
      <c r="Y222" s="290">
        <v>0</v>
      </c>
      <c r="Z222" s="290"/>
      <c r="AA222" s="290">
        <v>0</v>
      </c>
      <c r="AB222" s="290">
        <v>0</v>
      </c>
      <c r="AC222" s="290"/>
      <c r="AD222" s="290">
        <v>1</v>
      </c>
      <c r="AE222" s="290">
        <v>0</v>
      </c>
      <c r="AF222" s="290"/>
      <c r="AG222" s="290">
        <v>0</v>
      </c>
      <c r="AH222" s="290">
        <v>0</v>
      </c>
      <c r="AI222" s="290"/>
      <c r="AJ222" s="290">
        <v>0</v>
      </c>
      <c r="AK222" s="290">
        <v>0</v>
      </c>
    </row>
    <row r="223" spans="1:37" x14ac:dyDescent="0.2">
      <c r="A223" s="1" t="s">
        <v>59</v>
      </c>
      <c r="B223" s="1" t="s">
        <v>60</v>
      </c>
      <c r="C223" s="1" t="s">
        <v>61</v>
      </c>
      <c r="D223" s="1" t="s">
        <v>62</v>
      </c>
      <c r="E223" s="1" t="s">
        <v>286</v>
      </c>
      <c r="F223" s="290">
        <v>0</v>
      </c>
      <c r="G223" s="290">
        <v>0</v>
      </c>
      <c r="H223" s="290"/>
      <c r="I223" s="290">
        <v>1</v>
      </c>
      <c r="J223" s="290">
        <v>0</v>
      </c>
      <c r="K223" s="290"/>
      <c r="L223" s="290">
        <v>3</v>
      </c>
      <c r="M223" s="290">
        <v>9</v>
      </c>
      <c r="N223" s="290"/>
      <c r="O223" s="291">
        <v>12</v>
      </c>
      <c r="P223" s="291">
        <v>29</v>
      </c>
      <c r="Q223" s="290"/>
      <c r="R223" s="290">
        <v>7</v>
      </c>
      <c r="S223" s="290">
        <v>0</v>
      </c>
      <c r="T223" s="290"/>
      <c r="U223" s="290">
        <v>3</v>
      </c>
      <c r="V223" s="290">
        <v>3</v>
      </c>
      <c r="W223" s="290"/>
      <c r="X223" s="290">
        <v>5</v>
      </c>
      <c r="Y223" s="291">
        <v>10</v>
      </c>
      <c r="Z223" s="290"/>
      <c r="AA223" s="290">
        <v>2</v>
      </c>
      <c r="AB223" s="290">
        <v>1</v>
      </c>
      <c r="AC223" s="290"/>
      <c r="AD223" s="290">
        <v>0</v>
      </c>
      <c r="AE223" s="290">
        <v>0</v>
      </c>
      <c r="AF223" s="290"/>
      <c r="AG223" s="290">
        <v>2</v>
      </c>
      <c r="AH223" s="290">
        <v>0</v>
      </c>
      <c r="AI223" s="290"/>
      <c r="AJ223" s="290">
        <v>0</v>
      </c>
      <c r="AK223" s="290">
        <v>0</v>
      </c>
    </row>
    <row r="224" spans="1:37" x14ac:dyDescent="0.2">
      <c r="A224" s="1" t="s">
        <v>59</v>
      </c>
      <c r="B224" s="1" t="s">
        <v>60</v>
      </c>
      <c r="C224" s="1" t="s">
        <v>61</v>
      </c>
      <c r="D224" s="1" t="s">
        <v>63</v>
      </c>
      <c r="E224" s="1" t="s">
        <v>287</v>
      </c>
      <c r="F224" s="290">
        <v>0</v>
      </c>
      <c r="G224" s="290">
        <v>1</v>
      </c>
      <c r="H224" s="290"/>
      <c r="I224" s="290">
        <v>6</v>
      </c>
      <c r="J224" s="290">
        <v>9</v>
      </c>
      <c r="K224" s="290"/>
      <c r="L224" s="290">
        <v>4</v>
      </c>
      <c r="M224" s="290">
        <v>6</v>
      </c>
      <c r="N224" s="290"/>
      <c r="O224" s="290">
        <v>9</v>
      </c>
      <c r="P224" s="291">
        <v>12</v>
      </c>
      <c r="Q224" s="290"/>
      <c r="R224" s="290">
        <v>4</v>
      </c>
      <c r="S224" s="290">
        <v>7</v>
      </c>
      <c r="T224" s="290"/>
      <c r="U224" s="290">
        <v>0</v>
      </c>
      <c r="V224" s="290">
        <v>4</v>
      </c>
      <c r="W224" s="290"/>
      <c r="X224" s="290">
        <v>0</v>
      </c>
      <c r="Y224" s="290">
        <v>4</v>
      </c>
      <c r="Z224" s="290"/>
      <c r="AA224" s="290">
        <v>0</v>
      </c>
      <c r="AB224" s="290">
        <v>1</v>
      </c>
      <c r="AC224" s="290"/>
      <c r="AD224" s="290">
        <v>0</v>
      </c>
      <c r="AE224" s="290">
        <v>3</v>
      </c>
      <c r="AF224" s="290"/>
      <c r="AG224" s="290">
        <v>8</v>
      </c>
      <c r="AH224" s="290">
        <v>2</v>
      </c>
      <c r="AI224" s="290"/>
      <c r="AJ224" s="290">
        <v>1</v>
      </c>
      <c r="AK224" s="290">
        <v>3</v>
      </c>
    </row>
    <row r="225" spans="1:37" x14ac:dyDescent="0.2">
      <c r="A225" s="1" t="s">
        <v>59</v>
      </c>
      <c r="B225" s="1" t="s">
        <v>60</v>
      </c>
      <c r="C225" s="1" t="s">
        <v>61</v>
      </c>
      <c r="D225" s="1" t="s">
        <v>63</v>
      </c>
      <c r="E225" s="1" t="s">
        <v>288</v>
      </c>
      <c r="F225" s="290">
        <v>0</v>
      </c>
      <c r="G225" s="290">
        <v>0</v>
      </c>
      <c r="H225" s="290"/>
      <c r="I225" s="290">
        <v>0</v>
      </c>
      <c r="J225" s="290">
        <v>0</v>
      </c>
      <c r="K225" s="290"/>
      <c r="L225" s="290">
        <v>0</v>
      </c>
      <c r="M225" s="290">
        <v>0</v>
      </c>
      <c r="N225" s="290"/>
      <c r="O225" s="290">
        <v>0</v>
      </c>
      <c r="P225" s="290">
        <v>0</v>
      </c>
      <c r="Q225" s="290"/>
      <c r="R225" s="290">
        <v>0</v>
      </c>
      <c r="S225" s="290">
        <v>0</v>
      </c>
      <c r="T225" s="290"/>
      <c r="U225" s="290">
        <v>0</v>
      </c>
      <c r="V225" s="290">
        <v>0</v>
      </c>
      <c r="W225" s="290"/>
      <c r="X225" s="290">
        <v>0</v>
      </c>
      <c r="Y225" s="290">
        <v>0</v>
      </c>
      <c r="Z225" s="290"/>
      <c r="AA225" s="290">
        <v>0</v>
      </c>
      <c r="AB225" s="290">
        <v>0</v>
      </c>
      <c r="AC225" s="290"/>
      <c r="AD225" s="290">
        <v>0</v>
      </c>
      <c r="AE225" s="290">
        <v>0</v>
      </c>
      <c r="AF225" s="290"/>
      <c r="AG225" s="290">
        <v>0</v>
      </c>
      <c r="AH225" s="290">
        <v>1</v>
      </c>
      <c r="AI225" s="290"/>
      <c r="AJ225" s="290">
        <v>0</v>
      </c>
      <c r="AK225" s="290">
        <v>0</v>
      </c>
    </row>
    <row r="226" spans="1:37" x14ac:dyDescent="0.2">
      <c r="A226" s="1" t="s">
        <v>59</v>
      </c>
      <c r="B226" s="1" t="s">
        <v>64</v>
      </c>
      <c r="C226" s="1" t="s">
        <v>65</v>
      </c>
      <c r="D226" s="1" t="s">
        <v>66</v>
      </c>
      <c r="E226" s="1" t="s">
        <v>289</v>
      </c>
      <c r="F226" s="290">
        <v>0</v>
      </c>
      <c r="G226" s="290">
        <v>0</v>
      </c>
      <c r="H226" s="290"/>
      <c r="I226" s="290">
        <v>0</v>
      </c>
      <c r="J226" s="290">
        <v>0</v>
      </c>
      <c r="K226" s="290"/>
      <c r="L226" s="290">
        <v>0</v>
      </c>
      <c r="M226" s="290">
        <v>0</v>
      </c>
      <c r="N226" s="290"/>
      <c r="O226" s="290">
        <v>0</v>
      </c>
      <c r="P226" s="290">
        <v>0</v>
      </c>
      <c r="Q226" s="290"/>
      <c r="R226" s="290">
        <v>0</v>
      </c>
      <c r="S226" s="290">
        <v>1</v>
      </c>
      <c r="T226" s="290"/>
      <c r="U226" s="290">
        <v>0</v>
      </c>
      <c r="V226" s="290">
        <v>0</v>
      </c>
      <c r="W226" s="290"/>
      <c r="X226" s="290">
        <v>0</v>
      </c>
      <c r="Y226" s="290">
        <v>0</v>
      </c>
      <c r="Z226" s="290"/>
      <c r="AA226" s="290">
        <v>0</v>
      </c>
      <c r="AB226" s="290">
        <v>0</v>
      </c>
      <c r="AC226" s="290"/>
      <c r="AD226" s="290">
        <v>0</v>
      </c>
      <c r="AE226" s="290">
        <v>0</v>
      </c>
      <c r="AF226" s="290"/>
      <c r="AG226" s="290">
        <v>0</v>
      </c>
      <c r="AH226" s="290">
        <v>0</v>
      </c>
      <c r="AI226" s="290"/>
      <c r="AJ226" s="290">
        <v>0</v>
      </c>
      <c r="AK226" s="290">
        <v>0</v>
      </c>
    </row>
    <row r="227" spans="1:37" x14ac:dyDescent="0.2">
      <c r="A227" s="1" t="s">
        <v>59</v>
      </c>
      <c r="B227" s="1" t="s">
        <v>64</v>
      </c>
      <c r="C227" s="1" t="s">
        <v>65</v>
      </c>
      <c r="D227" s="1" t="s">
        <v>67</v>
      </c>
      <c r="E227" s="1" t="s">
        <v>290</v>
      </c>
      <c r="F227" s="290">
        <v>0</v>
      </c>
      <c r="G227" s="290">
        <v>0</v>
      </c>
      <c r="H227" s="290"/>
      <c r="I227" s="290">
        <v>0</v>
      </c>
      <c r="J227" s="290">
        <v>0</v>
      </c>
      <c r="K227" s="290"/>
      <c r="L227" s="290">
        <v>0</v>
      </c>
      <c r="M227" s="290">
        <v>0</v>
      </c>
      <c r="N227" s="290"/>
      <c r="O227" s="290">
        <v>0</v>
      </c>
      <c r="P227" s="290">
        <v>0</v>
      </c>
      <c r="Q227" s="290"/>
      <c r="R227" s="290">
        <v>3</v>
      </c>
      <c r="S227" s="290">
        <v>0</v>
      </c>
      <c r="T227" s="290"/>
      <c r="U227" s="290">
        <v>0</v>
      </c>
      <c r="V227" s="290">
        <v>0</v>
      </c>
      <c r="W227" s="290"/>
      <c r="X227" s="290">
        <v>3</v>
      </c>
      <c r="Y227" s="290">
        <v>0</v>
      </c>
      <c r="Z227" s="290"/>
      <c r="AA227" s="290">
        <v>4</v>
      </c>
      <c r="AB227" s="290">
        <v>7</v>
      </c>
      <c r="AC227" s="290"/>
      <c r="AD227" s="290">
        <v>0</v>
      </c>
      <c r="AE227" s="290">
        <v>0</v>
      </c>
      <c r="AF227" s="290"/>
      <c r="AG227" s="290">
        <v>1</v>
      </c>
      <c r="AH227" s="290">
        <v>2</v>
      </c>
      <c r="AI227" s="290"/>
      <c r="AJ227" s="290">
        <v>0</v>
      </c>
      <c r="AK227" s="290">
        <v>0</v>
      </c>
    </row>
    <row r="228" spans="1:37" x14ac:dyDescent="0.2">
      <c r="A228" s="1" t="s">
        <v>59</v>
      </c>
      <c r="B228" s="1" t="s">
        <v>64</v>
      </c>
      <c r="C228" s="1" t="s">
        <v>65</v>
      </c>
      <c r="D228" s="1" t="s">
        <v>67</v>
      </c>
      <c r="E228" s="1" t="s">
        <v>67</v>
      </c>
      <c r="F228" s="290">
        <v>0</v>
      </c>
      <c r="G228" s="290">
        <v>0</v>
      </c>
      <c r="H228" s="290"/>
      <c r="I228" s="290">
        <v>0</v>
      </c>
      <c r="J228" s="290">
        <v>0</v>
      </c>
      <c r="K228" s="290"/>
      <c r="L228" s="290">
        <v>0</v>
      </c>
      <c r="M228" s="290">
        <v>0</v>
      </c>
      <c r="N228" s="290"/>
      <c r="O228" s="290">
        <v>0</v>
      </c>
      <c r="P228" s="290">
        <v>0</v>
      </c>
      <c r="Q228" s="290"/>
      <c r="R228" s="290">
        <v>0</v>
      </c>
      <c r="S228" s="290">
        <v>0</v>
      </c>
      <c r="T228" s="290"/>
      <c r="U228" s="290">
        <v>0</v>
      </c>
      <c r="V228" s="290">
        <v>1</v>
      </c>
      <c r="W228" s="290"/>
      <c r="X228" s="290">
        <v>0</v>
      </c>
      <c r="Y228" s="290">
        <v>0</v>
      </c>
      <c r="Z228" s="290"/>
      <c r="AA228" s="290">
        <v>4</v>
      </c>
      <c r="AB228" s="290">
        <v>0</v>
      </c>
      <c r="AC228" s="290"/>
      <c r="AD228" s="290">
        <v>0</v>
      </c>
      <c r="AE228" s="290">
        <v>0</v>
      </c>
      <c r="AF228" s="290"/>
      <c r="AG228" s="290">
        <v>0</v>
      </c>
      <c r="AH228" s="290">
        <v>0</v>
      </c>
      <c r="AI228" s="290"/>
      <c r="AJ228" s="290">
        <v>1</v>
      </c>
      <c r="AK228" s="290">
        <v>0</v>
      </c>
    </row>
    <row r="229" spans="1:37" x14ac:dyDescent="0.2">
      <c r="A229" s="1" t="s">
        <v>59</v>
      </c>
      <c r="B229" s="1" t="s">
        <v>64</v>
      </c>
      <c r="C229" s="1" t="s">
        <v>65</v>
      </c>
      <c r="D229" s="1" t="s">
        <v>67</v>
      </c>
      <c r="E229" s="1" t="s">
        <v>291</v>
      </c>
      <c r="F229" s="290">
        <v>0</v>
      </c>
      <c r="G229" s="290">
        <v>0</v>
      </c>
      <c r="H229" s="290"/>
      <c r="I229" s="290">
        <v>0</v>
      </c>
      <c r="J229" s="290">
        <v>0</v>
      </c>
      <c r="K229" s="290"/>
      <c r="L229" s="290">
        <v>0</v>
      </c>
      <c r="M229" s="290">
        <v>0</v>
      </c>
      <c r="N229" s="290"/>
      <c r="O229" s="290">
        <v>0</v>
      </c>
      <c r="P229" s="290">
        <v>0</v>
      </c>
      <c r="Q229" s="290"/>
      <c r="R229" s="290">
        <v>1</v>
      </c>
      <c r="S229" s="290">
        <v>0</v>
      </c>
      <c r="T229" s="290"/>
      <c r="U229" s="290">
        <v>0</v>
      </c>
      <c r="V229" s="290">
        <v>0</v>
      </c>
      <c r="W229" s="290"/>
      <c r="X229" s="290">
        <v>0</v>
      </c>
      <c r="Y229" s="290">
        <v>0</v>
      </c>
      <c r="Z229" s="290"/>
      <c r="AA229" s="290">
        <v>1</v>
      </c>
      <c r="AB229" s="290">
        <v>0</v>
      </c>
      <c r="AC229" s="290"/>
      <c r="AD229" s="290">
        <v>0</v>
      </c>
      <c r="AE229" s="290">
        <v>0</v>
      </c>
      <c r="AF229" s="290"/>
      <c r="AG229" s="290">
        <v>1</v>
      </c>
      <c r="AH229" s="290">
        <v>1</v>
      </c>
      <c r="AI229" s="290"/>
      <c r="AJ229" s="290">
        <v>0</v>
      </c>
      <c r="AK229" s="290">
        <v>0</v>
      </c>
    </row>
    <row r="230" spans="1:37" x14ac:dyDescent="0.2">
      <c r="A230" s="1" t="s">
        <v>59</v>
      </c>
      <c r="B230" s="1" t="s">
        <v>64</v>
      </c>
      <c r="C230" s="1" t="s">
        <v>65</v>
      </c>
      <c r="D230" s="1" t="s">
        <v>68</v>
      </c>
      <c r="E230" s="1" t="s">
        <v>292</v>
      </c>
      <c r="F230" s="290">
        <v>2</v>
      </c>
      <c r="G230" s="290">
        <v>0</v>
      </c>
      <c r="H230" s="290"/>
      <c r="I230" s="291">
        <v>19</v>
      </c>
      <c r="J230" s="290">
        <v>9</v>
      </c>
      <c r="K230" s="290"/>
      <c r="L230" s="291">
        <v>24</v>
      </c>
      <c r="M230" s="291">
        <v>13</v>
      </c>
      <c r="N230" s="290"/>
      <c r="O230" s="291">
        <v>26</v>
      </c>
      <c r="P230" s="291">
        <v>18</v>
      </c>
      <c r="Q230" s="290"/>
      <c r="R230" s="291">
        <v>28</v>
      </c>
      <c r="S230" s="291">
        <v>21</v>
      </c>
      <c r="T230" s="290"/>
      <c r="U230" s="290">
        <v>5</v>
      </c>
      <c r="V230" s="290">
        <v>6</v>
      </c>
      <c r="W230" s="290"/>
      <c r="X230" s="291">
        <v>21</v>
      </c>
      <c r="Y230" s="291">
        <v>21</v>
      </c>
      <c r="Z230" s="290"/>
      <c r="AA230" s="290">
        <v>0</v>
      </c>
      <c r="AB230" s="290">
        <v>1</v>
      </c>
      <c r="AC230" s="290"/>
      <c r="AD230" s="290">
        <v>5</v>
      </c>
      <c r="AE230" s="291">
        <v>10</v>
      </c>
      <c r="AF230" s="290"/>
      <c r="AG230" s="291">
        <v>26</v>
      </c>
      <c r="AH230" s="291">
        <v>14</v>
      </c>
      <c r="AI230" s="290"/>
      <c r="AJ230" s="290">
        <v>2</v>
      </c>
      <c r="AK230" s="290">
        <v>4</v>
      </c>
    </row>
    <row r="231" spans="1:37" x14ac:dyDescent="0.2">
      <c r="A231" s="1" t="s">
        <v>59</v>
      </c>
      <c r="B231" s="1" t="s">
        <v>64</v>
      </c>
      <c r="C231" s="1" t="s">
        <v>117</v>
      </c>
      <c r="D231" s="1" t="s">
        <v>118</v>
      </c>
      <c r="E231" s="1" t="s">
        <v>118</v>
      </c>
      <c r="F231" s="290">
        <v>0</v>
      </c>
      <c r="G231" s="290">
        <v>0</v>
      </c>
      <c r="H231" s="290"/>
      <c r="I231" s="290">
        <v>0</v>
      </c>
      <c r="J231" s="290">
        <v>0</v>
      </c>
      <c r="K231" s="290"/>
      <c r="L231" s="290">
        <v>0</v>
      </c>
      <c r="M231" s="290">
        <v>0</v>
      </c>
      <c r="N231" s="290"/>
      <c r="O231" s="290">
        <v>0</v>
      </c>
      <c r="P231" s="290">
        <v>0</v>
      </c>
      <c r="Q231" s="290"/>
      <c r="R231" s="290">
        <v>1</v>
      </c>
      <c r="S231" s="290">
        <v>0</v>
      </c>
      <c r="T231" s="290"/>
      <c r="U231" s="290">
        <v>0</v>
      </c>
      <c r="V231" s="290">
        <v>0</v>
      </c>
      <c r="W231" s="290"/>
      <c r="X231" s="290">
        <v>0</v>
      </c>
      <c r="Y231" s="290">
        <v>0</v>
      </c>
      <c r="Z231" s="290"/>
      <c r="AA231" s="290">
        <v>0</v>
      </c>
      <c r="AB231" s="290">
        <v>0</v>
      </c>
      <c r="AC231" s="290"/>
      <c r="AD231" s="290">
        <v>0</v>
      </c>
      <c r="AE231" s="290">
        <v>0</v>
      </c>
      <c r="AF231" s="290"/>
      <c r="AG231" s="290">
        <v>0</v>
      </c>
      <c r="AH231" s="290">
        <v>0</v>
      </c>
      <c r="AI231" s="290"/>
      <c r="AJ231" s="290">
        <v>0</v>
      </c>
      <c r="AK231" s="290">
        <v>0</v>
      </c>
    </row>
    <row r="232" spans="1:37" x14ac:dyDescent="0.2">
      <c r="A232" s="1" t="s">
        <v>1989</v>
      </c>
      <c r="B232" s="7" t="s">
        <v>309</v>
      </c>
      <c r="C232" s="7" t="s">
        <v>309</v>
      </c>
      <c r="D232" s="7" t="s">
        <v>309</v>
      </c>
      <c r="E232" s="1" t="s">
        <v>1989</v>
      </c>
      <c r="F232" s="290">
        <v>0</v>
      </c>
      <c r="G232" s="290">
        <v>1</v>
      </c>
      <c r="H232" s="290"/>
      <c r="I232" s="290">
        <v>0</v>
      </c>
      <c r="J232" s="290">
        <v>0</v>
      </c>
      <c r="K232" s="290"/>
      <c r="L232" s="290">
        <v>0</v>
      </c>
      <c r="M232" s="290">
        <v>0</v>
      </c>
      <c r="N232" s="290"/>
      <c r="O232" s="290">
        <v>0</v>
      </c>
      <c r="P232" s="290">
        <v>0</v>
      </c>
      <c r="Q232" s="290"/>
      <c r="R232" s="290">
        <v>0</v>
      </c>
      <c r="S232" s="290">
        <v>0</v>
      </c>
      <c r="T232" s="290"/>
      <c r="U232" s="290">
        <v>0</v>
      </c>
      <c r="V232" s="290">
        <v>0</v>
      </c>
      <c r="W232" s="290"/>
      <c r="X232" s="290">
        <v>0</v>
      </c>
      <c r="Y232" s="290">
        <v>0</v>
      </c>
      <c r="Z232" s="290"/>
      <c r="AA232" s="290">
        <v>0</v>
      </c>
      <c r="AB232" s="290">
        <v>0</v>
      </c>
      <c r="AC232" s="290"/>
      <c r="AD232" s="290">
        <v>0</v>
      </c>
      <c r="AE232" s="290">
        <v>0</v>
      </c>
      <c r="AF232" s="290"/>
      <c r="AG232" s="290">
        <v>0</v>
      </c>
      <c r="AH232" s="290">
        <v>0</v>
      </c>
      <c r="AI232" s="290"/>
      <c r="AJ232" s="290">
        <v>0</v>
      </c>
      <c r="AK232" s="290">
        <v>0</v>
      </c>
    </row>
    <row r="233" spans="1:37" x14ac:dyDescent="0.2">
      <c r="A233" s="1" t="s">
        <v>119</v>
      </c>
      <c r="B233" s="7" t="s">
        <v>309</v>
      </c>
      <c r="C233" s="7" t="s">
        <v>309</v>
      </c>
      <c r="D233" s="7" t="s">
        <v>309</v>
      </c>
      <c r="E233" s="1" t="s">
        <v>119</v>
      </c>
      <c r="F233" s="290">
        <v>0</v>
      </c>
      <c r="G233" s="290">
        <v>2</v>
      </c>
      <c r="H233" s="290"/>
      <c r="I233" s="290">
        <v>0</v>
      </c>
      <c r="J233" s="290">
        <v>0</v>
      </c>
      <c r="K233" s="290"/>
      <c r="L233" s="290">
        <v>0</v>
      </c>
      <c r="M233" s="290">
        <v>0</v>
      </c>
      <c r="N233" s="290"/>
      <c r="O233" s="290">
        <v>0</v>
      </c>
      <c r="P233" s="290">
        <v>0</v>
      </c>
      <c r="Q233" s="290"/>
      <c r="R233" s="290">
        <v>0</v>
      </c>
      <c r="S233" s="290">
        <v>1</v>
      </c>
      <c r="T233" s="290"/>
      <c r="U233" s="290">
        <v>0</v>
      </c>
      <c r="V233" s="290">
        <v>0</v>
      </c>
      <c r="W233" s="290"/>
      <c r="X233" s="290">
        <v>0</v>
      </c>
      <c r="Y233" s="290">
        <v>0</v>
      </c>
      <c r="Z233" s="290"/>
      <c r="AA233" s="290">
        <v>1</v>
      </c>
      <c r="AB233" s="290">
        <v>0</v>
      </c>
      <c r="AC233" s="290"/>
      <c r="AD233" s="290">
        <v>1</v>
      </c>
      <c r="AE233" s="290">
        <v>0</v>
      </c>
      <c r="AF233" s="290"/>
      <c r="AG233" s="290">
        <v>0</v>
      </c>
      <c r="AH233" s="290">
        <v>0</v>
      </c>
      <c r="AI233" s="290"/>
      <c r="AJ233" s="290">
        <v>0</v>
      </c>
      <c r="AK233" s="290">
        <v>0</v>
      </c>
    </row>
    <row r="234" spans="1:37" x14ac:dyDescent="0.2">
      <c r="A234" s="2" t="s">
        <v>69</v>
      </c>
      <c r="B234" s="294" t="s">
        <v>309</v>
      </c>
      <c r="C234" s="9" t="s">
        <v>309</v>
      </c>
      <c r="D234" s="9" t="s">
        <v>309</v>
      </c>
      <c r="E234" s="2" t="s">
        <v>69</v>
      </c>
      <c r="F234" s="292">
        <v>0</v>
      </c>
      <c r="G234" s="292">
        <v>0</v>
      </c>
      <c r="H234" s="292"/>
      <c r="I234" s="292">
        <v>1</v>
      </c>
      <c r="J234" s="292">
        <v>0</v>
      </c>
      <c r="K234" s="292"/>
      <c r="L234" s="292">
        <v>0</v>
      </c>
      <c r="M234" s="292">
        <v>0</v>
      </c>
      <c r="N234" s="292"/>
      <c r="O234" s="292">
        <v>0</v>
      </c>
      <c r="P234" s="292">
        <v>2</v>
      </c>
      <c r="Q234" s="292"/>
      <c r="R234" s="292">
        <v>0</v>
      </c>
      <c r="S234" s="292">
        <v>3</v>
      </c>
      <c r="T234" s="292"/>
      <c r="U234" s="292">
        <v>0</v>
      </c>
      <c r="V234" s="292">
        <v>1</v>
      </c>
      <c r="W234" s="292"/>
      <c r="X234" s="292">
        <v>0</v>
      </c>
      <c r="Y234" s="292">
        <v>0</v>
      </c>
      <c r="Z234" s="292"/>
      <c r="AA234" s="292">
        <v>0</v>
      </c>
      <c r="AB234" s="292">
        <v>1</v>
      </c>
      <c r="AC234" s="292"/>
      <c r="AD234" s="292">
        <v>0</v>
      </c>
      <c r="AE234" s="292">
        <v>1</v>
      </c>
      <c r="AF234" s="292"/>
      <c r="AG234" s="292">
        <v>1</v>
      </c>
      <c r="AH234" s="292">
        <v>1</v>
      </c>
      <c r="AI234" s="292"/>
      <c r="AJ234" s="292">
        <v>0</v>
      </c>
      <c r="AK234" s="292">
        <v>0</v>
      </c>
    </row>
    <row r="237" spans="1:37" x14ac:dyDescent="0.2">
      <c r="A237" s="6"/>
    </row>
  </sheetData>
  <mergeCells count="39">
    <mergeCell ref="R3:S3"/>
    <mergeCell ref="R4:R5"/>
    <mergeCell ref="S4:S5"/>
    <mergeCell ref="A1:AK1"/>
    <mergeCell ref="F3:G3"/>
    <mergeCell ref="I3:J3"/>
    <mergeCell ref="L3:M3"/>
    <mergeCell ref="O3:P3"/>
    <mergeCell ref="F4:F5"/>
    <mergeCell ref="G4:G5"/>
    <mergeCell ref="I4:I5"/>
    <mergeCell ref="J4:J5"/>
    <mergeCell ref="L4:L5"/>
    <mergeCell ref="M4:M5"/>
    <mergeCell ref="O4:O5"/>
    <mergeCell ref="P4:P5"/>
    <mergeCell ref="A3:A5"/>
    <mergeCell ref="B3:B5"/>
    <mergeCell ref="C3:C5"/>
    <mergeCell ref="D3:D5"/>
    <mergeCell ref="E3:E5"/>
    <mergeCell ref="U3:V3"/>
    <mergeCell ref="U4:U5"/>
    <mergeCell ref="V4:V5"/>
    <mergeCell ref="X3:Y3"/>
    <mergeCell ref="X4:X5"/>
    <mergeCell ref="Y4:Y5"/>
    <mergeCell ref="AA3:AB3"/>
    <mergeCell ref="AA4:AA5"/>
    <mergeCell ref="AB4:AB5"/>
    <mergeCell ref="AD3:AE3"/>
    <mergeCell ref="AD4:AD5"/>
    <mergeCell ref="AE4:AE5"/>
    <mergeCell ref="AG3:AH3"/>
    <mergeCell ref="AG4:AG5"/>
    <mergeCell ref="AH4:AH5"/>
    <mergeCell ref="AJ3:AK3"/>
    <mergeCell ref="AJ4:AJ5"/>
    <mergeCell ref="AK4:AK5"/>
  </mergeCells>
  <conditionalFormatting sqref="J74:K121 J70:K72 E125:F125 E128:F128 E132:F133 E139:F140 E146:F147 E153:F154 E158:F159 E165:F166 E171:F172 E178:F179 E182:F183 E189:F190 E195:F196 E202:F203 E207:F208 E214:F215 E220:F221 E227:F227 E230:F231 A70:D121 A6:M43 E46:H122 A44:AK45 A46:D68 L46:M122 I46:K68 O46:P122 N46:N68 R46:S122 Q46:Q68 U46:V122 T46:T68 X46:Y122 W46:W68 AA46:AB122 Z46:Z68 AD46:AE122 AC46:AC68 AG46:AH122 AF46:AF68 AJ46:AK122 AI46:AI68">
    <cfRule type="expression" dxfId="2750" priority="3482">
      <formula>MOD(ROW(),2)=0</formula>
    </cfRule>
  </conditionalFormatting>
  <conditionalFormatting sqref="A122:D128 A130:D136 A129:B129">
    <cfRule type="expression" dxfId="2749" priority="3481">
      <formula>MOD(ROW(),2)=0</formula>
    </cfRule>
  </conditionalFormatting>
  <conditionalFormatting sqref="J122:K122">
    <cfRule type="expression" dxfId="2748" priority="3480">
      <formula>MOD(ROW(),2)=0</formula>
    </cfRule>
  </conditionalFormatting>
  <conditionalFormatting sqref="J124:K124">
    <cfRule type="expression" dxfId="2747" priority="3479">
      <formula>MOD(ROW(),2)=0</formula>
    </cfRule>
  </conditionalFormatting>
  <conditionalFormatting sqref="J133:K133">
    <cfRule type="expression" dxfId="2746" priority="3478">
      <formula>MOD(ROW(),2)=0</formula>
    </cfRule>
  </conditionalFormatting>
  <conditionalFormatting sqref="F123:F124 F126:F127 F129:F131">
    <cfRule type="expression" dxfId="2745" priority="3477">
      <formula>MOD(ROW(),2)=0</formula>
    </cfRule>
  </conditionalFormatting>
  <conditionalFormatting sqref="E123:E124 E127 E129:E130">
    <cfRule type="expression" dxfId="2744" priority="3476">
      <formula>MOD(ROW(),2)=0</formula>
    </cfRule>
  </conditionalFormatting>
  <conditionalFormatting sqref="J123:K123">
    <cfRule type="expression" dxfId="2743" priority="3475">
      <formula>MOD(ROW(),2)=0</formula>
    </cfRule>
  </conditionalFormatting>
  <conditionalFormatting sqref="J126:K127 J134:K134 J129:K129">
    <cfRule type="expression" dxfId="2742" priority="3474">
      <formula>MOD(ROW(),2)=0</formula>
    </cfRule>
  </conditionalFormatting>
  <conditionalFormatting sqref="J125:K125">
    <cfRule type="expression" dxfId="2741" priority="3473">
      <formula>MOD(ROW(),2)=0</formula>
    </cfRule>
  </conditionalFormatting>
  <conditionalFormatting sqref="E126">
    <cfRule type="expression" dxfId="2740" priority="3472">
      <formula>MOD(ROW(),2)=0</formula>
    </cfRule>
  </conditionalFormatting>
  <conditionalFormatting sqref="C129">
    <cfRule type="expression" dxfId="2739" priority="3471">
      <formula>MOD(ROW(),2)=0</formula>
    </cfRule>
  </conditionalFormatting>
  <conditionalFormatting sqref="D129">
    <cfRule type="expression" dxfId="2738" priority="3470">
      <formula>MOD(ROW(),2)=0</formula>
    </cfRule>
  </conditionalFormatting>
  <conditionalFormatting sqref="J130:K130">
    <cfRule type="expression" dxfId="2737" priority="3469">
      <formula>MOD(ROW(),2)=0</formula>
    </cfRule>
  </conditionalFormatting>
  <conditionalFormatting sqref="E131">
    <cfRule type="expression" dxfId="2736" priority="3468">
      <formula>MOD(ROW(),2)=0</formula>
    </cfRule>
  </conditionalFormatting>
  <conditionalFormatting sqref="J131:K131">
    <cfRule type="expression" dxfId="2735" priority="3467">
      <formula>MOD(ROW(),2)=0</formula>
    </cfRule>
  </conditionalFormatting>
  <conditionalFormatting sqref="F134">
    <cfRule type="expression" dxfId="2734" priority="3466">
      <formula>MOD(ROW(),2)=0</formula>
    </cfRule>
  </conditionalFormatting>
  <conditionalFormatting sqref="E134">
    <cfRule type="expression" dxfId="2733" priority="3465">
      <formula>MOD(ROW(),2)=0</formula>
    </cfRule>
  </conditionalFormatting>
  <conditionalFormatting sqref="F135">
    <cfRule type="expression" dxfId="2732" priority="3464">
      <formula>MOD(ROW(),2)=0</formula>
    </cfRule>
  </conditionalFormatting>
  <conditionalFormatting sqref="E135">
    <cfRule type="expression" dxfId="2731" priority="3463">
      <formula>MOD(ROW(),2)=0</formula>
    </cfRule>
  </conditionalFormatting>
  <conditionalFormatting sqref="J135:K135">
    <cfRule type="expression" dxfId="2730" priority="3462">
      <formula>MOD(ROW(),2)=0</formula>
    </cfRule>
  </conditionalFormatting>
  <conditionalFormatting sqref="F136">
    <cfRule type="expression" dxfId="2729" priority="3461">
      <formula>MOD(ROW(),2)=0</formula>
    </cfRule>
  </conditionalFormatting>
  <conditionalFormatting sqref="E136">
    <cfRule type="expression" dxfId="2728" priority="3460">
      <formula>MOD(ROW(),2)=0</formula>
    </cfRule>
  </conditionalFormatting>
  <conditionalFormatting sqref="J136:K136">
    <cfRule type="expression" dxfId="2727" priority="3459">
      <formula>MOD(ROW(),2)=0</formula>
    </cfRule>
  </conditionalFormatting>
  <conditionalFormatting sqref="A69:D69">
    <cfRule type="expression" dxfId="2726" priority="3456">
      <formula>MOD(ROW(),2)=0</formula>
    </cfRule>
  </conditionalFormatting>
  <conditionalFormatting sqref="J73:K73">
    <cfRule type="expression" dxfId="2725" priority="3455">
      <formula>MOD(ROW(),2)=0</formula>
    </cfRule>
  </conditionalFormatting>
  <conditionalFormatting sqref="J69:K69">
    <cfRule type="expression" dxfId="2724" priority="3454">
      <formula>MOD(ROW(),2)=0</formula>
    </cfRule>
  </conditionalFormatting>
  <conditionalFormatting sqref="J128:K128">
    <cfRule type="expression" dxfId="2723" priority="3453">
      <formula>MOD(ROW(),2)=0</formula>
    </cfRule>
  </conditionalFormatting>
  <conditionalFormatting sqref="J132:K132">
    <cfRule type="expression" dxfId="2722" priority="3452">
      <formula>MOD(ROW(),2)=0</formula>
    </cfRule>
  </conditionalFormatting>
  <conditionalFormatting sqref="I70:I72 I74:I121">
    <cfRule type="expression" dxfId="2721" priority="3451">
      <formula>MOD(ROW(),2)=0</formula>
    </cfRule>
  </conditionalFormatting>
  <conditionalFormatting sqref="I122">
    <cfRule type="expression" dxfId="2720" priority="3450">
      <formula>MOD(ROW(),2)=0</formula>
    </cfRule>
  </conditionalFormatting>
  <conditionalFormatting sqref="I123:I124 I126:I127 I133:I136">
    <cfRule type="expression" dxfId="2719" priority="3449">
      <formula>MOD(ROW(),2)=0</formula>
    </cfRule>
  </conditionalFormatting>
  <conditionalFormatting sqref="I125">
    <cfRule type="expression" dxfId="2718" priority="3448">
      <formula>MOD(ROW(),2)=0</formula>
    </cfRule>
  </conditionalFormatting>
  <conditionalFormatting sqref="I129">
    <cfRule type="expression" dxfId="2717" priority="3447">
      <formula>MOD(ROW(),2)=0</formula>
    </cfRule>
  </conditionalFormatting>
  <conditionalFormatting sqref="I130">
    <cfRule type="expression" dxfId="2716" priority="3446">
      <formula>MOD(ROW(),2)=0</formula>
    </cfRule>
  </conditionalFormatting>
  <conditionalFormatting sqref="I131">
    <cfRule type="expression" dxfId="2715" priority="3445">
      <formula>MOD(ROW(),2)=0</formula>
    </cfRule>
  </conditionalFormatting>
  <conditionalFormatting sqref="I73">
    <cfRule type="expression" dxfId="2714" priority="3444">
      <formula>MOD(ROW(),2)=0</formula>
    </cfRule>
  </conditionalFormatting>
  <conditionalFormatting sqref="I69">
    <cfRule type="expression" dxfId="2713" priority="3443">
      <formula>MOD(ROW(),2)=0</formula>
    </cfRule>
  </conditionalFormatting>
  <conditionalFormatting sqref="I128">
    <cfRule type="expression" dxfId="2712" priority="3442">
      <formula>MOD(ROW(),2)=0</formula>
    </cfRule>
  </conditionalFormatting>
  <conditionalFormatting sqref="I132">
    <cfRule type="expression" dxfId="2711" priority="3441">
      <formula>MOD(ROW(),2)=0</formula>
    </cfRule>
  </conditionalFormatting>
  <conditionalFormatting sqref="L125 L128 L132">
    <cfRule type="expression" dxfId="2710" priority="3440">
      <formula>MOD(ROW(),2)=0</formula>
    </cfRule>
  </conditionalFormatting>
  <conditionalFormatting sqref="L123">
    <cfRule type="expression" dxfId="2709" priority="3439">
      <formula>MOD(ROW(),2)=0</formula>
    </cfRule>
  </conditionalFormatting>
  <conditionalFormatting sqref="L124">
    <cfRule type="expression" dxfId="2708" priority="3438">
      <formula>MOD(ROW(),2)=0</formula>
    </cfRule>
  </conditionalFormatting>
  <conditionalFormatting sqref="L133">
    <cfRule type="expression" dxfId="2707" priority="3437">
      <formula>MOD(ROW(),2)=0</formula>
    </cfRule>
  </conditionalFormatting>
  <conditionalFormatting sqref="L126 L129 L131 L136">
    <cfRule type="expression" dxfId="2706" priority="3436">
      <formula>MOD(ROW(),2)=0</formula>
    </cfRule>
  </conditionalFormatting>
  <conditionalFormatting sqref="L127">
    <cfRule type="expression" dxfId="2705" priority="3435">
      <formula>MOD(ROW(),2)=0</formula>
    </cfRule>
  </conditionalFormatting>
  <conditionalFormatting sqref="L130">
    <cfRule type="expression" dxfId="2704" priority="3434">
      <formula>MOD(ROW(),2)=0</formula>
    </cfRule>
  </conditionalFormatting>
  <conditionalFormatting sqref="L134">
    <cfRule type="expression" dxfId="2703" priority="3433">
      <formula>MOD(ROW(),2)=0</formula>
    </cfRule>
  </conditionalFormatting>
  <conditionalFormatting sqref="L135">
    <cfRule type="expression" dxfId="2702" priority="3432">
      <formula>MOD(ROW(),2)=0</formula>
    </cfRule>
  </conditionalFormatting>
  <conditionalFormatting sqref="M125 M128 M132:M133">
    <cfRule type="expression" dxfId="2701" priority="3431">
      <formula>MOD(ROW(),2)=0</formula>
    </cfRule>
  </conditionalFormatting>
  <conditionalFormatting sqref="M123">
    <cfRule type="expression" dxfId="2700" priority="3430">
      <formula>MOD(ROW(),2)=0</formula>
    </cfRule>
  </conditionalFormatting>
  <conditionalFormatting sqref="M124 M126:M127 M131 M134 M136 M129">
    <cfRule type="expression" dxfId="2699" priority="3429">
      <formula>MOD(ROW(),2)=0</formula>
    </cfRule>
  </conditionalFormatting>
  <conditionalFormatting sqref="M130">
    <cfRule type="expression" dxfId="2698" priority="3428">
      <formula>MOD(ROW(),2)=0</formula>
    </cfRule>
  </conditionalFormatting>
  <conditionalFormatting sqref="M135">
    <cfRule type="expression" dxfId="2697" priority="3427">
      <formula>MOD(ROW(),2)=0</formula>
    </cfRule>
  </conditionalFormatting>
  <conditionalFormatting sqref="A137:D142">
    <cfRule type="expression" dxfId="2696" priority="3420">
      <formula>MOD(ROW(),2)=0</formula>
    </cfRule>
  </conditionalFormatting>
  <conditionalFormatting sqref="J140:K140">
    <cfRule type="expression" dxfId="2695" priority="3419">
      <formula>MOD(ROW(),2)=0</formula>
    </cfRule>
  </conditionalFormatting>
  <conditionalFormatting sqref="F137:F138">
    <cfRule type="expression" dxfId="2694" priority="3418">
      <formula>MOD(ROW(),2)=0</formula>
    </cfRule>
  </conditionalFormatting>
  <conditionalFormatting sqref="E137">
    <cfRule type="expression" dxfId="2693" priority="3417">
      <formula>MOD(ROW(),2)=0</formula>
    </cfRule>
  </conditionalFormatting>
  <conditionalFormatting sqref="J141:K141">
    <cfRule type="expression" dxfId="2692" priority="3416">
      <formula>MOD(ROW(),2)=0</formula>
    </cfRule>
  </conditionalFormatting>
  <conditionalFormatting sqref="J137:K137">
    <cfRule type="expression" dxfId="2691" priority="3415">
      <formula>MOD(ROW(),2)=0</formula>
    </cfRule>
  </conditionalFormatting>
  <conditionalFormatting sqref="E138">
    <cfRule type="expression" dxfId="2690" priority="3414">
      <formula>MOD(ROW(),2)=0</formula>
    </cfRule>
  </conditionalFormatting>
  <conditionalFormatting sqref="J138:K138">
    <cfRule type="expression" dxfId="2689" priority="3413">
      <formula>MOD(ROW(),2)=0</formula>
    </cfRule>
  </conditionalFormatting>
  <conditionalFormatting sqref="F141">
    <cfRule type="expression" dxfId="2688" priority="3412">
      <formula>MOD(ROW(),2)=0</formula>
    </cfRule>
  </conditionalFormatting>
  <conditionalFormatting sqref="E141">
    <cfRule type="expression" dxfId="2687" priority="3411">
      <formula>MOD(ROW(),2)=0</formula>
    </cfRule>
  </conditionalFormatting>
  <conditionalFormatting sqref="F142:F143">
    <cfRule type="expression" dxfId="2686" priority="3410">
      <formula>MOD(ROW(),2)=0</formula>
    </cfRule>
  </conditionalFormatting>
  <conditionalFormatting sqref="E142:E143">
    <cfRule type="expression" dxfId="2685" priority="3409">
      <formula>MOD(ROW(),2)=0</formula>
    </cfRule>
  </conditionalFormatting>
  <conditionalFormatting sqref="J142:K143">
    <cfRule type="expression" dxfId="2684" priority="3408">
      <formula>MOD(ROW(),2)=0</formula>
    </cfRule>
  </conditionalFormatting>
  <conditionalFormatting sqref="J139:K139">
    <cfRule type="expression" dxfId="2683" priority="3404">
      <formula>MOD(ROW(),2)=0</formula>
    </cfRule>
  </conditionalFormatting>
  <conditionalFormatting sqref="I140:I143">
    <cfRule type="expression" dxfId="2682" priority="3403">
      <formula>MOD(ROW(),2)=0</formula>
    </cfRule>
  </conditionalFormatting>
  <conditionalFormatting sqref="I137">
    <cfRule type="expression" dxfId="2681" priority="3402">
      <formula>MOD(ROW(),2)=0</formula>
    </cfRule>
  </conditionalFormatting>
  <conditionalFormatting sqref="I138">
    <cfRule type="expression" dxfId="2680" priority="3401">
      <formula>MOD(ROW(),2)=0</formula>
    </cfRule>
  </conditionalFormatting>
  <conditionalFormatting sqref="I139">
    <cfRule type="expression" dxfId="2679" priority="3400">
      <formula>MOD(ROW(),2)=0</formula>
    </cfRule>
  </conditionalFormatting>
  <conditionalFormatting sqref="L139">
    <cfRule type="expression" dxfId="2678" priority="3399">
      <formula>MOD(ROW(),2)=0</formula>
    </cfRule>
  </conditionalFormatting>
  <conditionalFormatting sqref="L140">
    <cfRule type="expression" dxfId="2677" priority="3398">
      <formula>MOD(ROW(),2)=0</formula>
    </cfRule>
  </conditionalFormatting>
  <conditionalFormatting sqref="L138">
    <cfRule type="expression" dxfId="2676" priority="3397">
      <formula>MOD(ROW(),2)=0</formula>
    </cfRule>
  </conditionalFormatting>
  <conditionalFormatting sqref="L137">
    <cfRule type="expression" dxfId="2675" priority="3396">
      <formula>MOD(ROW(),2)=0</formula>
    </cfRule>
  </conditionalFormatting>
  <conditionalFormatting sqref="L141">
    <cfRule type="expression" dxfId="2674" priority="3395">
      <formula>MOD(ROW(),2)=0</formula>
    </cfRule>
  </conditionalFormatting>
  <conditionalFormatting sqref="L142:L143">
    <cfRule type="expression" dxfId="2673" priority="3394">
      <formula>MOD(ROW(),2)=0</formula>
    </cfRule>
  </conditionalFormatting>
  <conditionalFormatting sqref="M139:M140">
    <cfRule type="expression" dxfId="2672" priority="3393">
      <formula>MOD(ROW(),2)=0</formula>
    </cfRule>
  </conditionalFormatting>
  <conditionalFormatting sqref="M138 M141">
    <cfRule type="expression" dxfId="2671" priority="3392">
      <formula>MOD(ROW(),2)=0</formula>
    </cfRule>
  </conditionalFormatting>
  <conditionalFormatting sqref="M137">
    <cfRule type="expression" dxfId="2670" priority="3391">
      <formula>MOD(ROW(),2)=0</formula>
    </cfRule>
  </conditionalFormatting>
  <conditionalFormatting sqref="M142:M143">
    <cfRule type="expression" dxfId="2669" priority="3390">
      <formula>MOD(ROW(),2)=0</formula>
    </cfRule>
  </conditionalFormatting>
  <conditionalFormatting sqref="A144:D150">
    <cfRule type="expression" dxfId="2668" priority="3385">
      <formula>MOD(ROW(),2)=0</formula>
    </cfRule>
  </conditionalFormatting>
  <conditionalFormatting sqref="J147:K147">
    <cfRule type="expression" dxfId="2667" priority="3384">
      <formula>MOD(ROW(),2)=0</formula>
    </cfRule>
  </conditionalFormatting>
  <conditionalFormatting sqref="F144:F145">
    <cfRule type="expression" dxfId="2666" priority="3383">
      <formula>MOD(ROW(),2)=0</formula>
    </cfRule>
  </conditionalFormatting>
  <conditionalFormatting sqref="E144">
    <cfRule type="expression" dxfId="2665" priority="3382">
      <formula>MOD(ROW(),2)=0</formula>
    </cfRule>
  </conditionalFormatting>
  <conditionalFormatting sqref="J148:K148">
    <cfRule type="expression" dxfId="2664" priority="3381">
      <formula>MOD(ROW(),2)=0</formula>
    </cfRule>
  </conditionalFormatting>
  <conditionalFormatting sqref="J144:K144">
    <cfRule type="expression" dxfId="2663" priority="3380">
      <formula>MOD(ROW(),2)=0</formula>
    </cfRule>
  </conditionalFormatting>
  <conditionalFormatting sqref="E145">
    <cfRule type="expression" dxfId="2662" priority="3379">
      <formula>MOD(ROW(),2)=0</formula>
    </cfRule>
  </conditionalFormatting>
  <conditionalFormatting sqref="J145:K145">
    <cfRule type="expression" dxfId="2661" priority="3378">
      <formula>MOD(ROW(),2)=0</formula>
    </cfRule>
  </conditionalFormatting>
  <conditionalFormatting sqref="F148">
    <cfRule type="expression" dxfId="2660" priority="3377">
      <formula>MOD(ROW(),2)=0</formula>
    </cfRule>
  </conditionalFormatting>
  <conditionalFormatting sqref="E148">
    <cfRule type="expression" dxfId="2659" priority="3376">
      <formula>MOD(ROW(),2)=0</formula>
    </cfRule>
  </conditionalFormatting>
  <conditionalFormatting sqref="F149">
    <cfRule type="expression" dxfId="2658" priority="3375">
      <formula>MOD(ROW(),2)=0</formula>
    </cfRule>
  </conditionalFormatting>
  <conditionalFormatting sqref="E149">
    <cfRule type="expression" dxfId="2657" priority="3374">
      <formula>MOD(ROW(),2)=0</formula>
    </cfRule>
  </conditionalFormatting>
  <conditionalFormatting sqref="J149:K149">
    <cfRule type="expression" dxfId="2656" priority="3373">
      <formula>MOD(ROW(),2)=0</formula>
    </cfRule>
  </conditionalFormatting>
  <conditionalFormatting sqref="F150">
    <cfRule type="expression" dxfId="2655" priority="3372">
      <formula>MOD(ROW(),2)=0</formula>
    </cfRule>
  </conditionalFormatting>
  <conditionalFormatting sqref="E150">
    <cfRule type="expression" dxfId="2654" priority="3371">
      <formula>MOD(ROW(),2)=0</formula>
    </cfRule>
  </conditionalFormatting>
  <conditionalFormatting sqref="J150:K150">
    <cfRule type="expression" dxfId="2653" priority="3370">
      <formula>MOD(ROW(),2)=0</formula>
    </cfRule>
  </conditionalFormatting>
  <conditionalFormatting sqref="J146:K146">
    <cfRule type="expression" dxfId="2652" priority="3369">
      <formula>MOD(ROW(),2)=0</formula>
    </cfRule>
  </conditionalFormatting>
  <conditionalFormatting sqref="I147:I150">
    <cfRule type="expression" dxfId="2651" priority="3368">
      <formula>MOD(ROW(),2)=0</formula>
    </cfRule>
  </conditionalFormatting>
  <conditionalFormatting sqref="I144">
    <cfRule type="expression" dxfId="2650" priority="3367">
      <formula>MOD(ROW(),2)=0</formula>
    </cfRule>
  </conditionalFormatting>
  <conditionalFormatting sqref="I145">
    <cfRule type="expression" dxfId="2649" priority="3366">
      <formula>MOD(ROW(),2)=0</formula>
    </cfRule>
  </conditionalFormatting>
  <conditionalFormatting sqref="I146">
    <cfRule type="expression" dxfId="2648" priority="3365">
      <formula>MOD(ROW(),2)=0</formula>
    </cfRule>
  </conditionalFormatting>
  <conditionalFormatting sqref="L146">
    <cfRule type="expression" dxfId="2647" priority="3364">
      <formula>MOD(ROW(),2)=0</formula>
    </cfRule>
  </conditionalFormatting>
  <conditionalFormatting sqref="L147">
    <cfRule type="expression" dxfId="2646" priority="3363">
      <formula>MOD(ROW(),2)=0</formula>
    </cfRule>
  </conditionalFormatting>
  <conditionalFormatting sqref="L145 L150">
    <cfRule type="expression" dxfId="2645" priority="3362">
      <formula>MOD(ROW(),2)=0</formula>
    </cfRule>
  </conditionalFormatting>
  <conditionalFormatting sqref="L144">
    <cfRule type="expression" dxfId="2644" priority="3361">
      <formula>MOD(ROW(),2)=0</formula>
    </cfRule>
  </conditionalFormatting>
  <conditionalFormatting sqref="L148">
    <cfRule type="expression" dxfId="2643" priority="3360">
      <formula>MOD(ROW(),2)=0</formula>
    </cfRule>
  </conditionalFormatting>
  <conditionalFormatting sqref="L149">
    <cfRule type="expression" dxfId="2642" priority="3359">
      <formula>MOD(ROW(),2)=0</formula>
    </cfRule>
  </conditionalFormatting>
  <conditionalFormatting sqref="M146:M147">
    <cfRule type="expression" dxfId="2641" priority="3358">
      <formula>MOD(ROW(),2)=0</formula>
    </cfRule>
  </conditionalFormatting>
  <conditionalFormatting sqref="M145 M148 M150">
    <cfRule type="expression" dxfId="2640" priority="3357">
      <formula>MOD(ROW(),2)=0</formula>
    </cfRule>
  </conditionalFormatting>
  <conditionalFormatting sqref="M144">
    <cfRule type="expression" dxfId="2639" priority="3356">
      <formula>MOD(ROW(),2)=0</formula>
    </cfRule>
  </conditionalFormatting>
  <conditionalFormatting sqref="M149">
    <cfRule type="expression" dxfId="2638" priority="3355">
      <formula>MOD(ROW(),2)=0</formula>
    </cfRule>
  </conditionalFormatting>
  <conditionalFormatting sqref="A151:D155">
    <cfRule type="expression" dxfId="2637" priority="3350">
      <formula>MOD(ROW(),2)=0</formula>
    </cfRule>
  </conditionalFormatting>
  <conditionalFormatting sqref="J154:K154">
    <cfRule type="expression" dxfId="2636" priority="3349">
      <formula>MOD(ROW(),2)=0</formula>
    </cfRule>
  </conditionalFormatting>
  <conditionalFormatting sqref="F151:F152">
    <cfRule type="expression" dxfId="2635" priority="3348">
      <formula>MOD(ROW(),2)=0</formula>
    </cfRule>
  </conditionalFormatting>
  <conditionalFormatting sqref="E151">
    <cfRule type="expression" dxfId="2634" priority="3347">
      <formula>MOD(ROW(),2)=0</formula>
    </cfRule>
  </conditionalFormatting>
  <conditionalFormatting sqref="J155:K155">
    <cfRule type="expression" dxfId="2633" priority="3346">
      <formula>MOD(ROW(),2)=0</formula>
    </cfRule>
  </conditionalFormatting>
  <conditionalFormatting sqref="J151:K151">
    <cfRule type="expression" dxfId="2632" priority="3345">
      <formula>MOD(ROW(),2)=0</formula>
    </cfRule>
  </conditionalFormatting>
  <conditionalFormatting sqref="E152">
    <cfRule type="expression" dxfId="2631" priority="3344">
      <formula>MOD(ROW(),2)=0</formula>
    </cfRule>
  </conditionalFormatting>
  <conditionalFormatting sqref="J152:K152">
    <cfRule type="expression" dxfId="2630" priority="3343">
      <formula>MOD(ROW(),2)=0</formula>
    </cfRule>
  </conditionalFormatting>
  <conditionalFormatting sqref="F155">
    <cfRule type="expression" dxfId="2629" priority="3342">
      <formula>MOD(ROW(),2)=0</formula>
    </cfRule>
  </conditionalFormatting>
  <conditionalFormatting sqref="E155">
    <cfRule type="expression" dxfId="2628" priority="3341">
      <formula>MOD(ROW(),2)=0</formula>
    </cfRule>
  </conditionalFormatting>
  <conditionalFormatting sqref="J153:K153">
    <cfRule type="expression" dxfId="2627" priority="3337">
      <formula>MOD(ROW(),2)=0</formula>
    </cfRule>
  </conditionalFormatting>
  <conditionalFormatting sqref="I154:I155">
    <cfRule type="expression" dxfId="2626" priority="3336">
      <formula>MOD(ROW(),2)=0</formula>
    </cfRule>
  </conditionalFormatting>
  <conditionalFormatting sqref="I151">
    <cfRule type="expression" dxfId="2625" priority="3335">
      <formula>MOD(ROW(),2)=0</formula>
    </cfRule>
  </conditionalFormatting>
  <conditionalFormatting sqref="I152">
    <cfRule type="expression" dxfId="2624" priority="3334">
      <formula>MOD(ROW(),2)=0</formula>
    </cfRule>
  </conditionalFormatting>
  <conditionalFormatting sqref="I153">
    <cfRule type="expression" dxfId="2623" priority="3333">
      <formula>MOD(ROW(),2)=0</formula>
    </cfRule>
  </conditionalFormatting>
  <conditionalFormatting sqref="L153">
    <cfRule type="expression" dxfId="2622" priority="3332">
      <formula>MOD(ROW(),2)=0</formula>
    </cfRule>
  </conditionalFormatting>
  <conditionalFormatting sqref="L154">
    <cfRule type="expression" dxfId="2621" priority="3331">
      <formula>MOD(ROW(),2)=0</formula>
    </cfRule>
  </conditionalFormatting>
  <conditionalFormatting sqref="L152">
    <cfRule type="expression" dxfId="2620" priority="3330">
      <formula>MOD(ROW(),2)=0</formula>
    </cfRule>
  </conditionalFormatting>
  <conditionalFormatting sqref="L151">
    <cfRule type="expression" dxfId="2619" priority="3329">
      <formula>MOD(ROW(),2)=0</formula>
    </cfRule>
  </conditionalFormatting>
  <conditionalFormatting sqref="L155">
    <cfRule type="expression" dxfId="2618" priority="3328">
      <formula>MOD(ROW(),2)=0</formula>
    </cfRule>
  </conditionalFormatting>
  <conditionalFormatting sqref="M153:M154">
    <cfRule type="expression" dxfId="2617" priority="3326">
      <formula>MOD(ROW(),2)=0</formula>
    </cfRule>
  </conditionalFormatting>
  <conditionalFormatting sqref="M152 M155">
    <cfRule type="expression" dxfId="2616" priority="3325">
      <formula>MOD(ROW(),2)=0</formula>
    </cfRule>
  </conditionalFormatting>
  <conditionalFormatting sqref="M151">
    <cfRule type="expression" dxfId="2615" priority="3324">
      <formula>MOD(ROW(),2)=0</formula>
    </cfRule>
  </conditionalFormatting>
  <conditionalFormatting sqref="A156:D162">
    <cfRule type="expression" dxfId="2614" priority="3318">
      <formula>MOD(ROW(),2)=0</formula>
    </cfRule>
  </conditionalFormatting>
  <conditionalFormatting sqref="J159:K159">
    <cfRule type="expression" dxfId="2613" priority="3317">
      <formula>MOD(ROW(),2)=0</formula>
    </cfRule>
  </conditionalFormatting>
  <conditionalFormatting sqref="F156:F157">
    <cfRule type="expression" dxfId="2612" priority="3316">
      <formula>MOD(ROW(),2)=0</formula>
    </cfRule>
  </conditionalFormatting>
  <conditionalFormatting sqref="E156">
    <cfRule type="expression" dxfId="2611" priority="3315">
      <formula>MOD(ROW(),2)=0</formula>
    </cfRule>
  </conditionalFormatting>
  <conditionalFormatting sqref="J160:K160">
    <cfRule type="expression" dxfId="2610" priority="3314">
      <formula>MOD(ROW(),2)=0</formula>
    </cfRule>
  </conditionalFormatting>
  <conditionalFormatting sqref="J156:K156">
    <cfRule type="expression" dxfId="2609" priority="3313">
      <formula>MOD(ROW(),2)=0</formula>
    </cfRule>
  </conditionalFormatting>
  <conditionalFormatting sqref="E157">
    <cfRule type="expression" dxfId="2608" priority="3312">
      <formula>MOD(ROW(),2)=0</formula>
    </cfRule>
  </conditionalFormatting>
  <conditionalFormatting sqref="J157:K157">
    <cfRule type="expression" dxfId="2607" priority="3311">
      <formula>MOD(ROW(),2)=0</formula>
    </cfRule>
  </conditionalFormatting>
  <conditionalFormatting sqref="F160">
    <cfRule type="expression" dxfId="2606" priority="3310">
      <formula>MOD(ROW(),2)=0</formula>
    </cfRule>
  </conditionalFormatting>
  <conditionalFormatting sqref="E160">
    <cfRule type="expression" dxfId="2605" priority="3309">
      <formula>MOD(ROW(),2)=0</formula>
    </cfRule>
  </conditionalFormatting>
  <conditionalFormatting sqref="F161">
    <cfRule type="expression" dxfId="2604" priority="3308">
      <formula>MOD(ROW(),2)=0</formula>
    </cfRule>
  </conditionalFormatting>
  <conditionalFormatting sqref="E161">
    <cfRule type="expression" dxfId="2603" priority="3307">
      <formula>MOD(ROW(),2)=0</formula>
    </cfRule>
  </conditionalFormatting>
  <conditionalFormatting sqref="J161:K161">
    <cfRule type="expression" dxfId="2602" priority="3306">
      <formula>MOD(ROW(),2)=0</formula>
    </cfRule>
  </conditionalFormatting>
  <conditionalFormatting sqref="F162">
    <cfRule type="expression" dxfId="2601" priority="3305">
      <formula>MOD(ROW(),2)=0</formula>
    </cfRule>
  </conditionalFormatting>
  <conditionalFormatting sqref="E162">
    <cfRule type="expression" dxfId="2600" priority="3304">
      <formula>MOD(ROW(),2)=0</formula>
    </cfRule>
  </conditionalFormatting>
  <conditionalFormatting sqref="J162:K162">
    <cfRule type="expression" dxfId="2599" priority="3303">
      <formula>MOD(ROW(),2)=0</formula>
    </cfRule>
  </conditionalFormatting>
  <conditionalFormatting sqref="J158:K158">
    <cfRule type="expression" dxfId="2598" priority="3302">
      <formula>MOD(ROW(),2)=0</formula>
    </cfRule>
  </conditionalFormatting>
  <conditionalFormatting sqref="I159:I162">
    <cfRule type="expression" dxfId="2597" priority="3301">
      <formula>MOD(ROW(),2)=0</formula>
    </cfRule>
  </conditionalFormatting>
  <conditionalFormatting sqref="I156">
    <cfRule type="expression" dxfId="2596" priority="3300">
      <formula>MOD(ROW(),2)=0</formula>
    </cfRule>
  </conditionalFormatting>
  <conditionalFormatting sqref="I157">
    <cfRule type="expression" dxfId="2595" priority="3299">
      <formula>MOD(ROW(),2)=0</formula>
    </cfRule>
  </conditionalFormatting>
  <conditionalFormatting sqref="I158">
    <cfRule type="expression" dxfId="2594" priority="3298">
      <formula>MOD(ROW(),2)=0</formula>
    </cfRule>
  </conditionalFormatting>
  <conditionalFormatting sqref="L158">
    <cfRule type="expression" dxfId="2593" priority="3297">
      <formula>MOD(ROW(),2)=0</formula>
    </cfRule>
  </conditionalFormatting>
  <conditionalFormatting sqref="L159">
    <cfRule type="expression" dxfId="2592" priority="3296">
      <formula>MOD(ROW(),2)=0</formula>
    </cfRule>
  </conditionalFormatting>
  <conditionalFormatting sqref="L157 L162">
    <cfRule type="expression" dxfId="2591" priority="3295">
      <formula>MOD(ROW(),2)=0</formula>
    </cfRule>
  </conditionalFormatting>
  <conditionalFormatting sqref="L156">
    <cfRule type="expression" dxfId="2590" priority="3294">
      <formula>MOD(ROW(),2)=0</formula>
    </cfRule>
  </conditionalFormatting>
  <conditionalFormatting sqref="L160">
    <cfRule type="expression" dxfId="2589" priority="3293">
      <formula>MOD(ROW(),2)=0</formula>
    </cfRule>
  </conditionalFormatting>
  <conditionalFormatting sqref="L161">
    <cfRule type="expression" dxfId="2588" priority="3292">
      <formula>MOD(ROW(),2)=0</formula>
    </cfRule>
  </conditionalFormatting>
  <conditionalFormatting sqref="M158:M159">
    <cfRule type="expression" dxfId="2587" priority="3291">
      <formula>MOD(ROW(),2)=0</formula>
    </cfRule>
  </conditionalFormatting>
  <conditionalFormatting sqref="M157 M160 M162">
    <cfRule type="expression" dxfId="2586" priority="3290">
      <formula>MOD(ROW(),2)=0</formula>
    </cfRule>
  </conditionalFormatting>
  <conditionalFormatting sqref="M156">
    <cfRule type="expression" dxfId="2585" priority="3289">
      <formula>MOD(ROW(),2)=0</formula>
    </cfRule>
  </conditionalFormatting>
  <conditionalFormatting sqref="M161">
    <cfRule type="expression" dxfId="2584" priority="3288">
      <formula>MOD(ROW(),2)=0</formula>
    </cfRule>
  </conditionalFormatting>
  <conditionalFormatting sqref="A163:D168">
    <cfRule type="expression" dxfId="2583" priority="3283">
      <formula>MOD(ROW(),2)=0</formula>
    </cfRule>
  </conditionalFormatting>
  <conditionalFormatting sqref="J166:K166">
    <cfRule type="expression" dxfId="2582" priority="3282">
      <formula>MOD(ROW(),2)=0</formula>
    </cfRule>
  </conditionalFormatting>
  <conditionalFormatting sqref="F163:F164">
    <cfRule type="expression" dxfId="2581" priority="3281">
      <formula>MOD(ROW(),2)=0</formula>
    </cfRule>
  </conditionalFormatting>
  <conditionalFormatting sqref="E163">
    <cfRule type="expression" dxfId="2580" priority="3280">
      <formula>MOD(ROW(),2)=0</formula>
    </cfRule>
  </conditionalFormatting>
  <conditionalFormatting sqref="J167:K167">
    <cfRule type="expression" dxfId="2579" priority="3279">
      <formula>MOD(ROW(),2)=0</formula>
    </cfRule>
  </conditionalFormatting>
  <conditionalFormatting sqref="J163:K163">
    <cfRule type="expression" dxfId="2578" priority="3278">
      <formula>MOD(ROW(),2)=0</formula>
    </cfRule>
  </conditionalFormatting>
  <conditionalFormatting sqref="E164">
    <cfRule type="expression" dxfId="2577" priority="3277">
      <formula>MOD(ROW(),2)=0</formula>
    </cfRule>
  </conditionalFormatting>
  <conditionalFormatting sqref="J164:K164">
    <cfRule type="expression" dxfId="2576" priority="3276">
      <formula>MOD(ROW(),2)=0</formula>
    </cfRule>
  </conditionalFormatting>
  <conditionalFormatting sqref="F167">
    <cfRule type="expression" dxfId="2575" priority="3275">
      <formula>MOD(ROW(),2)=0</formula>
    </cfRule>
  </conditionalFormatting>
  <conditionalFormatting sqref="E167">
    <cfRule type="expression" dxfId="2574" priority="3274">
      <formula>MOD(ROW(),2)=0</formula>
    </cfRule>
  </conditionalFormatting>
  <conditionalFormatting sqref="F168">
    <cfRule type="expression" dxfId="2573" priority="3273">
      <formula>MOD(ROW(),2)=0</formula>
    </cfRule>
  </conditionalFormatting>
  <conditionalFormatting sqref="E168">
    <cfRule type="expression" dxfId="2572" priority="3272">
      <formula>MOD(ROW(),2)=0</formula>
    </cfRule>
  </conditionalFormatting>
  <conditionalFormatting sqref="J168:K168">
    <cfRule type="expression" dxfId="2571" priority="3271">
      <formula>MOD(ROW(),2)=0</formula>
    </cfRule>
  </conditionalFormatting>
  <conditionalFormatting sqref="J165:K165">
    <cfRule type="expression" dxfId="2570" priority="3270">
      <formula>MOD(ROW(),2)=0</formula>
    </cfRule>
  </conditionalFormatting>
  <conditionalFormatting sqref="I166:I168">
    <cfRule type="expression" dxfId="2569" priority="3269">
      <formula>MOD(ROW(),2)=0</formula>
    </cfRule>
  </conditionalFormatting>
  <conditionalFormatting sqref="I163">
    <cfRule type="expression" dxfId="2568" priority="3268">
      <formula>MOD(ROW(),2)=0</formula>
    </cfRule>
  </conditionalFormatting>
  <conditionalFormatting sqref="I164">
    <cfRule type="expression" dxfId="2567" priority="3267">
      <formula>MOD(ROW(),2)=0</formula>
    </cfRule>
  </conditionalFormatting>
  <conditionalFormatting sqref="I165">
    <cfRule type="expression" dxfId="2566" priority="3266">
      <formula>MOD(ROW(),2)=0</formula>
    </cfRule>
  </conditionalFormatting>
  <conditionalFormatting sqref="L165">
    <cfRule type="expression" dxfId="2565" priority="3265">
      <formula>MOD(ROW(),2)=0</formula>
    </cfRule>
  </conditionalFormatting>
  <conditionalFormatting sqref="L166">
    <cfRule type="expression" dxfId="2564" priority="3264">
      <formula>MOD(ROW(),2)=0</formula>
    </cfRule>
  </conditionalFormatting>
  <conditionalFormatting sqref="L164">
    <cfRule type="expression" dxfId="2563" priority="3263">
      <formula>MOD(ROW(),2)=0</formula>
    </cfRule>
  </conditionalFormatting>
  <conditionalFormatting sqref="L163">
    <cfRule type="expression" dxfId="2562" priority="3262">
      <formula>MOD(ROW(),2)=0</formula>
    </cfRule>
  </conditionalFormatting>
  <conditionalFormatting sqref="L167">
    <cfRule type="expression" dxfId="2561" priority="3261">
      <formula>MOD(ROW(),2)=0</formula>
    </cfRule>
  </conditionalFormatting>
  <conditionalFormatting sqref="L168">
    <cfRule type="expression" dxfId="2560" priority="3260">
      <formula>MOD(ROW(),2)=0</formula>
    </cfRule>
  </conditionalFormatting>
  <conditionalFormatting sqref="M165:M166">
    <cfRule type="expression" dxfId="2559" priority="3259">
      <formula>MOD(ROW(),2)=0</formula>
    </cfRule>
  </conditionalFormatting>
  <conditionalFormatting sqref="M164 M167">
    <cfRule type="expression" dxfId="2558" priority="3258">
      <formula>MOD(ROW(),2)=0</formula>
    </cfRule>
  </conditionalFormatting>
  <conditionalFormatting sqref="M163">
    <cfRule type="expression" dxfId="2557" priority="3257">
      <formula>MOD(ROW(),2)=0</formula>
    </cfRule>
  </conditionalFormatting>
  <conditionalFormatting sqref="M168">
    <cfRule type="expression" dxfId="2556" priority="3256">
      <formula>MOD(ROW(),2)=0</formula>
    </cfRule>
  </conditionalFormatting>
  <conditionalFormatting sqref="A169:D175">
    <cfRule type="expression" dxfId="2555" priority="3251">
      <formula>MOD(ROW(),2)=0</formula>
    </cfRule>
  </conditionalFormatting>
  <conditionalFormatting sqref="J172:K172">
    <cfRule type="expression" dxfId="2554" priority="3250">
      <formula>MOD(ROW(),2)=0</formula>
    </cfRule>
  </conditionalFormatting>
  <conditionalFormatting sqref="F169:F170">
    <cfRule type="expression" dxfId="2553" priority="3249">
      <formula>MOD(ROW(),2)=0</formula>
    </cfRule>
  </conditionalFormatting>
  <conditionalFormatting sqref="E169">
    <cfRule type="expression" dxfId="2552" priority="3248">
      <formula>MOD(ROW(),2)=0</formula>
    </cfRule>
  </conditionalFormatting>
  <conditionalFormatting sqref="J173:K173">
    <cfRule type="expression" dxfId="2551" priority="3247">
      <formula>MOD(ROW(),2)=0</formula>
    </cfRule>
  </conditionalFormatting>
  <conditionalFormatting sqref="J169:K169">
    <cfRule type="expression" dxfId="2550" priority="3246">
      <formula>MOD(ROW(),2)=0</formula>
    </cfRule>
  </conditionalFormatting>
  <conditionalFormatting sqref="E170">
    <cfRule type="expression" dxfId="2549" priority="3245">
      <formula>MOD(ROW(),2)=0</formula>
    </cfRule>
  </conditionalFormatting>
  <conditionalFormatting sqref="J170:K170">
    <cfRule type="expression" dxfId="2548" priority="3244">
      <formula>MOD(ROW(),2)=0</formula>
    </cfRule>
  </conditionalFormatting>
  <conditionalFormatting sqref="F173">
    <cfRule type="expression" dxfId="2547" priority="3243">
      <formula>MOD(ROW(),2)=0</formula>
    </cfRule>
  </conditionalFormatting>
  <conditionalFormatting sqref="E173">
    <cfRule type="expression" dxfId="2546" priority="3242">
      <formula>MOD(ROW(),2)=0</formula>
    </cfRule>
  </conditionalFormatting>
  <conditionalFormatting sqref="F174">
    <cfRule type="expression" dxfId="2545" priority="3241">
      <formula>MOD(ROW(),2)=0</formula>
    </cfRule>
  </conditionalFormatting>
  <conditionalFormatting sqref="E174">
    <cfRule type="expression" dxfId="2544" priority="3240">
      <formula>MOD(ROW(),2)=0</formula>
    </cfRule>
  </conditionalFormatting>
  <conditionalFormatting sqref="J174:K174">
    <cfRule type="expression" dxfId="2543" priority="3239">
      <formula>MOD(ROW(),2)=0</formula>
    </cfRule>
  </conditionalFormatting>
  <conditionalFormatting sqref="F175">
    <cfRule type="expression" dxfId="2542" priority="3238">
      <formula>MOD(ROW(),2)=0</formula>
    </cfRule>
  </conditionalFormatting>
  <conditionalFormatting sqref="E175">
    <cfRule type="expression" dxfId="2541" priority="3237">
      <formula>MOD(ROW(),2)=0</formula>
    </cfRule>
  </conditionalFormatting>
  <conditionalFormatting sqref="J175:K175">
    <cfRule type="expression" dxfId="2540" priority="3236">
      <formula>MOD(ROW(),2)=0</formula>
    </cfRule>
  </conditionalFormatting>
  <conditionalFormatting sqref="J171:K171">
    <cfRule type="expression" dxfId="2539" priority="3235">
      <formula>MOD(ROW(),2)=0</formula>
    </cfRule>
  </conditionalFormatting>
  <conditionalFormatting sqref="I172:I175">
    <cfRule type="expression" dxfId="2538" priority="3234">
      <formula>MOD(ROW(),2)=0</formula>
    </cfRule>
  </conditionalFormatting>
  <conditionalFormatting sqref="I169">
    <cfRule type="expression" dxfId="2537" priority="3233">
      <formula>MOD(ROW(),2)=0</formula>
    </cfRule>
  </conditionalFormatting>
  <conditionalFormatting sqref="I170">
    <cfRule type="expression" dxfId="2536" priority="3232">
      <formula>MOD(ROW(),2)=0</formula>
    </cfRule>
  </conditionalFormatting>
  <conditionalFormatting sqref="I171">
    <cfRule type="expression" dxfId="2535" priority="3231">
      <formula>MOD(ROW(),2)=0</formula>
    </cfRule>
  </conditionalFormatting>
  <conditionalFormatting sqref="L171">
    <cfRule type="expression" dxfId="2534" priority="3230">
      <formula>MOD(ROW(),2)=0</formula>
    </cfRule>
  </conditionalFormatting>
  <conditionalFormatting sqref="L172">
    <cfRule type="expression" dxfId="2533" priority="3229">
      <formula>MOD(ROW(),2)=0</formula>
    </cfRule>
  </conditionalFormatting>
  <conditionalFormatting sqref="L170 L175">
    <cfRule type="expression" dxfId="2532" priority="3228">
      <formula>MOD(ROW(),2)=0</formula>
    </cfRule>
  </conditionalFormatting>
  <conditionalFormatting sqref="L169">
    <cfRule type="expression" dxfId="2531" priority="3227">
      <formula>MOD(ROW(),2)=0</formula>
    </cfRule>
  </conditionalFormatting>
  <conditionalFormatting sqref="L173">
    <cfRule type="expression" dxfId="2530" priority="3226">
      <formula>MOD(ROW(),2)=0</formula>
    </cfRule>
  </conditionalFormatting>
  <conditionalFormatting sqref="L174">
    <cfRule type="expression" dxfId="2529" priority="3225">
      <formula>MOD(ROW(),2)=0</formula>
    </cfRule>
  </conditionalFormatting>
  <conditionalFormatting sqref="M171:M172">
    <cfRule type="expression" dxfId="2528" priority="3224">
      <formula>MOD(ROW(),2)=0</formula>
    </cfRule>
  </conditionalFormatting>
  <conditionalFormatting sqref="M170 M173 M175">
    <cfRule type="expression" dxfId="2527" priority="3223">
      <formula>MOD(ROW(),2)=0</formula>
    </cfRule>
  </conditionalFormatting>
  <conditionalFormatting sqref="M169">
    <cfRule type="expression" dxfId="2526" priority="3222">
      <formula>MOD(ROW(),2)=0</formula>
    </cfRule>
  </conditionalFormatting>
  <conditionalFormatting sqref="M174">
    <cfRule type="expression" dxfId="2525" priority="3221">
      <formula>MOD(ROW(),2)=0</formula>
    </cfRule>
  </conditionalFormatting>
  <conditionalFormatting sqref="A176:D179">
    <cfRule type="expression" dxfId="2524" priority="3216">
      <formula>MOD(ROW(),2)=0</formula>
    </cfRule>
  </conditionalFormatting>
  <conditionalFormatting sqref="J179:K179">
    <cfRule type="expression" dxfId="2523" priority="3215">
      <formula>MOD(ROW(),2)=0</formula>
    </cfRule>
  </conditionalFormatting>
  <conditionalFormatting sqref="F176:F177">
    <cfRule type="expression" dxfId="2522" priority="3214">
      <formula>MOD(ROW(),2)=0</formula>
    </cfRule>
  </conditionalFormatting>
  <conditionalFormatting sqref="E176">
    <cfRule type="expression" dxfId="2521" priority="3213">
      <formula>MOD(ROW(),2)=0</formula>
    </cfRule>
  </conditionalFormatting>
  <conditionalFormatting sqref="J176:K176">
    <cfRule type="expression" dxfId="2520" priority="3211">
      <formula>MOD(ROW(),2)=0</formula>
    </cfRule>
  </conditionalFormatting>
  <conditionalFormatting sqref="E177">
    <cfRule type="expression" dxfId="2519" priority="3210">
      <formula>MOD(ROW(),2)=0</formula>
    </cfRule>
  </conditionalFormatting>
  <conditionalFormatting sqref="J177:K177">
    <cfRule type="expression" dxfId="2518" priority="3209">
      <formula>MOD(ROW(),2)=0</formula>
    </cfRule>
  </conditionalFormatting>
  <conditionalFormatting sqref="J178:K178">
    <cfRule type="expression" dxfId="2517" priority="3206">
      <formula>MOD(ROW(),2)=0</formula>
    </cfRule>
  </conditionalFormatting>
  <conditionalFormatting sqref="I179">
    <cfRule type="expression" dxfId="2516" priority="3205">
      <formula>MOD(ROW(),2)=0</formula>
    </cfRule>
  </conditionalFormatting>
  <conditionalFormatting sqref="I176">
    <cfRule type="expression" dxfId="2515" priority="3204">
      <formula>MOD(ROW(),2)=0</formula>
    </cfRule>
  </conditionalFormatting>
  <conditionalFormatting sqref="I177">
    <cfRule type="expression" dxfId="2514" priority="3203">
      <formula>MOD(ROW(),2)=0</formula>
    </cfRule>
  </conditionalFormatting>
  <conditionalFormatting sqref="I178">
    <cfRule type="expression" dxfId="2513" priority="3202">
      <formula>MOD(ROW(),2)=0</formula>
    </cfRule>
  </conditionalFormatting>
  <conditionalFormatting sqref="L178">
    <cfRule type="expression" dxfId="2512" priority="3201">
      <formula>MOD(ROW(),2)=0</formula>
    </cfRule>
  </conditionalFormatting>
  <conditionalFormatting sqref="L179">
    <cfRule type="expression" dxfId="2511" priority="3200">
      <formula>MOD(ROW(),2)=0</formula>
    </cfRule>
  </conditionalFormatting>
  <conditionalFormatting sqref="L177">
    <cfRule type="expression" dxfId="2510" priority="3199">
      <formula>MOD(ROW(),2)=0</formula>
    </cfRule>
  </conditionalFormatting>
  <conditionalFormatting sqref="L176">
    <cfRule type="expression" dxfId="2509" priority="3198">
      <formula>MOD(ROW(),2)=0</formula>
    </cfRule>
  </conditionalFormatting>
  <conditionalFormatting sqref="M178:M179">
    <cfRule type="expression" dxfId="2508" priority="3196">
      <formula>MOD(ROW(),2)=0</formula>
    </cfRule>
  </conditionalFormatting>
  <conditionalFormatting sqref="M177">
    <cfRule type="expression" dxfId="2507" priority="3195">
      <formula>MOD(ROW(),2)=0</formula>
    </cfRule>
  </conditionalFormatting>
  <conditionalFormatting sqref="M176">
    <cfRule type="expression" dxfId="2506" priority="3194">
      <formula>MOD(ROW(),2)=0</formula>
    </cfRule>
  </conditionalFormatting>
  <conditionalFormatting sqref="A180:D186">
    <cfRule type="expression" dxfId="2505" priority="3189">
      <formula>MOD(ROW(),2)=0</formula>
    </cfRule>
  </conditionalFormatting>
  <conditionalFormatting sqref="J183:K183">
    <cfRule type="expression" dxfId="2504" priority="3188">
      <formula>MOD(ROW(),2)=0</formula>
    </cfRule>
  </conditionalFormatting>
  <conditionalFormatting sqref="F180:F181">
    <cfRule type="expression" dxfId="2503" priority="3187">
      <formula>MOD(ROW(),2)=0</formula>
    </cfRule>
  </conditionalFormatting>
  <conditionalFormatting sqref="E180">
    <cfRule type="expression" dxfId="2502" priority="3186">
      <formula>MOD(ROW(),2)=0</formula>
    </cfRule>
  </conditionalFormatting>
  <conditionalFormatting sqref="J184:K184">
    <cfRule type="expression" dxfId="2501" priority="3185">
      <formula>MOD(ROW(),2)=0</formula>
    </cfRule>
  </conditionalFormatting>
  <conditionalFormatting sqref="J180:K180">
    <cfRule type="expression" dxfId="2500" priority="3184">
      <formula>MOD(ROW(),2)=0</formula>
    </cfRule>
  </conditionalFormatting>
  <conditionalFormatting sqref="E181">
    <cfRule type="expression" dxfId="2499" priority="3183">
      <formula>MOD(ROW(),2)=0</formula>
    </cfRule>
  </conditionalFormatting>
  <conditionalFormatting sqref="J181:K181">
    <cfRule type="expression" dxfId="2498" priority="3182">
      <formula>MOD(ROW(),2)=0</formula>
    </cfRule>
  </conditionalFormatting>
  <conditionalFormatting sqref="F184">
    <cfRule type="expression" dxfId="2497" priority="3181">
      <formula>MOD(ROW(),2)=0</formula>
    </cfRule>
  </conditionalFormatting>
  <conditionalFormatting sqref="E184">
    <cfRule type="expression" dxfId="2496" priority="3180">
      <formula>MOD(ROW(),2)=0</formula>
    </cfRule>
  </conditionalFormatting>
  <conditionalFormatting sqref="F185">
    <cfRule type="expression" dxfId="2495" priority="3179">
      <formula>MOD(ROW(),2)=0</formula>
    </cfRule>
  </conditionalFormatting>
  <conditionalFormatting sqref="E185">
    <cfRule type="expression" dxfId="2494" priority="3178">
      <formula>MOD(ROW(),2)=0</formula>
    </cfRule>
  </conditionalFormatting>
  <conditionalFormatting sqref="J185:K185">
    <cfRule type="expression" dxfId="2493" priority="3177">
      <formula>MOD(ROW(),2)=0</formula>
    </cfRule>
  </conditionalFormatting>
  <conditionalFormatting sqref="F186">
    <cfRule type="expression" dxfId="2492" priority="3176">
      <formula>MOD(ROW(),2)=0</formula>
    </cfRule>
  </conditionalFormatting>
  <conditionalFormatting sqref="E186">
    <cfRule type="expression" dxfId="2491" priority="3175">
      <formula>MOD(ROW(),2)=0</formula>
    </cfRule>
  </conditionalFormatting>
  <conditionalFormatting sqref="J186:K186">
    <cfRule type="expression" dxfId="2490" priority="3174">
      <formula>MOD(ROW(),2)=0</formula>
    </cfRule>
  </conditionalFormatting>
  <conditionalFormatting sqref="J182:K182">
    <cfRule type="expression" dxfId="2489" priority="3173">
      <formula>MOD(ROW(),2)=0</formula>
    </cfRule>
  </conditionalFormatting>
  <conditionalFormatting sqref="I183:I186">
    <cfRule type="expression" dxfId="2488" priority="3172">
      <formula>MOD(ROW(),2)=0</formula>
    </cfRule>
  </conditionalFormatting>
  <conditionalFormatting sqref="I180">
    <cfRule type="expression" dxfId="2487" priority="3171">
      <formula>MOD(ROW(),2)=0</formula>
    </cfRule>
  </conditionalFormatting>
  <conditionalFormatting sqref="I181">
    <cfRule type="expression" dxfId="2486" priority="3170">
      <formula>MOD(ROW(),2)=0</formula>
    </cfRule>
  </conditionalFormatting>
  <conditionalFormatting sqref="I182">
    <cfRule type="expression" dxfId="2485" priority="3169">
      <formula>MOD(ROW(),2)=0</formula>
    </cfRule>
  </conditionalFormatting>
  <conditionalFormatting sqref="L182">
    <cfRule type="expression" dxfId="2484" priority="3168">
      <formula>MOD(ROW(),2)=0</formula>
    </cfRule>
  </conditionalFormatting>
  <conditionalFormatting sqref="L183">
    <cfRule type="expression" dxfId="2483" priority="3167">
      <formula>MOD(ROW(),2)=0</formula>
    </cfRule>
  </conditionalFormatting>
  <conditionalFormatting sqref="L181 L186">
    <cfRule type="expression" dxfId="2482" priority="3166">
      <formula>MOD(ROW(),2)=0</formula>
    </cfRule>
  </conditionalFormatting>
  <conditionalFormatting sqref="L180">
    <cfRule type="expression" dxfId="2481" priority="3165">
      <formula>MOD(ROW(),2)=0</formula>
    </cfRule>
  </conditionalFormatting>
  <conditionalFormatting sqref="L184">
    <cfRule type="expression" dxfId="2480" priority="3164">
      <formula>MOD(ROW(),2)=0</formula>
    </cfRule>
  </conditionalFormatting>
  <conditionalFormatting sqref="L185">
    <cfRule type="expression" dxfId="2479" priority="3163">
      <formula>MOD(ROW(),2)=0</formula>
    </cfRule>
  </conditionalFormatting>
  <conditionalFormatting sqref="M182:M183">
    <cfRule type="expression" dxfId="2478" priority="3162">
      <formula>MOD(ROW(),2)=0</formula>
    </cfRule>
  </conditionalFormatting>
  <conditionalFormatting sqref="M181 M184 M186">
    <cfRule type="expression" dxfId="2477" priority="3161">
      <formula>MOD(ROW(),2)=0</formula>
    </cfRule>
  </conditionalFormatting>
  <conditionalFormatting sqref="M180">
    <cfRule type="expression" dxfId="2476" priority="3160">
      <formula>MOD(ROW(),2)=0</formula>
    </cfRule>
  </conditionalFormatting>
  <conditionalFormatting sqref="M185">
    <cfRule type="expression" dxfId="2475" priority="3159">
      <formula>MOD(ROW(),2)=0</formula>
    </cfRule>
  </conditionalFormatting>
  <conditionalFormatting sqref="A187:D192">
    <cfRule type="expression" dxfId="2474" priority="3154">
      <formula>MOD(ROW(),2)=0</formula>
    </cfRule>
  </conditionalFormatting>
  <conditionalFormatting sqref="J190:K190">
    <cfRule type="expression" dxfId="2473" priority="3153">
      <formula>MOD(ROW(),2)=0</formula>
    </cfRule>
  </conditionalFormatting>
  <conditionalFormatting sqref="F187:F188">
    <cfRule type="expression" dxfId="2472" priority="3152">
      <formula>MOD(ROW(),2)=0</formula>
    </cfRule>
  </conditionalFormatting>
  <conditionalFormatting sqref="E187">
    <cfRule type="expression" dxfId="2471" priority="3151">
      <formula>MOD(ROW(),2)=0</formula>
    </cfRule>
  </conditionalFormatting>
  <conditionalFormatting sqref="J191:K191">
    <cfRule type="expression" dxfId="2470" priority="3150">
      <formula>MOD(ROW(),2)=0</formula>
    </cfRule>
  </conditionalFormatting>
  <conditionalFormatting sqref="J187:K187">
    <cfRule type="expression" dxfId="2469" priority="3149">
      <formula>MOD(ROW(),2)=0</formula>
    </cfRule>
  </conditionalFormatting>
  <conditionalFormatting sqref="E188">
    <cfRule type="expression" dxfId="2468" priority="3148">
      <formula>MOD(ROW(),2)=0</formula>
    </cfRule>
  </conditionalFormatting>
  <conditionalFormatting sqref="J188:K188">
    <cfRule type="expression" dxfId="2467" priority="3147">
      <formula>MOD(ROW(),2)=0</formula>
    </cfRule>
  </conditionalFormatting>
  <conditionalFormatting sqref="F191">
    <cfRule type="expression" dxfId="2466" priority="3146">
      <formula>MOD(ROW(),2)=0</formula>
    </cfRule>
  </conditionalFormatting>
  <conditionalFormatting sqref="E191">
    <cfRule type="expression" dxfId="2465" priority="3145">
      <formula>MOD(ROW(),2)=0</formula>
    </cfRule>
  </conditionalFormatting>
  <conditionalFormatting sqref="F192">
    <cfRule type="expression" dxfId="2464" priority="3144">
      <formula>MOD(ROW(),2)=0</formula>
    </cfRule>
  </conditionalFormatting>
  <conditionalFormatting sqref="E192">
    <cfRule type="expression" dxfId="2463" priority="3143">
      <formula>MOD(ROW(),2)=0</formula>
    </cfRule>
  </conditionalFormatting>
  <conditionalFormatting sqref="J192:K192">
    <cfRule type="expression" dxfId="2462" priority="3142">
      <formula>MOD(ROW(),2)=0</formula>
    </cfRule>
  </conditionalFormatting>
  <conditionalFormatting sqref="J189:K189">
    <cfRule type="expression" dxfId="2461" priority="3141">
      <formula>MOD(ROW(),2)=0</formula>
    </cfRule>
  </conditionalFormatting>
  <conditionalFormatting sqref="I190:I192">
    <cfRule type="expression" dxfId="2460" priority="3140">
      <formula>MOD(ROW(),2)=0</formula>
    </cfRule>
  </conditionalFormatting>
  <conditionalFormatting sqref="I187">
    <cfRule type="expression" dxfId="2459" priority="3139">
      <formula>MOD(ROW(),2)=0</formula>
    </cfRule>
  </conditionalFormatting>
  <conditionalFormatting sqref="I188">
    <cfRule type="expression" dxfId="2458" priority="3138">
      <formula>MOD(ROW(),2)=0</formula>
    </cfRule>
  </conditionalFormatting>
  <conditionalFormatting sqref="I189">
    <cfRule type="expression" dxfId="2457" priority="3137">
      <formula>MOD(ROW(),2)=0</formula>
    </cfRule>
  </conditionalFormatting>
  <conditionalFormatting sqref="L189">
    <cfRule type="expression" dxfId="2456" priority="3136">
      <formula>MOD(ROW(),2)=0</formula>
    </cfRule>
  </conditionalFormatting>
  <conditionalFormatting sqref="L190">
    <cfRule type="expression" dxfId="2455" priority="3135">
      <formula>MOD(ROW(),2)=0</formula>
    </cfRule>
  </conditionalFormatting>
  <conditionalFormatting sqref="L188">
    <cfRule type="expression" dxfId="2454" priority="3134">
      <formula>MOD(ROW(),2)=0</formula>
    </cfRule>
  </conditionalFormatting>
  <conditionalFormatting sqref="L187">
    <cfRule type="expression" dxfId="2453" priority="3133">
      <formula>MOD(ROW(),2)=0</formula>
    </cfRule>
  </conditionalFormatting>
  <conditionalFormatting sqref="L191">
    <cfRule type="expression" dxfId="2452" priority="3132">
      <formula>MOD(ROW(),2)=0</formula>
    </cfRule>
  </conditionalFormatting>
  <conditionalFormatting sqref="L192">
    <cfRule type="expression" dxfId="2451" priority="3131">
      <formula>MOD(ROW(),2)=0</formula>
    </cfRule>
  </conditionalFormatting>
  <conditionalFormatting sqref="M189:M190">
    <cfRule type="expression" dxfId="2450" priority="3130">
      <formula>MOD(ROW(),2)=0</formula>
    </cfRule>
  </conditionalFormatting>
  <conditionalFormatting sqref="M188 M191">
    <cfRule type="expression" dxfId="2449" priority="3129">
      <formula>MOD(ROW(),2)=0</formula>
    </cfRule>
  </conditionalFormatting>
  <conditionalFormatting sqref="M187">
    <cfRule type="expression" dxfId="2448" priority="3128">
      <formula>MOD(ROW(),2)=0</formula>
    </cfRule>
  </conditionalFormatting>
  <conditionalFormatting sqref="M192">
    <cfRule type="expression" dxfId="2447" priority="3127">
      <formula>MOD(ROW(),2)=0</formula>
    </cfRule>
  </conditionalFormatting>
  <conditionalFormatting sqref="A193:D199">
    <cfRule type="expression" dxfId="2446" priority="3122">
      <formula>MOD(ROW(),2)=0</formula>
    </cfRule>
  </conditionalFormatting>
  <conditionalFormatting sqref="J196:K196">
    <cfRule type="expression" dxfId="2445" priority="3121">
      <formula>MOD(ROW(),2)=0</formula>
    </cfRule>
  </conditionalFormatting>
  <conditionalFormatting sqref="F193:F194">
    <cfRule type="expression" dxfId="2444" priority="3120">
      <formula>MOD(ROW(),2)=0</formula>
    </cfRule>
  </conditionalFormatting>
  <conditionalFormatting sqref="E193">
    <cfRule type="expression" dxfId="2443" priority="3119">
      <formula>MOD(ROW(),2)=0</formula>
    </cfRule>
  </conditionalFormatting>
  <conditionalFormatting sqref="J197:K197">
    <cfRule type="expression" dxfId="2442" priority="3118">
      <formula>MOD(ROW(),2)=0</formula>
    </cfRule>
  </conditionalFormatting>
  <conditionalFormatting sqref="J193:K193">
    <cfRule type="expression" dxfId="2441" priority="3117">
      <formula>MOD(ROW(),2)=0</formula>
    </cfRule>
  </conditionalFormatting>
  <conditionalFormatting sqref="E194">
    <cfRule type="expression" dxfId="2440" priority="3116">
      <formula>MOD(ROW(),2)=0</formula>
    </cfRule>
  </conditionalFormatting>
  <conditionalFormatting sqref="J194:K194">
    <cfRule type="expression" dxfId="2439" priority="3115">
      <formula>MOD(ROW(),2)=0</formula>
    </cfRule>
  </conditionalFormatting>
  <conditionalFormatting sqref="F197">
    <cfRule type="expression" dxfId="2438" priority="3114">
      <formula>MOD(ROW(),2)=0</formula>
    </cfRule>
  </conditionalFormatting>
  <conditionalFormatting sqref="E197">
    <cfRule type="expression" dxfId="2437" priority="3113">
      <formula>MOD(ROW(),2)=0</formula>
    </cfRule>
  </conditionalFormatting>
  <conditionalFormatting sqref="F198">
    <cfRule type="expression" dxfId="2436" priority="3112">
      <formula>MOD(ROW(),2)=0</formula>
    </cfRule>
  </conditionalFormatting>
  <conditionalFormatting sqref="E198">
    <cfRule type="expression" dxfId="2435" priority="3111">
      <formula>MOD(ROW(),2)=0</formula>
    </cfRule>
  </conditionalFormatting>
  <conditionalFormatting sqref="J198:K198">
    <cfRule type="expression" dxfId="2434" priority="3110">
      <formula>MOD(ROW(),2)=0</formula>
    </cfRule>
  </conditionalFormatting>
  <conditionalFormatting sqref="F199">
    <cfRule type="expression" dxfId="2433" priority="3109">
      <formula>MOD(ROW(),2)=0</formula>
    </cfRule>
  </conditionalFormatting>
  <conditionalFormatting sqref="E199">
    <cfRule type="expression" dxfId="2432" priority="3108">
      <formula>MOD(ROW(),2)=0</formula>
    </cfRule>
  </conditionalFormatting>
  <conditionalFormatting sqref="J199:K199">
    <cfRule type="expression" dxfId="2431" priority="3107">
      <formula>MOD(ROW(),2)=0</formula>
    </cfRule>
  </conditionalFormatting>
  <conditionalFormatting sqref="J195:K195">
    <cfRule type="expression" dxfId="2430" priority="3106">
      <formula>MOD(ROW(),2)=0</formula>
    </cfRule>
  </conditionalFormatting>
  <conditionalFormatting sqref="I196:I199">
    <cfRule type="expression" dxfId="2429" priority="3105">
      <formula>MOD(ROW(),2)=0</formula>
    </cfRule>
  </conditionalFormatting>
  <conditionalFormatting sqref="I193">
    <cfRule type="expression" dxfId="2428" priority="3104">
      <formula>MOD(ROW(),2)=0</formula>
    </cfRule>
  </conditionalFormatting>
  <conditionalFormatting sqref="I194">
    <cfRule type="expression" dxfId="2427" priority="3103">
      <formula>MOD(ROW(),2)=0</formula>
    </cfRule>
  </conditionalFormatting>
  <conditionalFormatting sqref="I195">
    <cfRule type="expression" dxfId="2426" priority="3102">
      <formula>MOD(ROW(),2)=0</formula>
    </cfRule>
  </conditionalFormatting>
  <conditionalFormatting sqref="L195">
    <cfRule type="expression" dxfId="2425" priority="3101">
      <formula>MOD(ROW(),2)=0</formula>
    </cfRule>
  </conditionalFormatting>
  <conditionalFormatting sqref="L196">
    <cfRule type="expression" dxfId="2424" priority="3100">
      <formula>MOD(ROW(),2)=0</formula>
    </cfRule>
  </conditionalFormatting>
  <conditionalFormatting sqref="L194 L199">
    <cfRule type="expression" dxfId="2423" priority="3099">
      <formula>MOD(ROW(),2)=0</formula>
    </cfRule>
  </conditionalFormatting>
  <conditionalFormatting sqref="L193">
    <cfRule type="expression" dxfId="2422" priority="3098">
      <formula>MOD(ROW(),2)=0</formula>
    </cfRule>
  </conditionalFormatting>
  <conditionalFormatting sqref="L197">
    <cfRule type="expression" dxfId="2421" priority="3097">
      <formula>MOD(ROW(),2)=0</formula>
    </cfRule>
  </conditionalFormatting>
  <conditionalFormatting sqref="L198">
    <cfRule type="expression" dxfId="2420" priority="3096">
      <formula>MOD(ROW(),2)=0</formula>
    </cfRule>
  </conditionalFormatting>
  <conditionalFormatting sqref="M195:M196">
    <cfRule type="expression" dxfId="2419" priority="3095">
      <formula>MOD(ROW(),2)=0</formula>
    </cfRule>
  </conditionalFormatting>
  <conditionalFormatting sqref="M194 M197 M199">
    <cfRule type="expression" dxfId="2418" priority="3094">
      <formula>MOD(ROW(),2)=0</formula>
    </cfRule>
  </conditionalFormatting>
  <conditionalFormatting sqref="M193">
    <cfRule type="expression" dxfId="2417" priority="3093">
      <formula>MOD(ROW(),2)=0</formula>
    </cfRule>
  </conditionalFormatting>
  <conditionalFormatting sqref="M198">
    <cfRule type="expression" dxfId="2416" priority="3092">
      <formula>MOD(ROW(),2)=0</formula>
    </cfRule>
  </conditionalFormatting>
  <conditionalFormatting sqref="A200:D204">
    <cfRule type="expression" dxfId="2415" priority="3087">
      <formula>MOD(ROW(),2)=0</formula>
    </cfRule>
  </conditionalFormatting>
  <conditionalFormatting sqref="J203:K203">
    <cfRule type="expression" dxfId="2414" priority="3086">
      <formula>MOD(ROW(),2)=0</formula>
    </cfRule>
  </conditionalFormatting>
  <conditionalFormatting sqref="F200:F201">
    <cfRule type="expression" dxfId="2413" priority="3085">
      <formula>MOD(ROW(),2)=0</formula>
    </cfRule>
  </conditionalFormatting>
  <conditionalFormatting sqref="E200">
    <cfRule type="expression" dxfId="2412" priority="3084">
      <formula>MOD(ROW(),2)=0</formula>
    </cfRule>
  </conditionalFormatting>
  <conditionalFormatting sqref="J204:K204">
    <cfRule type="expression" dxfId="2411" priority="3083">
      <formula>MOD(ROW(),2)=0</formula>
    </cfRule>
  </conditionalFormatting>
  <conditionalFormatting sqref="J200:K200">
    <cfRule type="expression" dxfId="2410" priority="3082">
      <formula>MOD(ROW(),2)=0</formula>
    </cfRule>
  </conditionalFormatting>
  <conditionalFormatting sqref="E201">
    <cfRule type="expression" dxfId="2409" priority="3081">
      <formula>MOD(ROW(),2)=0</formula>
    </cfRule>
  </conditionalFormatting>
  <conditionalFormatting sqref="J201:K201">
    <cfRule type="expression" dxfId="2408" priority="3080">
      <formula>MOD(ROW(),2)=0</formula>
    </cfRule>
  </conditionalFormatting>
  <conditionalFormatting sqref="F204">
    <cfRule type="expression" dxfId="2407" priority="3079">
      <formula>MOD(ROW(),2)=0</formula>
    </cfRule>
  </conditionalFormatting>
  <conditionalFormatting sqref="E204">
    <cfRule type="expression" dxfId="2406" priority="3078">
      <formula>MOD(ROW(),2)=0</formula>
    </cfRule>
  </conditionalFormatting>
  <conditionalFormatting sqref="J202:K202">
    <cfRule type="expression" dxfId="2405" priority="3077">
      <formula>MOD(ROW(),2)=0</formula>
    </cfRule>
  </conditionalFormatting>
  <conditionalFormatting sqref="I203:I204">
    <cfRule type="expression" dxfId="2404" priority="3076">
      <formula>MOD(ROW(),2)=0</formula>
    </cfRule>
  </conditionalFormatting>
  <conditionalFormatting sqref="I200">
    <cfRule type="expression" dxfId="2403" priority="3075">
      <formula>MOD(ROW(),2)=0</formula>
    </cfRule>
  </conditionalFormatting>
  <conditionalFormatting sqref="I201">
    <cfRule type="expression" dxfId="2402" priority="3074">
      <formula>MOD(ROW(),2)=0</formula>
    </cfRule>
  </conditionalFormatting>
  <conditionalFormatting sqref="I202">
    <cfRule type="expression" dxfId="2401" priority="3073">
      <formula>MOD(ROW(),2)=0</formula>
    </cfRule>
  </conditionalFormatting>
  <conditionalFormatting sqref="L202">
    <cfRule type="expression" dxfId="2400" priority="3072">
      <formula>MOD(ROW(),2)=0</formula>
    </cfRule>
  </conditionalFormatting>
  <conditionalFormatting sqref="L203">
    <cfRule type="expression" dxfId="2399" priority="3071">
      <formula>MOD(ROW(),2)=0</formula>
    </cfRule>
  </conditionalFormatting>
  <conditionalFormatting sqref="L201">
    <cfRule type="expression" dxfId="2398" priority="3070">
      <formula>MOD(ROW(),2)=0</formula>
    </cfRule>
  </conditionalFormatting>
  <conditionalFormatting sqref="L200">
    <cfRule type="expression" dxfId="2397" priority="3069">
      <formula>MOD(ROW(),2)=0</formula>
    </cfRule>
  </conditionalFormatting>
  <conditionalFormatting sqref="L204">
    <cfRule type="expression" dxfId="2396" priority="3068">
      <formula>MOD(ROW(),2)=0</formula>
    </cfRule>
  </conditionalFormatting>
  <conditionalFormatting sqref="M202:M203">
    <cfRule type="expression" dxfId="2395" priority="3067">
      <formula>MOD(ROW(),2)=0</formula>
    </cfRule>
  </conditionalFormatting>
  <conditionalFormatting sqref="M201 M204">
    <cfRule type="expression" dxfId="2394" priority="3066">
      <formula>MOD(ROW(),2)=0</formula>
    </cfRule>
  </conditionalFormatting>
  <conditionalFormatting sqref="M200">
    <cfRule type="expression" dxfId="2393" priority="3065">
      <formula>MOD(ROW(),2)=0</formula>
    </cfRule>
  </conditionalFormatting>
  <conditionalFormatting sqref="A205:D211">
    <cfRule type="expression" dxfId="2392" priority="3060">
      <formula>MOD(ROW(),2)=0</formula>
    </cfRule>
  </conditionalFormatting>
  <conditionalFormatting sqref="J208:K208">
    <cfRule type="expression" dxfId="2391" priority="3059">
      <formula>MOD(ROW(),2)=0</formula>
    </cfRule>
  </conditionalFormatting>
  <conditionalFormatting sqref="F205:F206">
    <cfRule type="expression" dxfId="2390" priority="3058">
      <formula>MOD(ROW(),2)=0</formula>
    </cfRule>
  </conditionalFormatting>
  <conditionalFormatting sqref="E205">
    <cfRule type="expression" dxfId="2389" priority="3057">
      <formula>MOD(ROW(),2)=0</formula>
    </cfRule>
  </conditionalFormatting>
  <conditionalFormatting sqref="J209:K209">
    <cfRule type="expression" dxfId="2388" priority="3056">
      <formula>MOD(ROW(),2)=0</formula>
    </cfRule>
  </conditionalFormatting>
  <conditionalFormatting sqref="J205:K205">
    <cfRule type="expression" dxfId="2387" priority="3055">
      <formula>MOD(ROW(),2)=0</formula>
    </cfRule>
  </conditionalFormatting>
  <conditionalFormatting sqref="E206">
    <cfRule type="expression" dxfId="2386" priority="3054">
      <formula>MOD(ROW(),2)=0</formula>
    </cfRule>
  </conditionalFormatting>
  <conditionalFormatting sqref="J206:K206">
    <cfRule type="expression" dxfId="2385" priority="3053">
      <formula>MOD(ROW(),2)=0</formula>
    </cfRule>
  </conditionalFormatting>
  <conditionalFormatting sqref="F209">
    <cfRule type="expression" dxfId="2384" priority="3052">
      <formula>MOD(ROW(),2)=0</formula>
    </cfRule>
  </conditionalFormatting>
  <conditionalFormatting sqref="E209">
    <cfRule type="expression" dxfId="2383" priority="3051">
      <formula>MOD(ROW(),2)=0</formula>
    </cfRule>
  </conditionalFormatting>
  <conditionalFormatting sqref="F210">
    <cfRule type="expression" dxfId="2382" priority="3050">
      <formula>MOD(ROW(),2)=0</formula>
    </cfRule>
  </conditionalFormatting>
  <conditionalFormatting sqref="E210">
    <cfRule type="expression" dxfId="2381" priority="3049">
      <formula>MOD(ROW(),2)=0</formula>
    </cfRule>
  </conditionalFormatting>
  <conditionalFormatting sqref="J210:K210">
    <cfRule type="expression" dxfId="2380" priority="3048">
      <formula>MOD(ROW(),2)=0</formula>
    </cfRule>
  </conditionalFormatting>
  <conditionalFormatting sqref="F211">
    <cfRule type="expression" dxfId="2379" priority="3047">
      <formula>MOD(ROW(),2)=0</formula>
    </cfRule>
  </conditionalFormatting>
  <conditionalFormatting sqref="E211">
    <cfRule type="expression" dxfId="2378" priority="3046">
      <formula>MOD(ROW(),2)=0</formula>
    </cfRule>
  </conditionalFormatting>
  <conditionalFormatting sqref="J211:K211">
    <cfRule type="expression" dxfId="2377" priority="3045">
      <formula>MOD(ROW(),2)=0</formula>
    </cfRule>
  </conditionalFormatting>
  <conditionalFormatting sqref="J207:K207">
    <cfRule type="expression" dxfId="2376" priority="3044">
      <formula>MOD(ROW(),2)=0</formula>
    </cfRule>
  </conditionalFormatting>
  <conditionalFormatting sqref="I208:I211">
    <cfRule type="expression" dxfId="2375" priority="3043">
      <formula>MOD(ROW(),2)=0</formula>
    </cfRule>
  </conditionalFormatting>
  <conditionalFormatting sqref="I205">
    <cfRule type="expression" dxfId="2374" priority="3042">
      <formula>MOD(ROW(),2)=0</formula>
    </cfRule>
  </conditionalFormatting>
  <conditionalFormatting sqref="I206">
    <cfRule type="expression" dxfId="2373" priority="3041">
      <formula>MOD(ROW(),2)=0</formula>
    </cfRule>
  </conditionalFormatting>
  <conditionalFormatting sqref="I207">
    <cfRule type="expression" dxfId="2372" priority="3040">
      <formula>MOD(ROW(),2)=0</formula>
    </cfRule>
  </conditionalFormatting>
  <conditionalFormatting sqref="L207">
    <cfRule type="expression" dxfId="2371" priority="3039">
      <formula>MOD(ROW(),2)=0</formula>
    </cfRule>
  </conditionalFormatting>
  <conditionalFormatting sqref="L208">
    <cfRule type="expression" dxfId="2370" priority="3038">
      <formula>MOD(ROW(),2)=0</formula>
    </cfRule>
  </conditionalFormatting>
  <conditionalFormatting sqref="L206 L211">
    <cfRule type="expression" dxfId="2369" priority="3037">
      <formula>MOD(ROW(),2)=0</formula>
    </cfRule>
  </conditionalFormatting>
  <conditionalFormatting sqref="L205">
    <cfRule type="expression" dxfId="2368" priority="3036">
      <formula>MOD(ROW(),2)=0</formula>
    </cfRule>
  </conditionalFormatting>
  <conditionalFormatting sqref="L209">
    <cfRule type="expression" dxfId="2367" priority="3035">
      <formula>MOD(ROW(),2)=0</formula>
    </cfRule>
  </conditionalFormatting>
  <conditionalFormatting sqref="L210">
    <cfRule type="expression" dxfId="2366" priority="3034">
      <formula>MOD(ROW(),2)=0</formula>
    </cfRule>
  </conditionalFormatting>
  <conditionalFormatting sqref="M207:M208">
    <cfRule type="expression" dxfId="2365" priority="3033">
      <formula>MOD(ROW(),2)=0</formula>
    </cfRule>
  </conditionalFormatting>
  <conditionalFormatting sqref="M206 M209 M211">
    <cfRule type="expression" dxfId="2364" priority="3032">
      <formula>MOD(ROW(),2)=0</formula>
    </cfRule>
  </conditionalFormatting>
  <conditionalFormatting sqref="M205">
    <cfRule type="expression" dxfId="2363" priority="3031">
      <formula>MOD(ROW(),2)=0</formula>
    </cfRule>
  </conditionalFormatting>
  <conditionalFormatting sqref="M210">
    <cfRule type="expression" dxfId="2362" priority="3030">
      <formula>MOD(ROW(),2)=0</formula>
    </cfRule>
  </conditionalFormatting>
  <conditionalFormatting sqref="A212:D217">
    <cfRule type="expression" dxfId="2361" priority="3025">
      <formula>MOD(ROW(),2)=0</formula>
    </cfRule>
  </conditionalFormatting>
  <conditionalFormatting sqref="J215:K215">
    <cfRule type="expression" dxfId="2360" priority="3024">
      <formula>MOD(ROW(),2)=0</formula>
    </cfRule>
  </conditionalFormatting>
  <conditionalFormatting sqref="F212:F213">
    <cfRule type="expression" dxfId="2359" priority="3023">
      <formula>MOD(ROW(),2)=0</formula>
    </cfRule>
  </conditionalFormatting>
  <conditionalFormatting sqref="E212">
    <cfRule type="expression" dxfId="2358" priority="3022">
      <formula>MOD(ROW(),2)=0</formula>
    </cfRule>
  </conditionalFormatting>
  <conditionalFormatting sqref="J216:K216">
    <cfRule type="expression" dxfId="2357" priority="3021">
      <formula>MOD(ROW(),2)=0</formula>
    </cfRule>
  </conditionalFormatting>
  <conditionalFormatting sqref="J212:K212">
    <cfRule type="expression" dxfId="2356" priority="3020">
      <formula>MOD(ROW(),2)=0</formula>
    </cfRule>
  </conditionalFormatting>
  <conditionalFormatting sqref="E213">
    <cfRule type="expression" dxfId="2355" priority="3019">
      <formula>MOD(ROW(),2)=0</formula>
    </cfRule>
  </conditionalFormatting>
  <conditionalFormatting sqref="J213:K213">
    <cfRule type="expression" dxfId="2354" priority="3018">
      <formula>MOD(ROW(),2)=0</formula>
    </cfRule>
  </conditionalFormatting>
  <conditionalFormatting sqref="F216">
    <cfRule type="expression" dxfId="2353" priority="3017">
      <formula>MOD(ROW(),2)=0</formula>
    </cfRule>
  </conditionalFormatting>
  <conditionalFormatting sqref="E216">
    <cfRule type="expression" dxfId="2352" priority="3016">
      <formula>MOD(ROW(),2)=0</formula>
    </cfRule>
  </conditionalFormatting>
  <conditionalFormatting sqref="F217">
    <cfRule type="expression" dxfId="2351" priority="3015">
      <formula>MOD(ROW(),2)=0</formula>
    </cfRule>
  </conditionalFormatting>
  <conditionalFormatting sqref="E217">
    <cfRule type="expression" dxfId="2350" priority="3014">
      <formula>MOD(ROW(),2)=0</formula>
    </cfRule>
  </conditionalFormatting>
  <conditionalFormatting sqref="J217:K217">
    <cfRule type="expression" dxfId="2349" priority="3013">
      <formula>MOD(ROW(),2)=0</formula>
    </cfRule>
  </conditionalFormatting>
  <conditionalFormatting sqref="J214:K214">
    <cfRule type="expression" dxfId="2348" priority="3012">
      <formula>MOD(ROW(),2)=0</formula>
    </cfRule>
  </conditionalFormatting>
  <conditionalFormatting sqref="I215:I217">
    <cfRule type="expression" dxfId="2347" priority="3011">
      <formula>MOD(ROW(),2)=0</formula>
    </cfRule>
  </conditionalFormatting>
  <conditionalFormatting sqref="I212">
    <cfRule type="expression" dxfId="2346" priority="3010">
      <formula>MOD(ROW(),2)=0</formula>
    </cfRule>
  </conditionalFormatting>
  <conditionalFormatting sqref="I213">
    <cfRule type="expression" dxfId="2345" priority="3009">
      <formula>MOD(ROW(),2)=0</formula>
    </cfRule>
  </conditionalFormatting>
  <conditionalFormatting sqref="I214">
    <cfRule type="expression" dxfId="2344" priority="3008">
      <formula>MOD(ROW(),2)=0</formula>
    </cfRule>
  </conditionalFormatting>
  <conditionalFormatting sqref="L214">
    <cfRule type="expression" dxfId="2343" priority="3007">
      <formula>MOD(ROW(),2)=0</formula>
    </cfRule>
  </conditionalFormatting>
  <conditionalFormatting sqref="L215">
    <cfRule type="expression" dxfId="2342" priority="3006">
      <formula>MOD(ROW(),2)=0</formula>
    </cfRule>
  </conditionalFormatting>
  <conditionalFormatting sqref="L213">
    <cfRule type="expression" dxfId="2341" priority="3005">
      <formula>MOD(ROW(),2)=0</formula>
    </cfRule>
  </conditionalFormatting>
  <conditionalFormatting sqref="L212">
    <cfRule type="expression" dxfId="2340" priority="3004">
      <formula>MOD(ROW(),2)=0</formula>
    </cfRule>
  </conditionalFormatting>
  <conditionalFormatting sqref="L216">
    <cfRule type="expression" dxfId="2339" priority="3003">
      <formula>MOD(ROW(),2)=0</formula>
    </cfRule>
  </conditionalFormatting>
  <conditionalFormatting sqref="L217">
    <cfRule type="expression" dxfId="2338" priority="3002">
      <formula>MOD(ROW(),2)=0</formula>
    </cfRule>
  </conditionalFormatting>
  <conditionalFormatting sqref="M214:M215">
    <cfRule type="expression" dxfId="2337" priority="3001">
      <formula>MOD(ROW(),2)=0</formula>
    </cfRule>
  </conditionalFormatting>
  <conditionalFormatting sqref="M213 M216">
    <cfRule type="expression" dxfId="2336" priority="3000">
      <formula>MOD(ROW(),2)=0</formula>
    </cfRule>
  </conditionalFormatting>
  <conditionalFormatting sqref="M212">
    <cfRule type="expression" dxfId="2335" priority="2999">
      <formula>MOD(ROW(),2)=0</formula>
    </cfRule>
  </conditionalFormatting>
  <conditionalFormatting sqref="M217">
    <cfRule type="expression" dxfId="2334" priority="2998">
      <formula>MOD(ROW(),2)=0</formula>
    </cfRule>
  </conditionalFormatting>
  <conditionalFormatting sqref="A218:D224">
    <cfRule type="expression" dxfId="2333" priority="2993">
      <formula>MOD(ROW(),2)=0</formula>
    </cfRule>
  </conditionalFormatting>
  <conditionalFormatting sqref="J221:K221">
    <cfRule type="expression" dxfId="2332" priority="2992">
      <formula>MOD(ROW(),2)=0</formula>
    </cfRule>
  </conditionalFormatting>
  <conditionalFormatting sqref="F218:F219">
    <cfRule type="expression" dxfId="2331" priority="2991">
      <formula>MOD(ROW(),2)=0</formula>
    </cfRule>
  </conditionalFormatting>
  <conditionalFormatting sqref="E218">
    <cfRule type="expression" dxfId="2330" priority="2990">
      <formula>MOD(ROW(),2)=0</formula>
    </cfRule>
  </conditionalFormatting>
  <conditionalFormatting sqref="J222:K222">
    <cfRule type="expression" dxfId="2329" priority="2989">
      <formula>MOD(ROW(),2)=0</formula>
    </cfRule>
  </conditionalFormatting>
  <conditionalFormatting sqref="J218:K218">
    <cfRule type="expression" dxfId="2328" priority="2988">
      <formula>MOD(ROW(),2)=0</formula>
    </cfRule>
  </conditionalFormatting>
  <conditionalFormatting sqref="E219">
    <cfRule type="expression" dxfId="2327" priority="2987">
      <formula>MOD(ROW(),2)=0</formula>
    </cfRule>
  </conditionalFormatting>
  <conditionalFormatting sqref="J219:K219">
    <cfRule type="expression" dxfId="2326" priority="2986">
      <formula>MOD(ROW(),2)=0</formula>
    </cfRule>
  </conditionalFormatting>
  <conditionalFormatting sqref="F222">
    <cfRule type="expression" dxfId="2325" priority="2985">
      <formula>MOD(ROW(),2)=0</formula>
    </cfRule>
  </conditionalFormatting>
  <conditionalFormatting sqref="E222">
    <cfRule type="expression" dxfId="2324" priority="2984">
      <formula>MOD(ROW(),2)=0</formula>
    </cfRule>
  </conditionalFormatting>
  <conditionalFormatting sqref="F223">
    <cfRule type="expression" dxfId="2323" priority="2983">
      <formula>MOD(ROW(),2)=0</formula>
    </cfRule>
  </conditionalFormatting>
  <conditionalFormatting sqref="E223">
    <cfRule type="expression" dxfId="2322" priority="2982">
      <formula>MOD(ROW(),2)=0</formula>
    </cfRule>
  </conditionalFormatting>
  <conditionalFormatting sqref="J223:K223">
    <cfRule type="expression" dxfId="2321" priority="2981">
      <formula>MOD(ROW(),2)=0</formula>
    </cfRule>
  </conditionalFormatting>
  <conditionalFormatting sqref="F224">
    <cfRule type="expression" dxfId="2320" priority="2980">
      <formula>MOD(ROW(),2)=0</formula>
    </cfRule>
  </conditionalFormatting>
  <conditionalFormatting sqref="E224">
    <cfRule type="expression" dxfId="2319" priority="2979">
      <formula>MOD(ROW(),2)=0</formula>
    </cfRule>
  </conditionalFormatting>
  <conditionalFormatting sqref="J224:K224">
    <cfRule type="expression" dxfId="2318" priority="2978">
      <formula>MOD(ROW(),2)=0</formula>
    </cfRule>
  </conditionalFormatting>
  <conditionalFormatting sqref="J220:K220">
    <cfRule type="expression" dxfId="2317" priority="2977">
      <formula>MOD(ROW(),2)=0</formula>
    </cfRule>
  </conditionalFormatting>
  <conditionalFormatting sqref="I221:I224">
    <cfRule type="expression" dxfId="2316" priority="2976">
      <formula>MOD(ROW(),2)=0</formula>
    </cfRule>
  </conditionalFormatting>
  <conditionalFormatting sqref="I218">
    <cfRule type="expression" dxfId="2315" priority="2975">
      <formula>MOD(ROW(),2)=0</formula>
    </cfRule>
  </conditionalFormatting>
  <conditionalFormatting sqref="I219">
    <cfRule type="expression" dxfId="2314" priority="2974">
      <formula>MOD(ROW(),2)=0</formula>
    </cfRule>
  </conditionalFormatting>
  <conditionalFormatting sqref="I220">
    <cfRule type="expression" dxfId="2313" priority="2973">
      <formula>MOD(ROW(),2)=0</formula>
    </cfRule>
  </conditionalFormatting>
  <conditionalFormatting sqref="L220">
    <cfRule type="expression" dxfId="2312" priority="2972">
      <formula>MOD(ROW(),2)=0</formula>
    </cfRule>
  </conditionalFormatting>
  <conditionalFormatting sqref="L221">
    <cfRule type="expression" dxfId="2311" priority="2971">
      <formula>MOD(ROW(),2)=0</formula>
    </cfRule>
  </conditionalFormatting>
  <conditionalFormatting sqref="L219 L224">
    <cfRule type="expression" dxfId="2310" priority="2970">
      <formula>MOD(ROW(),2)=0</formula>
    </cfRule>
  </conditionalFormatting>
  <conditionalFormatting sqref="L218">
    <cfRule type="expression" dxfId="2309" priority="2969">
      <formula>MOD(ROW(),2)=0</formula>
    </cfRule>
  </conditionalFormatting>
  <conditionalFormatting sqref="L222">
    <cfRule type="expression" dxfId="2308" priority="2968">
      <formula>MOD(ROW(),2)=0</formula>
    </cfRule>
  </conditionalFormatting>
  <conditionalFormatting sqref="L223">
    <cfRule type="expression" dxfId="2307" priority="2967">
      <formula>MOD(ROW(),2)=0</formula>
    </cfRule>
  </conditionalFormatting>
  <conditionalFormatting sqref="M220:M221">
    <cfRule type="expression" dxfId="2306" priority="2966">
      <formula>MOD(ROW(),2)=0</formula>
    </cfRule>
  </conditionalFormatting>
  <conditionalFormatting sqref="M219 M222 M224">
    <cfRule type="expression" dxfId="2305" priority="2965">
      <formula>MOD(ROW(),2)=0</formula>
    </cfRule>
  </conditionalFormatting>
  <conditionalFormatting sqref="M218">
    <cfRule type="expression" dxfId="2304" priority="2964">
      <formula>MOD(ROW(),2)=0</formula>
    </cfRule>
  </conditionalFormatting>
  <conditionalFormatting sqref="M223">
    <cfRule type="expression" dxfId="2303" priority="2963">
      <formula>MOD(ROW(),2)=0</formula>
    </cfRule>
  </conditionalFormatting>
  <conditionalFormatting sqref="A225:D227">
    <cfRule type="expression" dxfId="2302" priority="2958">
      <formula>MOD(ROW(),2)=0</formula>
    </cfRule>
  </conditionalFormatting>
  <conditionalFormatting sqref="F225:F226">
    <cfRule type="expression" dxfId="2301" priority="2956">
      <formula>MOD(ROW(),2)=0</formula>
    </cfRule>
  </conditionalFormatting>
  <conditionalFormatting sqref="E225">
    <cfRule type="expression" dxfId="2300" priority="2955">
      <formula>MOD(ROW(),2)=0</formula>
    </cfRule>
  </conditionalFormatting>
  <conditionalFormatting sqref="J225:K225">
    <cfRule type="expression" dxfId="2299" priority="2954">
      <formula>MOD(ROW(),2)=0</formula>
    </cfRule>
  </conditionalFormatting>
  <conditionalFormatting sqref="E226">
    <cfRule type="expression" dxfId="2298" priority="2953">
      <formula>MOD(ROW(),2)=0</formula>
    </cfRule>
  </conditionalFormatting>
  <conditionalFormatting sqref="J226:K226">
    <cfRule type="expression" dxfId="2297" priority="2952">
      <formula>MOD(ROW(),2)=0</formula>
    </cfRule>
  </conditionalFormatting>
  <conditionalFormatting sqref="J227:K227">
    <cfRule type="expression" dxfId="2296" priority="2951">
      <formula>MOD(ROW(),2)=0</formula>
    </cfRule>
  </conditionalFormatting>
  <conditionalFormatting sqref="I225">
    <cfRule type="expression" dxfId="2295" priority="2949">
      <formula>MOD(ROW(),2)=0</formula>
    </cfRule>
  </conditionalFormatting>
  <conditionalFormatting sqref="I226">
    <cfRule type="expression" dxfId="2294" priority="2948">
      <formula>MOD(ROW(),2)=0</formula>
    </cfRule>
  </conditionalFormatting>
  <conditionalFormatting sqref="I227">
    <cfRule type="expression" dxfId="2293" priority="2947">
      <formula>MOD(ROW(),2)=0</formula>
    </cfRule>
  </conditionalFormatting>
  <conditionalFormatting sqref="L227">
    <cfRule type="expression" dxfId="2292" priority="2946">
      <formula>MOD(ROW(),2)=0</formula>
    </cfRule>
  </conditionalFormatting>
  <conditionalFormatting sqref="L226">
    <cfRule type="expression" dxfId="2291" priority="2944">
      <formula>MOD(ROW(),2)=0</formula>
    </cfRule>
  </conditionalFormatting>
  <conditionalFormatting sqref="L225">
    <cfRule type="expression" dxfId="2290" priority="2943">
      <formula>MOD(ROW(),2)=0</formula>
    </cfRule>
  </conditionalFormatting>
  <conditionalFormatting sqref="M227">
    <cfRule type="expression" dxfId="2289" priority="2942">
      <formula>MOD(ROW(),2)=0</formula>
    </cfRule>
  </conditionalFormatting>
  <conditionalFormatting sqref="M226">
    <cfRule type="expression" dxfId="2288" priority="2941">
      <formula>MOD(ROW(),2)=0</formula>
    </cfRule>
  </conditionalFormatting>
  <conditionalFormatting sqref="M225">
    <cfRule type="expression" dxfId="2287" priority="2940">
      <formula>MOD(ROW(),2)=0</formula>
    </cfRule>
  </conditionalFormatting>
  <conditionalFormatting sqref="A228:D234">
    <cfRule type="expression" dxfId="2286" priority="2935">
      <formula>MOD(ROW(),2)=0</formula>
    </cfRule>
  </conditionalFormatting>
  <conditionalFormatting sqref="J231:K231">
    <cfRule type="expression" dxfId="2285" priority="2934">
      <formula>MOD(ROW(),2)=0</formula>
    </cfRule>
  </conditionalFormatting>
  <conditionalFormatting sqref="F228:F229">
    <cfRule type="expression" dxfId="2284" priority="2933">
      <formula>MOD(ROW(),2)=0</formula>
    </cfRule>
  </conditionalFormatting>
  <conditionalFormatting sqref="E228">
    <cfRule type="expression" dxfId="2283" priority="2932">
      <formula>MOD(ROW(),2)=0</formula>
    </cfRule>
  </conditionalFormatting>
  <conditionalFormatting sqref="J232:K232">
    <cfRule type="expression" dxfId="2282" priority="2931">
      <formula>MOD(ROW(),2)=0</formula>
    </cfRule>
  </conditionalFormatting>
  <conditionalFormatting sqref="J228:K228">
    <cfRule type="expression" dxfId="2281" priority="2930">
      <formula>MOD(ROW(),2)=0</formula>
    </cfRule>
  </conditionalFormatting>
  <conditionalFormatting sqref="E229">
    <cfRule type="expression" dxfId="2280" priority="2929">
      <formula>MOD(ROW(),2)=0</formula>
    </cfRule>
  </conditionalFormatting>
  <conditionalFormatting sqref="J229:K229">
    <cfRule type="expression" dxfId="2279" priority="2928">
      <formula>MOD(ROW(),2)=0</formula>
    </cfRule>
  </conditionalFormatting>
  <conditionalFormatting sqref="F232">
    <cfRule type="expression" dxfId="2278" priority="2927">
      <formula>MOD(ROW(),2)=0</formula>
    </cfRule>
  </conditionalFormatting>
  <conditionalFormatting sqref="E232">
    <cfRule type="expression" dxfId="2277" priority="2926">
      <formula>MOD(ROW(),2)=0</formula>
    </cfRule>
  </conditionalFormatting>
  <conditionalFormatting sqref="F233">
    <cfRule type="expression" dxfId="2276" priority="2925">
      <formula>MOD(ROW(),2)=0</formula>
    </cfRule>
  </conditionalFormatting>
  <conditionalFormatting sqref="E233">
    <cfRule type="expression" dxfId="2275" priority="2924">
      <formula>MOD(ROW(),2)=0</formula>
    </cfRule>
  </conditionalFormatting>
  <conditionalFormatting sqref="J233:K233">
    <cfRule type="expression" dxfId="2274" priority="2923">
      <formula>MOD(ROW(),2)=0</formula>
    </cfRule>
  </conditionalFormatting>
  <conditionalFormatting sqref="F234">
    <cfRule type="expression" dxfId="2273" priority="2922">
      <formula>MOD(ROW(),2)=0</formula>
    </cfRule>
  </conditionalFormatting>
  <conditionalFormatting sqref="E234">
    <cfRule type="expression" dxfId="2272" priority="2921">
      <formula>MOD(ROW(),2)=0</formula>
    </cfRule>
  </conditionalFormatting>
  <conditionalFormatting sqref="J234:K234">
    <cfRule type="expression" dxfId="2271" priority="2920">
      <formula>MOD(ROW(),2)=0</formula>
    </cfRule>
  </conditionalFormatting>
  <conditionalFormatting sqref="J230:K230">
    <cfRule type="expression" dxfId="2270" priority="2919">
      <formula>MOD(ROW(),2)=0</formula>
    </cfRule>
  </conditionalFormatting>
  <conditionalFormatting sqref="I231:I234">
    <cfRule type="expression" dxfId="2269" priority="2918">
      <formula>MOD(ROW(),2)=0</formula>
    </cfRule>
  </conditionalFormatting>
  <conditionalFormatting sqref="I228">
    <cfRule type="expression" dxfId="2268" priority="2917">
      <formula>MOD(ROW(),2)=0</formula>
    </cfRule>
  </conditionalFormatting>
  <conditionalFormatting sqref="I229">
    <cfRule type="expression" dxfId="2267" priority="2916">
      <formula>MOD(ROW(),2)=0</formula>
    </cfRule>
  </conditionalFormatting>
  <conditionalFormatting sqref="I230">
    <cfRule type="expression" dxfId="2266" priority="2915">
      <formula>MOD(ROW(),2)=0</formula>
    </cfRule>
  </conditionalFormatting>
  <conditionalFormatting sqref="L230">
    <cfRule type="expression" dxfId="2265" priority="2914">
      <formula>MOD(ROW(),2)=0</formula>
    </cfRule>
  </conditionalFormatting>
  <conditionalFormatting sqref="L231">
    <cfRule type="expression" dxfId="2264" priority="2913">
      <formula>MOD(ROW(),2)=0</formula>
    </cfRule>
  </conditionalFormatting>
  <conditionalFormatting sqref="L229 L234">
    <cfRule type="expression" dxfId="2263" priority="2912">
      <formula>MOD(ROW(),2)=0</formula>
    </cfRule>
  </conditionalFormatting>
  <conditionalFormatting sqref="L228">
    <cfRule type="expression" dxfId="2262" priority="2911">
      <formula>MOD(ROW(),2)=0</formula>
    </cfRule>
  </conditionalFormatting>
  <conditionalFormatting sqref="L232">
    <cfRule type="expression" dxfId="2261" priority="2910">
      <formula>MOD(ROW(),2)=0</formula>
    </cfRule>
  </conditionalFormatting>
  <conditionalFormatting sqref="L233">
    <cfRule type="expression" dxfId="2260" priority="2909">
      <formula>MOD(ROW(),2)=0</formula>
    </cfRule>
  </conditionalFormatting>
  <conditionalFormatting sqref="M230:M231">
    <cfRule type="expression" dxfId="2259" priority="2908">
      <formula>MOD(ROW(),2)=0</formula>
    </cfRule>
  </conditionalFormatting>
  <conditionalFormatting sqref="M229 M232 M234">
    <cfRule type="expression" dxfId="2258" priority="2907">
      <formula>MOD(ROW(),2)=0</formula>
    </cfRule>
  </conditionalFormatting>
  <conditionalFormatting sqref="M228">
    <cfRule type="expression" dxfId="2257" priority="2906">
      <formula>MOD(ROW(),2)=0</formula>
    </cfRule>
  </conditionalFormatting>
  <conditionalFormatting sqref="M233">
    <cfRule type="expression" dxfId="2256" priority="2905">
      <formula>MOD(ROW(),2)=0</formula>
    </cfRule>
  </conditionalFormatting>
  <conditionalFormatting sqref="G125:H125 G128:H128 G132:H133 G139:H140 G146:H147 G153:H154 G158:H159 G165:H166 G171:H172 G178:H179 G182:H183 G189:H190 G195:H196 G202:H203 G207:H208 G214:H215 G220:H221 G227:H227 G230:H231">
    <cfRule type="expression" dxfId="2255" priority="2428">
      <formula>MOD(ROW(),2)=0</formula>
    </cfRule>
  </conditionalFormatting>
  <conditionalFormatting sqref="G123:H124 G126:H127 G129:H131">
    <cfRule type="expression" dxfId="2254" priority="2427">
      <formula>MOD(ROW(),2)=0</formula>
    </cfRule>
  </conditionalFormatting>
  <conditionalFormatting sqref="G134:H134">
    <cfRule type="expression" dxfId="2253" priority="2426">
      <formula>MOD(ROW(),2)=0</formula>
    </cfRule>
  </conditionalFormatting>
  <conditionalFormatting sqref="G135:H135">
    <cfRule type="expression" dxfId="2252" priority="2425">
      <formula>MOD(ROW(),2)=0</formula>
    </cfRule>
  </conditionalFormatting>
  <conditionalFormatting sqref="G136:H136">
    <cfRule type="expression" dxfId="2251" priority="2424">
      <formula>MOD(ROW(),2)=0</formula>
    </cfRule>
  </conditionalFormatting>
  <conditionalFormatting sqref="G137:H138">
    <cfRule type="expression" dxfId="2250" priority="2423">
      <formula>MOD(ROW(),2)=0</formula>
    </cfRule>
  </conditionalFormatting>
  <conditionalFormatting sqref="G141:H141">
    <cfRule type="expression" dxfId="2249" priority="2422">
      <formula>MOD(ROW(),2)=0</formula>
    </cfRule>
  </conditionalFormatting>
  <conditionalFormatting sqref="G142:H143">
    <cfRule type="expression" dxfId="2248" priority="2421">
      <formula>MOD(ROW(),2)=0</formula>
    </cfRule>
  </conditionalFormatting>
  <conditionalFormatting sqref="G144:H145">
    <cfRule type="expression" dxfId="2247" priority="2420">
      <formula>MOD(ROW(),2)=0</formula>
    </cfRule>
  </conditionalFormatting>
  <conditionalFormatting sqref="G148:H148">
    <cfRule type="expression" dxfId="2246" priority="2419">
      <formula>MOD(ROW(),2)=0</formula>
    </cfRule>
  </conditionalFormatting>
  <conditionalFormatting sqref="G149:H149">
    <cfRule type="expression" dxfId="2245" priority="2418">
      <formula>MOD(ROW(),2)=0</formula>
    </cfRule>
  </conditionalFormatting>
  <conditionalFormatting sqref="G150:H150">
    <cfRule type="expression" dxfId="2244" priority="2417">
      <formula>MOD(ROW(),2)=0</formula>
    </cfRule>
  </conditionalFormatting>
  <conditionalFormatting sqref="G151:H152">
    <cfRule type="expression" dxfId="2243" priority="2416">
      <formula>MOD(ROW(),2)=0</formula>
    </cfRule>
  </conditionalFormatting>
  <conditionalFormatting sqref="G155:H155">
    <cfRule type="expression" dxfId="2242" priority="2415">
      <formula>MOD(ROW(),2)=0</formula>
    </cfRule>
  </conditionalFormatting>
  <conditionalFormatting sqref="G156:H157">
    <cfRule type="expression" dxfId="2241" priority="2414">
      <formula>MOD(ROW(),2)=0</formula>
    </cfRule>
  </conditionalFormatting>
  <conditionalFormatting sqref="G160:H160">
    <cfRule type="expression" dxfId="2240" priority="2413">
      <formula>MOD(ROW(),2)=0</formula>
    </cfRule>
  </conditionalFormatting>
  <conditionalFormatting sqref="G161:H161">
    <cfRule type="expression" dxfId="2239" priority="2412">
      <formula>MOD(ROW(),2)=0</formula>
    </cfRule>
  </conditionalFormatting>
  <conditionalFormatting sqref="G162:H162">
    <cfRule type="expression" dxfId="2238" priority="2411">
      <formula>MOD(ROW(),2)=0</formula>
    </cfRule>
  </conditionalFormatting>
  <conditionalFormatting sqref="G163:H164">
    <cfRule type="expression" dxfId="2237" priority="2410">
      <formula>MOD(ROW(),2)=0</formula>
    </cfRule>
  </conditionalFormatting>
  <conditionalFormatting sqref="G167:H167">
    <cfRule type="expression" dxfId="2236" priority="2409">
      <formula>MOD(ROW(),2)=0</formula>
    </cfRule>
  </conditionalFormatting>
  <conditionalFormatting sqref="G168:H168">
    <cfRule type="expression" dxfId="2235" priority="2408">
      <formula>MOD(ROW(),2)=0</formula>
    </cfRule>
  </conditionalFormatting>
  <conditionalFormatting sqref="G169:H170">
    <cfRule type="expression" dxfId="2234" priority="2407">
      <formula>MOD(ROW(),2)=0</formula>
    </cfRule>
  </conditionalFormatting>
  <conditionalFormatting sqref="G173:H173">
    <cfRule type="expression" dxfId="2233" priority="2406">
      <formula>MOD(ROW(),2)=0</formula>
    </cfRule>
  </conditionalFormatting>
  <conditionalFormatting sqref="G174:H174">
    <cfRule type="expression" dxfId="2232" priority="2405">
      <formula>MOD(ROW(),2)=0</formula>
    </cfRule>
  </conditionalFormatting>
  <conditionalFormatting sqref="G175:H175">
    <cfRule type="expression" dxfId="2231" priority="2404">
      <formula>MOD(ROW(),2)=0</formula>
    </cfRule>
  </conditionalFormatting>
  <conditionalFormatting sqref="G176:H177">
    <cfRule type="expression" dxfId="2230" priority="2403">
      <formula>MOD(ROW(),2)=0</formula>
    </cfRule>
  </conditionalFormatting>
  <conditionalFormatting sqref="G180:H181">
    <cfRule type="expression" dxfId="2229" priority="2402">
      <formula>MOD(ROW(),2)=0</formula>
    </cfRule>
  </conditionalFormatting>
  <conditionalFormatting sqref="G184:H184">
    <cfRule type="expression" dxfId="2228" priority="2401">
      <formula>MOD(ROW(),2)=0</formula>
    </cfRule>
  </conditionalFormatting>
  <conditionalFormatting sqref="G185:H185">
    <cfRule type="expression" dxfId="2227" priority="2400">
      <formula>MOD(ROW(),2)=0</formula>
    </cfRule>
  </conditionalFormatting>
  <conditionalFormatting sqref="G186:H186">
    <cfRule type="expression" dxfId="2226" priority="2399">
      <formula>MOD(ROW(),2)=0</formula>
    </cfRule>
  </conditionalFormatting>
  <conditionalFormatting sqref="G187:H188">
    <cfRule type="expression" dxfId="2225" priority="2398">
      <formula>MOD(ROW(),2)=0</formula>
    </cfRule>
  </conditionalFormatting>
  <conditionalFormatting sqref="G191:H191">
    <cfRule type="expression" dxfId="2224" priority="2397">
      <formula>MOD(ROW(),2)=0</formula>
    </cfRule>
  </conditionalFormatting>
  <conditionalFormatting sqref="G192:H192">
    <cfRule type="expression" dxfId="2223" priority="2396">
      <formula>MOD(ROW(),2)=0</formula>
    </cfRule>
  </conditionalFormatting>
  <conditionalFormatting sqref="G193:H194">
    <cfRule type="expression" dxfId="2222" priority="2395">
      <formula>MOD(ROW(),2)=0</formula>
    </cfRule>
  </conditionalFormatting>
  <conditionalFormatting sqref="G197:H197">
    <cfRule type="expression" dxfId="2221" priority="2394">
      <formula>MOD(ROW(),2)=0</formula>
    </cfRule>
  </conditionalFormatting>
  <conditionalFormatting sqref="G198:H198">
    <cfRule type="expression" dxfId="2220" priority="2393">
      <formula>MOD(ROW(),2)=0</formula>
    </cfRule>
  </conditionalFormatting>
  <conditionalFormatting sqref="G199:H199">
    <cfRule type="expression" dxfId="2219" priority="2392">
      <formula>MOD(ROW(),2)=0</formula>
    </cfRule>
  </conditionalFormatting>
  <conditionalFormatting sqref="G200:H201">
    <cfRule type="expression" dxfId="2218" priority="2391">
      <formula>MOD(ROW(),2)=0</formula>
    </cfRule>
  </conditionalFormatting>
  <conditionalFormatting sqref="G204:H204">
    <cfRule type="expression" dxfId="2217" priority="2390">
      <formula>MOD(ROW(),2)=0</formula>
    </cfRule>
  </conditionalFormatting>
  <conditionalFormatting sqref="G205:H206">
    <cfRule type="expression" dxfId="2216" priority="2389">
      <formula>MOD(ROW(),2)=0</formula>
    </cfRule>
  </conditionalFormatting>
  <conditionalFormatting sqref="G209:H209">
    <cfRule type="expression" dxfId="2215" priority="2388">
      <formula>MOD(ROW(),2)=0</formula>
    </cfRule>
  </conditionalFormatting>
  <conditionalFormatting sqref="G210:H210">
    <cfRule type="expression" dxfId="2214" priority="2387">
      <formula>MOD(ROW(),2)=0</formula>
    </cfRule>
  </conditionalFormatting>
  <conditionalFormatting sqref="G211:H211">
    <cfRule type="expression" dxfId="2213" priority="2386">
      <formula>MOD(ROW(),2)=0</formula>
    </cfRule>
  </conditionalFormatting>
  <conditionalFormatting sqref="G212:H213">
    <cfRule type="expression" dxfId="2212" priority="2385">
      <formula>MOD(ROW(),2)=0</formula>
    </cfRule>
  </conditionalFormatting>
  <conditionalFormatting sqref="G216:H216">
    <cfRule type="expression" dxfId="2211" priority="2384">
      <formula>MOD(ROW(),2)=0</formula>
    </cfRule>
  </conditionalFormatting>
  <conditionalFormatting sqref="G217:H217">
    <cfRule type="expression" dxfId="2210" priority="2383">
      <formula>MOD(ROW(),2)=0</formula>
    </cfRule>
  </conditionalFormatting>
  <conditionalFormatting sqref="G218:H219">
    <cfRule type="expression" dxfId="2209" priority="2382">
      <formula>MOD(ROW(),2)=0</formula>
    </cfRule>
  </conditionalFormatting>
  <conditionalFormatting sqref="G222:H222">
    <cfRule type="expression" dxfId="2208" priority="2381">
      <formula>MOD(ROW(),2)=0</formula>
    </cfRule>
  </conditionalFormatting>
  <conditionalFormatting sqref="G223:H223">
    <cfRule type="expression" dxfId="2207" priority="2380">
      <formula>MOD(ROW(),2)=0</formula>
    </cfRule>
  </conditionalFormatting>
  <conditionalFormatting sqref="G224:H224">
    <cfRule type="expression" dxfId="2206" priority="2379">
      <formula>MOD(ROW(),2)=0</formula>
    </cfRule>
  </conditionalFormatting>
  <conditionalFormatting sqref="G225:H226">
    <cfRule type="expression" dxfId="2205" priority="2378">
      <formula>MOD(ROW(),2)=0</formula>
    </cfRule>
  </conditionalFormatting>
  <conditionalFormatting sqref="G228:H229">
    <cfRule type="expression" dxfId="2204" priority="2377">
      <formula>MOD(ROW(),2)=0</formula>
    </cfRule>
  </conditionalFormatting>
  <conditionalFormatting sqref="G232:H232">
    <cfRule type="expression" dxfId="2203" priority="2376">
      <formula>MOD(ROW(),2)=0</formula>
    </cfRule>
  </conditionalFormatting>
  <conditionalFormatting sqref="G233:H233">
    <cfRule type="expression" dxfId="2202" priority="2375">
      <formula>MOD(ROW(),2)=0</formula>
    </cfRule>
  </conditionalFormatting>
  <conditionalFormatting sqref="G234:H234">
    <cfRule type="expression" dxfId="2201" priority="2374">
      <formula>MOD(ROW(),2)=0</formula>
    </cfRule>
  </conditionalFormatting>
  <conditionalFormatting sqref="N74:N121 N70:N72 N6:P43">
    <cfRule type="expression" dxfId="2200" priority="2373">
      <formula>MOD(ROW(),2)=0</formula>
    </cfRule>
  </conditionalFormatting>
  <conditionalFormatting sqref="N122">
    <cfRule type="expression" dxfId="2199" priority="2372">
      <formula>MOD(ROW(),2)=0</formula>
    </cfRule>
  </conditionalFormatting>
  <conditionalFormatting sqref="N124">
    <cfRule type="expression" dxfId="2198" priority="2371">
      <formula>MOD(ROW(),2)=0</formula>
    </cfRule>
  </conditionalFormatting>
  <conditionalFormatting sqref="N133">
    <cfRule type="expression" dxfId="2197" priority="2370">
      <formula>MOD(ROW(),2)=0</formula>
    </cfRule>
  </conditionalFormatting>
  <conditionalFormatting sqref="N123">
    <cfRule type="expression" dxfId="2196" priority="2369">
      <formula>MOD(ROW(),2)=0</formula>
    </cfRule>
  </conditionalFormatting>
  <conditionalFormatting sqref="N126:N127 N134 N129">
    <cfRule type="expression" dxfId="2195" priority="2368">
      <formula>MOD(ROW(),2)=0</formula>
    </cfRule>
  </conditionalFormatting>
  <conditionalFormatting sqref="N125">
    <cfRule type="expression" dxfId="2194" priority="2367">
      <formula>MOD(ROW(),2)=0</formula>
    </cfRule>
  </conditionalFormatting>
  <conditionalFormatting sqref="N130">
    <cfRule type="expression" dxfId="2193" priority="2366">
      <formula>MOD(ROW(),2)=0</formula>
    </cfRule>
  </conditionalFormatting>
  <conditionalFormatting sqref="N131">
    <cfRule type="expression" dxfId="2192" priority="2365">
      <formula>MOD(ROW(),2)=0</formula>
    </cfRule>
  </conditionalFormatting>
  <conditionalFormatting sqref="N135">
    <cfRule type="expression" dxfId="2191" priority="2364">
      <formula>MOD(ROW(),2)=0</formula>
    </cfRule>
  </conditionalFormatting>
  <conditionalFormatting sqref="N136">
    <cfRule type="expression" dxfId="2190" priority="2363">
      <formula>MOD(ROW(),2)=0</formula>
    </cfRule>
  </conditionalFormatting>
  <conditionalFormatting sqref="N73">
    <cfRule type="expression" dxfId="2189" priority="2362">
      <formula>MOD(ROW(),2)=0</formula>
    </cfRule>
  </conditionalFormatting>
  <conditionalFormatting sqref="N69">
    <cfRule type="expression" dxfId="2188" priority="2361">
      <formula>MOD(ROW(),2)=0</formula>
    </cfRule>
  </conditionalFormatting>
  <conditionalFormatting sqref="N128">
    <cfRule type="expression" dxfId="2187" priority="2360">
      <formula>MOD(ROW(),2)=0</formula>
    </cfRule>
  </conditionalFormatting>
  <conditionalFormatting sqref="N132">
    <cfRule type="expression" dxfId="2186" priority="2359">
      <formula>MOD(ROW(),2)=0</formula>
    </cfRule>
  </conditionalFormatting>
  <conditionalFormatting sqref="O125 O128 O132">
    <cfRule type="expression" dxfId="2185" priority="2358">
      <formula>MOD(ROW(),2)=0</formula>
    </cfRule>
  </conditionalFormatting>
  <conditionalFormatting sqref="O123">
    <cfRule type="expression" dxfId="2184" priority="2357">
      <formula>MOD(ROW(),2)=0</formula>
    </cfRule>
  </conditionalFormatting>
  <conditionalFormatting sqref="O124">
    <cfRule type="expression" dxfId="2183" priority="2356">
      <formula>MOD(ROW(),2)=0</formula>
    </cfRule>
  </conditionalFormatting>
  <conditionalFormatting sqref="O133">
    <cfRule type="expression" dxfId="2182" priority="2355">
      <formula>MOD(ROW(),2)=0</formula>
    </cfRule>
  </conditionalFormatting>
  <conditionalFormatting sqref="O126 O129 O131 O136">
    <cfRule type="expression" dxfId="2181" priority="2354">
      <formula>MOD(ROW(),2)=0</formula>
    </cfRule>
  </conditionalFormatting>
  <conditionalFormatting sqref="O127">
    <cfRule type="expression" dxfId="2180" priority="2353">
      <formula>MOD(ROW(),2)=0</formula>
    </cfRule>
  </conditionalFormatting>
  <conditionalFormatting sqref="O130">
    <cfRule type="expression" dxfId="2179" priority="2352">
      <formula>MOD(ROW(),2)=0</formula>
    </cfRule>
  </conditionalFormatting>
  <conditionalFormatting sqref="O134">
    <cfRule type="expression" dxfId="2178" priority="2351">
      <formula>MOD(ROW(),2)=0</formula>
    </cfRule>
  </conditionalFormatting>
  <conditionalFormatting sqref="O135">
    <cfRule type="expression" dxfId="2177" priority="2350">
      <formula>MOD(ROW(),2)=0</formula>
    </cfRule>
  </conditionalFormatting>
  <conditionalFormatting sqref="P125 P128 P132:P133">
    <cfRule type="expression" dxfId="2176" priority="2349">
      <formula>MOD(ROW(),2)=0</formula>
    </cfRule>
  </conditionalFormatting>
  <conditionalFormatting sqref="P123">
    <cfRule type="expression" dxfId="2175" priority="2348">
      <formula>MOD(ROW(),2)=0</formula>
    </cfRule>
  </conditionalFormatting>
  <conditionalFormatting sqref="P124 P126:P127 P131 P134 P136 P129">
    <cfRule type="expression" dxfId="2174" priority="2347">
      <formula>MOD(ROW(),2)=0</formula>
    </cfRule>
  </conditionalFormatting>
  <conditionalFormatting sqref="P130">
    <cfRule type="expression" dxfId="2173" priority="2346">
      <formula>MOD(ROW(),2)=0</formula>
    </cfRule>
  </conditionalFormatting>
  <conditionalFormatting sqref="P135">
    <cfRule type="expression" dxfId="2172" priority="2345">
      <formula>MOD(ROW(),2)=0</formula>
    </cfRule>
  </conditionalFormatting>
  <conditionalFormatting sqref="N140">
    <cfRule type="expression" dxfId="2171" priority="2344">
      <formula>MOD(ROW(),2)=0</formula>
    </cfRule>
  </conditionalFormatting>
  <conditionalFormatting sqref="N141">
    <cfRule type="expression" dxfId="2170" priority="2343">
      <formula>MOD(ROW(),2)=0</formula>
    </cfRule>
  </conditionalFormatting>
  <conditionalFormatting sqref="N137">
    <cfRule type="expression" dxfId="2169" priority="2342">
      <formula>MOD(ROW(),2)=0</formula>
    </cfRule>
  </conditionalFormatting>
  <conditionalFormatting sqref="N138">
    <cfRule type="expression" dxfId="2168" priority="2341">
      <formula>MOD(ROW(),2)=0</formula>
    </cfRule>
  </conditionalFormatting>
  <conditionalFormatting sqref="N142:N143">
    <cfRule type="expression" dxfId="2167" priority="2340">
      <formula>MOD(ROW(),2)=0</formula>
    </cfRule>
  </conditionalFormatting>
  <conditionalFormatting sqref="N139">
    <cfRule type="expression" dxfId="2166" priority="2339">
      <formula>MOD(ROW(),2)=0</formula>
    </cfRule>
  </conditionalFormatting>
  <conditionalFormatting sqref="O139">
    <cfRule type="expression" dxfId="2165" priority="2338">
      <formula>MOD(ROW(),2)=0</formula>
    </cfRule>
  </conditionalFormatting>
  <conditionalFormatting sqref="O140">
    <cfRule type="expression" dxfId="2164" priority="2337">
      <formula>MOD(ROW(),2)=0</formula>
    </cfRule>
  </conditionalFormatting>
  <conditionalFormatting sqref="O138">
    <cfRule type="expression" dxfId="2163" priority="2336">
      <formula>MOD(ROW(),2)=0</formula>
    </cfRule>
  </conditionalFormatting>
  <conditionalFormatting sqref="O137">
    <cfRule type="expression" dxfId="2162" priority="2335">
      <formula>MOD(ROW(),2)=0</formula>
    </cfRule>
  </conditionalFormatting>
  <conditionalFormatting sqref="O141">
    <cfRule type="expression" dxfId="2161" priority="2334">
      <formula>MOD(ROW(),2)=0</formula>
    </cfRule>
  </conditionalFormatting>
  <conditionalFormatting sqref="O142:O143">
    <cfRule type="expression" dxfId="2160" priority="2333">
      <formula>MOD(ROW(),2)=0</formula>
    </cfRule>
  </conditionalFormatting>
  <conditionalFormatting sqref="P139:P140">
    <cfRule type="expression" dxfId="2159" priority="2332">
      <formula>MOD(ROW(),2)=0</formula>
    </cfRule>
  </conditionalFormatting>
  <conditionalFormatting sqref="P138 P141">
    <cfRule type="expression" dxfId="2158" priority="2331">
      <formula>MOD(ROW(),2)=0</formula>
    </cfRule>
  </conditionalFormatting>
  <conditionalFormatting sqref="P137">
    <cfRule type="expression" dxfId="2157" priority="2330">
      <formula>MOD(ROW(),2)=0</formula>
    </cfRule>
  </conditionalFormatting>
  <conditionalFormatting sqref="P142:P143">
    <cfRule type="expression" dxfId="2156" priority="2329">
      <formula>MOD(ROW(),2)=0</formula>
    </cfRule>
  </conditionalFormatting>
  <conditionalFormatting sqref="N147">
    <cfRule type="expression" dxfId="2155" priority="2328">
      <formula>MOD(ROW(),2)=0</formula>
    </cfRule>
  </conditionalFormatting>
  <conditionalFormatting sqref="N148">
    <cfRule type="expression" dxfId="2154" priority="2327">
      <formula>MOD(ROW(),2)=0</formula>
    </cfRule>
  </conditionalFormatting>
  <conditionalFormatting sqref="N144">
    <cfRule type="expression" dxfId="2153" priority="2326">
      <formula>MOD(ROW(),2)=0</formula>
    </cfRule>
  </conditionalFormatting>
  <conditionalFormatting sqref="N145">
    <cfRule type="expression" dxfId="2152" priority="2325">
      <formula>MOD(ROW(),2)=0</formula>
    </cfRule>
  </conditionalFormatting>
  <conditionalFormatting sqref="N149">
    <cfRule type="expression" dxfId="2151" priority="2324">
      <formula>MOD(ROW(),2)=0</formula>
    </cfRule>
  </conditionalFormatting>
  <conditionalFormatting sqref="N150">
    <cfRule type="expression" dxfId="2150" priority="2323">
      <formula>MOD(ROW(),2)=0</formula>
    </cfRule>
  </conditionalFormatting>
  <conditionalFormatting sqref="N146">
    <cfRule type="expression" dxfId="2149" priority="2322">
      <formula>MOD(ROW(),2)=0</formula>
    </cfRule>
  </conditionalFormatting>
  <conditionalFormatting sqref="O146">
    <cfRule type="expression" dxfId="2148" priority="2321">
      <formula>MOD(ROW(),2)=0</formula>
    </cfRule>
  </conditionalFormatting>
  <conditionalFormatting sqref="O147">
    <cfRule type="expression" dxfId="2147" priority="2320">
      <formula>MOD(ROW(),2)=0</formula>
    </cfRule>
  </conditionalFormatting>
  <conditionalFormatting sqref="O145 O150">
    <cfRule type="expression" dxfId="2146" priority="2319">
      <formula>MOD(ROW(),2)=0</formula>
    </cfRule>
  </conditionalFormatting>
  <conditionalFormatting sqref="O144">
    <cfRule type="expression" dxfId="2145" priority="2318">
      <formula>MOD(ROW(),2)=0</formula>
    </cfRule>
  </conditionalFormatting>
  <conditionalFormatting sqref="O148">
    <cfRule type="expression" dxfId="2144" priority="2317">
      <formula>MOD(ROW(),2)=0</formula>
    </cfRule>
  </conditionalFormatting>
  <conditionalFormatting sqref="O149">
    <cfRule type="expression" dxfId="2143" priority="2316">
      <formula>MOD(ROW(),2)=0</formula>
    </cfRule>
  </conditionalFormatting>
  <conditionalFormatting sqref="P146:P147">
    <cfRule type="expression" dxfId="2142" priority="2315">
      <formula>MOD(ROW(),2)=0</formula>
    </cfRule>
  </conditionalFormatting>
  <conditionalFormatting sqref="P145 P148 P150">
    <cfRule type="expression" dxfId="2141" priority="2314">
      <formula>MOD(ROW(),2)=0</formula>
    </cfRule>
  </conditionalFormatting>
  <conditionalFormatting sqref="P144">
    <cfRule type="expression" dxfId="2140" priority="2313">
      <formula>MOD(ROW(),2)=0</formula>
    </cfRule>
  </conditionalFormatting>
  <conditionalFormatting sqref="P149">
    <cfRule type="expression" dxfId="2139" priority="2312">
      <formula>MOD(ROW(),2)=0</formula>
    </cfRule>
  </conditionalFormatting>
  <conditionalFormatting sqref="N154">
    <cfRule type="expression" dxfId="2138" priority="2311">
      <formula>MOD(ROW(),2)=0</formula>
    </cfRule>
  </conditionalFormatting>
  <conditionalFormatting sqref="N155">
    <cfRule type="expression" dxfId="2137" priority="2310">
      <formula>MOD(ROW(),2)=0</formula>
    </cfRule>
  </conditionalFormatting>
  <conditionalFormatting sqref="N151">
    <cfRule type="expression" dxfId="2136" priority="2309">
      <formula>MOD(ROW(),2)=0</formula>
    </cfRule>
  </conditionalFormatting>
  <conditionalFormatting sqref="N152">
    <cfRule type="expression" dxfId="2135" priority="2308">
      <formula>MOD(ROW(),2)=0</formula>
    </cfRule>
  </conditionalFormatting>
  <conditionalFormatting sqref="N153">
    <cfRule type="expression" dxfId="2134" priority="2307">
      <formula>MOD(ROW(),2)=0</formula>
    </cfRule>
  </conditionalFormatting>
  <conditionalFormatting sqref="O153">
    <cfRule type="expression" dxfId="2133" priority="2306">
      <formula>MOD(ROW(),2)=0</formula>
    </cfRule>
  </conditionalFormatting>
  <conditionalFormatting sqref="O154">
    <cfRule type="expression" dxfId="2132" priority="2305">
      <formula>MOD(ROW(),2)=0</formula>
    </cfRule>
  </conditionalFormatting>
  <conditionalFormatting sqref="O152">
    <cfRule type="expression" dxfId="2131" priority="2304">
      <formula>MOD(ROW(),2)=0</formula>
    </cfRule>
  </conditionalFormatting>
  <conditionalFormatting sqref="O151">
    <cfRule type="expression" dxfId="2130" priority="2303">
      <formula>MOD(ROW(),2)=0</formula>
    </cfRule>
  </conditionalFormatting>
  <conditionalFormatting sqref="O155">
    <cfRule type="expression" dxfId="2129" priority="2302">
      <formula>MOD(ROW(),2)=0</formula>
    </cfRule>
  </conditionalFormatting>
  <conditionalFormatting sqref="P153:P154">
    <cfRule type="expression" dxfId="2128" priority="2301">
      <formula>MOD(ROW(),2)=0</formula>
    </cfRule>
  </conditionalFormatting>
  <conditionalFormatting sqref="P152 P155">
    <cfRule type="expression" dxfId="2127" priority="2300">
      <formula>MOD(ROW(),2)=0</formula>
    </cfRule>
  </conditionalFormatting>
  <conditionalFormatting sqref="P151">
    <cfRule type="expression" dxfId="2126" priority="2299">
      <formula>MOD(ROW(),2)=0</formula>
    </cfRule>
  </conditionalFormatting>
  <conditionalFormatting sqref="N159">
    <cfRule type="expression" dxfId="2125" priority="2298">
      <formula>MOD(ROW(),2)=0</formula>
    </cfRule>
  </conditionalFormatting>
  <conditionalFormatting sqref="N160">
    <cfRule type="expression" dxfId="2124" priority="2297">
      <formula>MOD(ROW(),2)=0</formula>
    </cfRule>
  </conditionalFormatting>
  <conditionalFormatting sqref="N156">
    <cfRule type="expression" dxfId="2123" priority="2296">
      <formula>MOD(ROW(),2)=0</formula>
    </cfRule>
  </conditionalFormatting>
  <conditionalFormatting sqref="N157">
    <cfRule type="expression" dxfId="2122" priority="2295">
      <formula>MOD(ROW(),2)=0</formula>
    </cfRule>
  </conditionalFormatting>
  <conditionalFormatting sqref="N161">
    <cfRule type="expression" dxfId="2121" priority="2294">
      <formula>MOD(ROW(),2)=0</formula>
    </cfRule>
  </conditionalFormatting>
  <conditionalFormatting sqref="N162">
    <cfRule type="expression" dxfId="2120" priority="2293">
      <formula>MOD(ROW(),2)=0</formula>
    </cfRule>
  </conditionalFormatting>
  <conditionalFormatting sqref="N158">
    <cfRule type="expression" dxfId="2119" priority="2292">
      <formula>MOD(ROW(),2)=0</formula>
    </cfRule>
  </conditionalFormatting>
  <conditionalFormatting sqref="O158">
    <cfRule type="expression" dxfId="2118" priority="2291">
      <formula>MOD(ROW(),2)=0</formula>
    </cfRule>
  </conditionalFormatting>
  <conditionalFormatting sqref="O159">
    <cfRule type="expression" dxfId="2117" priority="2290">
      <formula>MOD(ROW(),2)=0</formula>
    </cfRule>
  </conditionalFormatting>
  <conditionalFormatting sqref="O157 O162">
    <cfRule type="expression" dxfId="2116" priority="2289">
      <formula>MOD(ROW(),2)=0</formula>
    </cfRule>
  </conditionalFormatting>
  <conditionalFormatting sqref="O156">
    <cfRule type="expression" dxfId="2115" priority="2288">
      <formula>MOD(ROW(),2)=0</formula>
    </cfRule>
  </conditionalFormatting>
  <conditionalFormatting sqref="O160">
    <cfRule type="expression" dxfId="2114" priority="2287">
      <formula>MOD(ROW(),2)=0</formula>
    </cfRule>
  </conditionalFormatting>
  <conditionalFormatting sqref="O161">
    <cfRule type="expression" dxfId="2113" priority="2286">
      <formula>MOD(ROW(),2)=0</formula>
    </cfRule>
  </conditionalFormatting>
  <conditionalFormatting sqref="P158:P159">
    <cfRule type="expression" dxfId="2112" priority="2285">
      <formula>MOD(ROW(),2)=0</formula>
    </cfRule>
  </conditionalFormatting>
  <conditionalFormatting sqref="P157 P160 P162">
    <cfRule type="expression" dxfId="2111" priority="2284">
      <formula>MOD(ROW(),2)=0</formula>
    </cfRule>
  </conditionalFormatting>
  <conditionalFormatting sqref="P156">
    <cfRule type="expression" dxfId="2110" priority="2283">
      <formula>MOD(ROW(),2)=0</formula>
    </cfRule>
  </conditionalFormatting>
  <conditionalFormatting sqref="P161">
    <cfRule type="expression" dxfId="2109" priority="2282">
      <formula>MOD(ROW(),2)=0</formula>
    </cfRule>
  </conditionalFormatting>
  <conditionalFormatting sqref="N166">
    <cfRule type="expression" dxfId="2108" priority="2281">
      <formula>MOD(ROW(),2)=0</formula>
    </cfRule>
  </conditionalFormatting>
  <conditionalFormatting sqref="N167">
    <cfRule type="expression" dxfId="2107" priority="2280">
      <formula>MOD(ROW(),2)=0</formula>
    </cfRule>
  </conditionalFormatting>
  <conditionalFormatting sqref="N163">
    <cfRule type="expression" dxfId="2106" priority="2279">
      <formula>MOD(ROW(),2)=0</formula>
    </cfRule>
  </conditionalFormatting>
  <conditionalFormatting sqref="N164">
    <cfRule type="expression" dxfId="2105" priority="2278">
      <formula>MOD(ROW(),2)=0</formula>
    </cfRule>
  </conditionalFormatting>
  <conditionalFormatting sqref="N168">
    <cfRule type="expression" dxfId="2104" priority="2277">
      <formula>MOD(ROW(),2)=0</formula>
    </cfRule>
  </conditionalFormatting>
  <conditionalFormatting sqref="N165">
    <cfRule type="expression" dxfId="2103" priority="2276">
      <formula>MOD(ROW(),2)=0</formula>
    </cfRule>
  </conditionalFormatting>
  <conditionalFormatting sqref="O165">
    <cfRule type="expression" dxfId="2102" priority="2275">
      <formula>MOD(ROW(),2)=0</formula>
    </cfRule>
  </conditionalFormatting>
  <conditionalFormatting sqref="O166">
    <cfRule type="expression" dxfId="2101" priority="2274">
      <formula>MOD(ROW(),2)=0</formula>
    </cfRule>
  </conditionalFormatting>
  <conditionalFormatting sqref="O164">
    <cfRule type="expression" dxfId="2100" priority="2273">
      <formula>MOD(ROW(),2)=0</formula>
    </cfRule>
  </conditionalFormatting>
  <conditionalFormatting sqref="O163">
    <cfRule type="expression" dxfId="2099" priority="2272">
      <formula>MOD(ROW(),2)=0</formula>
    </cfRule>
  </conditionalFormatting>
  <conditionalFormatting sqref="O167">
    <cfRule type="expression" dxfId="2098" priority="2271">
      <formula>MOD(ROW(),2)=0</formula>
    </cfRule>
  </conditionalFormatting>
  <conditionalFormatting sqref="O168">
    <cfRule type="expression" dxfId="2097" priority="2270">
      <formula>MOD(ROW(),2)=0</formula>
    </cfRule>
  </conditionalFormatting>
  <conditionalFormatting sqref="P165:P166">
    <cfRule type="expression" dxfId="2096" priority="2269">
      <formula>MOD(ROW(),2)=0</formula>
    </cfRule>
  </conditionalFormatting>
  <conditionalFormatting sqref="P164 P167">
    <cfRule type="expression" dxfId="2095" priority="2268">
      <formula>MOD(ROW(),2)=0</formula>
    </cfRule>
  </conditionalFormatting>
  <conditionalFormatting sqref="P163">
    <cfRule type="expression" dxfId="2094" priority="2267">
      <formula>MOD(ROW(),2)=0</formula>
    </cfRule>
  </conditionalFormatting>
  <conditionalFormatting sqref="P168">
    <cfRule type="expression" dxfId="2093" priority="2266">
      <formula>MOD(ROW(),2)=0</formula>
    </cfRule>
  </conditionalFormatting>
  <conditionalFormatting sqref="N172">
    <cfRule type="expression" dxfId="2092" priority="2265">
      <formula>MOD(ROW(),2)=0</formula>
    </cfRule>
  </conditionalFormatting>
  <conditionalFormatting sqref="N173">
    <cfRule type="expression" dxfId="2091" priority="2264">
      <formula>MOD(ROW(),2)=0</formula>
    </cfRule>
  </conditionalFormatting>
  <conditionalFormatting sqref="N169">
    <cfRule type="expression" dxfId="2090" priority="2263">
      <formula>MOD(ROW(),2)=0</formula>
    </cfRule>
  </conditionalFormatting>
  <conditionalFormatting sqref="N170">
    <cfRule type="expression" dxfId="2089" priority="2262">
      <formula>MOD(ROW(),2)=0</formula>
    </cfRule>
  </conditionalFormatting>
  <conditionalFormatting sqref="N174">
    <cfRule type="expression" dxfId="2088" priority="2261">
      <formula>MOD(ROW(),2)=0</formula>
    </cfRule>
  </conditionalFormatting>
  <conditionalFormatting sqref="N175">
    <cfRule type="expression" dxfId="2087" priority="2260">
      <formula>MOD(ROW(),2)=0</formula>
    </cfRule>
  </conditionalFormatting>
  <conditionalFormatting sqref="N171">
    <cfRule type="expression" dxfId="2086" priority="2259">
      <formula>MOD(ROW(),2)=0</formula>
    </cfRule>
  </conditionalFormatting>
  <conditionalFormatting sqref="O171">
    <cfRule type="expression" dxfId="2085" priority="2258">
      <formula>MOD(ROW(),2)=0</formula>
    </cfRule>
  </conditionalFormatting>
  <conditionalFormatting sqref="O172">
    <cfRule type="expression" dxfId="2084" priority="2257">
      <formula>MOD(ROW(),2)=0</formula>
    </cfRule>
  </conditionalFormatting>
  <conditionalFormatting sqref="O170 O175">
    <cfRule type="expression" dxfId="2083" priority="2256">
      <formula>MOD(ROW(),2)=0</formula>
    </cfRule>
  </conditionalFormatting>
  <conditionalFormatting sqref="O169">
    <cfRule type="expression" dxfId="2082" priority="2255">
      <formula>MOD(ROW(),2)=0</formula>
    </cfRule>
  </conditionalFormatting>
  <conditionalFormatting sqref="O173">
    <cfRule type="expression" dxfId="2081" priority="2254">
      <formula>MOD(ROW(),2)=0</formula>
    </cfRule>
  </conditionalFormatting>
  <conditionalFormatting sqref="O174">
    <cfRule type="expression" dxfId="2080" priority="2253">
      <formula>MOD(ROW(),2)=0</formula>
    </cfRule>
  </conditionalFormatting>
  <conditionalFormatting sqref="P171:P172">
    <cfRule type="expression" dxfId="2079" priority="2252">
      <formula>MOD(ROW(),2)=0</formula>
    </cfRule>
  </conditionalFormatting>
  <conditionalFormatting sqref="P170 P173 P175">
    <cfRule type="expression" dxfId="2078" priority="2251">
      <formula>MOD(ROW(),2)=0</formula>
    </cfRule>
  </conditionalFormatting>
  <conditionalFormatting sqref="P169">
    <cfRule type="expression" dxfId="2077" priority="2250">
      <formula>MOD(ROW(),2)=0</formula>
    </cfRule>
  </conditionalFormatting>
  <conditionalFormatting sqref="P174">
    <cfRule type="expression" dxfId="2076" priority="2249">
      <formula>MOD(ROW(),2)=0</formula>
    </cfRule>
  </conditionalFormatting>
  <conditionalFormatting sqref="N179">
    <cfRule type="expression" dxfId="2075" priority="2248">
      <formula>MOD(ROW(),2)=0</formula>
    </cfRule>
  </conditionalFormatting>
  <conditionalFormatting sqref="N176">
    <cfRule type="expression" dxfId="2074" priority="2247">
      <formula>MOD(ROW(),2)=0</formula>
    </cfRule>
  </conditionalFormatting>
  <conditionalFormatting sqref="N177">
    <cfRule type="expression" dxfId="2073" priority="2246">
      <formula>MOD(ROW(),2)=0</formula>
    </cfRule>
  </conditionalFormatting>
  <conditionalFormatting sqref="N178">
    <cfRule type="expression" dxfId="2072" priority="2245">
      <formula>MOD(ROW(),2)=0</formula>
    </cfRule>
  </conditionalFormatting>
  <conditionalFormatting sqref="O178">
    <cfRule type="expression" dxfId="2071" priority="2244">
      <formula>MOD(ROW(),2)=0</formula>
    </cfRule>
  </conditionalFormatting>
  <conditionalFormatting sqref="O179">
    <cfRule type="expression" dxfId="2070" priority="2243">
      <formula>MOD(ROW(),2)=0</formula>
    </cfRule>
  </conditionalFormatting>
  <conditionalFormatting sqref="O177">
    <cfRule type="expression" dxfId="2069" priority="2242">
      <formula>MOD(ROW(),2)=0</formula>
    </cfRule>
  </conditionalFormatting>
  <conditionalFormatting sqref="O176">
    <cfRule type="expression" dxfId="2068" priority="2241">
      <formula>MOD(ROW(),2)=0</formula>
    </cfRule>
  </conditionalFormatting>
  <conditionalFormatting sqref="P178:P179">
    <cfRule type="expression" dxfId="2067" priority="2240">
      <formula>MOD(ROW(),2)=0</formula>
    </cfRule>
  </conditionalFormatting>
  <conditionalFormatting sqref="P177">
    <cfRule type="expression" dxfId="2066" priority="2239">
      <formula>MOD(ROW(),2)=0</formula>
    </cfRule>
  </conditionalFormatting>
  <conditionalFormatting sqref="P176">
    <cfRule type="expression" dxfId="2065" priority="2238">
      <formula>MOD(ROW(),2)=0</formula>
    </cfRule>
  </conditionalFormatting>
  <conditionalFormatting sqref="N183">
    <cfRule type="expression" dxfId="2064" priority="2237">
      <formula>MOD(ROW(),2)=0</formula>
    </cfRule>
  </conditionalFormatting>
  <conditionalFormatting sqref="N184">
    <cfRule type="expression" dxfId="2063" priority="2236">
      <formula>MOD(ROW(),2)=0</formula>
    </cfRule>
  </conditionalFormatting>
  <conditionalFormatting sqref="N180">
    <cfRule type="expression" dxfId="2062" priority="2235">
      <formula>MOD(ROW(),2)=0</formula>
    </cfRule>
  </conditionalFormatting>
  <conditionalFormatting sqref="N181">
    <cfRule type="expression" dxfId="2061" priority="2234">
      <formula>MOD(ROW(),2)=0</formula>
    </cfRule>
  </conditionalFormatting>
  <conditionalFormatting sqref="N185">
    <cfRule type="expression" dxfId="2060" priority="2233">
      <formula>MOD(ROW(),2)=0</formula>
    </cfRule>
  </conditionalFormatting>
  <conditionalFormatting sqref="N186">
    <cfRule type="expression" dxfId="2059" priority="2232">
      <formula>MOD(ROW(),2)=0</formula>
    </cfRule>
  </conditionalFormatting>
  <conditionalFormatting sqref="N182">
    <cfRule type="expression" dxfId="2058" priority="2231">
      <formula>MOD(ROW(),2)=0</formula>
    </cfRule>
  </conditionalFormatting>
  <conditionalFormatting sqref="O182">
    <cfRule type="expression" dxfId="2057" priority="2230">
      <formula>MOD(ROW(),2)=0</formula>
    </cfRule>
  </conditionalFormatting>
  <conditionalFormatting sqref="O183">
    <cfRule type="expression" dxfId="2056" priority="2229">
      <formula>MOD(ROW(),2)=0</formula>
    </cfRule>
  </conditionalFormatting>
  <conditionalFormatting sqref="O181 O186">
    <cfRule type="expression" dxfId="2055" priority="2228">
      <formula>MOD(ROW(),2)=0</formula>
    </cfRule>
  </conditionalFormatting>
  <conditionalFormatting sqref="O180">
    <cfRule type="expression" dxfId="2054" priority="2227">
      <formula>MOD(ROW(),2)=0</formula>
    </cfRule>
  </conditionalFormatting>
  <conditionalFormatting sqref="O184">
    <cfRule type="expression" dxfId="2053" priority="2226">
      <formula>MOD(ROW(),2)=0</formula>
    </cfRule>
  </conditionalFormatting>
  <conditionalFormatting sqref="O185">
    <cfRule type="expression" dxfId="2052" priority="2225">
      <formula>MOD(ROW(),2)=0</formula>
    </cfRule>
  </conditionalFormatting>
  <conditionalFormatting sqref="P182:P183">
    <cfRule type="expression" dxfId="2051" priority="2224">
      <formula>MOD(ROW(),2)=0</formula>
    </cfRule>
  </conditionalFormatting>
  <conditionalFormatting sqref="P181 P184 P186">
    <cfRule type="expression" dxfId="2050" priority="2223">
      <formula>MOD(ROW(),2)=0</formula>
    </cfRule>
  </conditionalFormatting>
  <conditionalFormatting sqref="P180">
    <cfRule type="expression" dxfId="2049" priority="2222">
      <formula>MOD(ROW(),2)=0</formula>
    </cfRule>
  </conditionalFormatting>
  <conditionalFormatting sqref="P185">
    <cfRule type="expression" dxfId="2048" priority="2221">
      <formula>MOD(ROW(),2)=0</formula>
    </cfRule>
  </conditionalFormatting>
  <conditionalFormatting sqref="N190">
    <cfRule type="expression" dxfId="2047" priority="2220">
      <formula>MOD(ROW(),2)=0</formula>
    </cfRule>
  </conditionalFormatting>
  <conditionalFormatting sqref="N191">
    <cfRule type="expression" dxfId="2046" priority="2219">
      <formula>MOD(ROW(),2)=0</formula>
    </cfRule>
  </conditionalFormatting>
  <conditionalFormatting sqref="N187">
    <cfRule type="expression" dxfId="2045" priority="2218">
      <formula>MOD(ROW(),2)=0</formula>
    </cfRule>
  </conditionalFormatting>
  <conditionalFormatting sqref="N188">
    <cfRule type="expression" dxfId="2044" priority="2217">
      <formula>MOD(ROW(),2)=0</formula>
    </cfRule>
  </conditionalFormatting>
  <conditionalFormatting sqref="N192">
    <cfRule type="expression" dxfId="2043" priority="2216">
      <formula>MOD(ROW(),2)=0</formula>
    </cfRule>
  </conditionalFormatting>
  <conditionalFormatting sqref="N189">
    <cfRule type="expression" dxfId="2042" priority="2215">
      <formula>MOD(ROW(),2)=0</formula>
    </cfRule>
  </conditionalFormatting>
  <conditionalFormatting sqref="O189">
    <cfRule type="expression" dxfId="2041" priority="2214">
      <formula>MOD(ROW(),2)=0</formula>
    </cfRule>
  </conditionalFormatting>
  <conditionalFormatting sqref="O190">
    <cfRule type="expression" dxfId="2040" priority="2213">
      <formula>MOD(ROW(),2)=0</formula>
    </cfRule>
  </conditionalFormatting>
  <conditionalFormatting sqref="O188">
    <cfRule type="expression" dxfId="2039" priority="2212">
      <formula>MOD(ROW(),2)=0</formula>
    </cfRule>
  </conditionalFormatting>
  <conditionalFormatting sqref="O187">
    <cfRule type="expression" dxfId="2038" priority="2211">
      <formula>MOD(ROW(),2)=0</formula>
    </cfRule>
  </conditionalFormatting>
  <conditionalFormatting sqref="O191">
    <cfRule type="expression" dxfId="2037" priority="2210">
      <formula>MOD(ROW(),2)=0</formula>
    </cfRule>
  </conditionalFormatting>
  <conditionalFormatting sqref="O192">
    <cfRule type="expression" dxfId="2036" priority="2209">
      <formula>MOD(ROW(),2)=0</formula>
    </cfRule>
  </conditionalFormatting>
  <conditionalFormatting sqref="P189:P190">
    <cfRule type="expression" dxfId="2035" priority="2208">
      <formula>MOD(ROW(),2)=0</formula>
    </cfRule>
  </conditionalFormatting>
  <conditionalFormatting sqref="P188 P191">
    <cfRule type="expression" dxfId="2034" priority="2207">
      <formula>MOD(ROW(),2)=0</formula>
    </cfRule>
  </conditionalFormatting>
  <conditionalFormatting sqref="P187">
    <cfRule type="expression" dxfId="2033" priority="2206">
      <formula>MOD(ROW(),2)=0</formula>
    </cfRule>
  </conditionalFormatting>
  <conditionalFormatting sqref="P192">
    <cfRule type="expression" dxfId="2032" priority="2205">
      <formula>MOD(ROW(),2)=0</formula>
    </cfRule>
  </conditionalFormatting>
  <conditionalFormatting sqref="N196">
    <cfRule type="expression" dxfId="2031" priority="2204">
      <formula>MOD(ROW(),2)=0</formula>
    </cfRule>
  </conditionalFormatting>
  <conditionalFormatting sqref="N197">
    <cfRule type="expression" dxfId="2030" priority="2203">
      <formula>MOD(ROW(),2)=0</formula>
    </cfRule>
  </conditionalFormatting>
  <conditionalFormatting sqref="N193">
    <cfRule type="expression" dxfId="2029" priority="2202">
      <formula>MOD(ROW(),2)=0</formula>
    </cfRule>
  </conditionalFormatting>
  <conditionalFormatting sqref="N194">
    <cfRule type="expression" dxfId="2028" priority="2201">
      <formula>MOD(ROW(),2)=0</formula>
    </cfRule>
  </conditionalFormatting>
  <conditionalFormatting sqref="N198">
    <cfRule type="expression" dxfId="2027" priority="2200">
      <formula>MOD(ROW(),2)=0</formula>
    </cfRule>
  </conditionalFormatting>
  <conditionalFormatting sqref="N199">
    <cfRule type="expression" dxfId="2026" priority="2199">
      <formula>MOD(ROW(),2)=0</formula>
    </cfRule>
  </conditionalFormatting>
  <conditionalFormatting sqref="N195">
    <cfRule type="expression" dxfId="2025" priority="2198">
      <formula>MOD(ROW(),2)=0</formula>
    </cfRule>
  </conditionalFormatting>
  <conditionalFormatting sqref="O195">
    <cfRule type="expression" dxfId="2024" priority="2197">
      <formula>MOD(ROW(),2)=0</formula>
    </cfRule>
  </conditionalFormatting>
  <conditionalFormatting sqref="O196">
    <cfRule type="expression" dxfId="2023" priority="2196">
      <formula>MOD(ROW(),2)=0</formula>
    </cfRule>
  </conditionalFormatting>
  <conditionalFormatting sqref="O194 O199">
    <cfRule type="expression" dxfId="2022" priority="2195">
      <formula>MOD(ROW(),2)=0</formula>
    </cfRule>
  </conditionalFormatting>
  <conditionalFormatting sqref="O193">
    <cfRule type="expression" dxfId="2021" priority="2194">
      <formula>MOD(ROW(),2)=0</formula>
    </cfRule>
  </conditionalFormatting>
  <conditionalFormatting sqref="O197">
    <cfRule type="expression" dxfId="2020" priority="2193">
      <formula>MOD(ROW(),2)=0</formula>
    </cfRule>
  </conditionalFormatting>
  <conditionalFormatting sqref="O198">
    <cfRule type="expression" dxfId="2019" priority="2192">
      <formula>MOD(ROW(),2)=0</formula>
    </cfRule>
  </conditionalFormatting>
  <conditionalFormatting sqref="P195:P196">
    <cfRule type="expression" dxfId="2018" priority="2191">
      <formula>MOD(ROW(),2)=0</formula>
    </cfRule>
  </conditionalFormatting>
  <conditionalFormatting sqref="P194 P197 P199">
    <cfRule type="expression" dxfId="2017" priority="2190">
      <formula>MOD(ROW(),2)=0</formula>
    </cfRule>
  </conditionalFormatting>
  <conditionalFormatting sqref="P193">
    <cfRule type="expression" dxfId="2016" priority="2189">
      <formula>MOD(ROW(),2)=0</formula>
    </cfRule>
  </conditionalFormatting>
  <conditionalFormatting sqref="P198">
    <cfRule type="expression" dxfId="2015" priority="2188">
      <formula>MOD(ROW(),2)=0</formula>
    </cfRule>
  </conditionalFormatting>
  <conditionalFormatting sqref="N203">
    <cfRule type="expression" dxfId="2014" priority="2187">
      <formula>MOD(ROW(),2)=0</formula>
    </cfRule>
  </conditionalFormatting>
  <conditionalFormatting sqref="N204">
    <cfRule type="expression" dxfId="2013" priority="2186">
      <formula>MOD(ROW(),2)=0</formula>
    </cfRule>
  </conditionalFormatting>
  <conditionalFormatting sqref="N200">
    <cfRule type="expression" dxfId="2012" priority="2185">
      <formula>MOD(ROW(),2)=0</formula>
    </cfRule>
  </conditionalFormatting>
  <conditionalFormatting sqref="N201">
    <cfRule type="expression" dxfId="2011" priority="2184">
      <formula>MOD(ROW(),2)=0</formula>
    </cfRule>
  </conditionalFormatting>
  <conditionalFormatting sqref="N202">
    <cfRule type="expression" dxfId="2010" priority="2183">
      <formula>MOD(ROW(),2)=0</formula>
    </cfRule>
  </conditionalFormatting>
  <conditionalFormatting sqref="O202">
    <cfRule type="expression" dxfId="2009" priority="2182">
      <formula>MOD(ROW(),2)=0</formula>
    </cfRule>
  </conditionalFormatting>
  <conditionalFormatting sqref="O203">
    <cfRule type="expression" dxfId="2008" priority="2181">
      <formula>MOD(ROW(),2)=0</formula>
    </cfRule>
  </conditionalFormatting>
  <conditionalFormatting sqref="O201">
    <cfRule type="expression" dxfId="2007" priority="2180">
      <formula>MOD(ROW(),2)=0</formula>
    </cfRule>
  </conditionalFormatting>
  <conditionalFormatting sqref="O200">
    <cfRule type="expression" dxfId="2006" priority="2179">
      <formula>MOD(ROW(),2)=0</formula>
    </cfRule>
  </conditionalFormatting>
  <conditionalFormatting sqref="O204">
    <cfRule type="expression" dxfId="2005" priority="2178">
      <formula>MOD(ROW(),2)=0</formula>
    </cfRule>
  </conditionalFormatting>
  <conditionalFormatting sqref="P202:P203">
    <cfRule type="expression" dxfId="2004" priority="2177">
      <formula>MOD(ROW(),2)=0</formula>
    </cfRule>
  </conditionalFormatting>
  <conditionalFormatting sqref="P201 P204">
    <cfRule type="expression" dxfId="2003" priority="2176">
      <formula>MOD(ROW(),2)=0</formula>
    </cfRule>
  </conditionalFormatting>
  <conditionalFormatting sqref="P200">
    <cfRule type="expression" dxfId="2002" priority="2175">
      <formula>MOD(ROW(),2)=0</formula>
    </cfRule>
  </conditionalFormatting>
  <conditionalFormatting sqref="N208">
    <cfRule type="expression" dxfId="2001" priority="2174">
      <formula>MOD(ROW(),2)=0</formula>
    </cfRule>
  </conditionalFormatting>
  <conditionalFormatting sqref="N209">
    <cfRule type="expression" dxfId="2000" priority="2173">
      <formula>MOD(ROW(),2)=0</formula>
    </cfRule>
  </conditionalFormatting>
  <conditionalFormatting sqref="N205">
    <cfRule type="expression" dxfId="1999" priority="2172">
      <formula>MOD(ROW(),2)=0</formula>
    </cfRule>
  </conditionalFormatting>
  <conditionalFormatting sqref="N206">
    <cfRule type="expression" dxfId="1998" priority="2171">
      <formula>MOD(ROW(),2)=0</formula>
    </cfRule>
  </conditionalFormatting>
  <conditionalFormatting sqref="N210">
    <cfRule type="expression" dxfId="1997" priority="2170">
      <formula>MOD(ROW(),2)=0</formula>
    </cfRule>
  </conditionalFormatting>
  <conditionalFormatting sqref="N211">
    <cfRule type="expression" dxfId="1996" priority="2169">
      <formula>MOD(ROW(),2)=0</formula>
    </cfRule>
  </conditionalFormatting>
  <conditionalFormatting sqref="N207">
    <cfRule type="expression" dxfId="1995" priority="2168">
      <formula>MOD(ROW(),2)=0</formula>
    </cfRule>
  </conditionalFormatting>
  <conditionalFormatting sqref="O207">
    <cfRule type="expression" dxfId="1994" priority="2167">
      <formula>MOD(ROW(),2)=0</formula>
    </cfRule>
  </conditionalFormatting>
  <conditionalFormatting sqref="O208">
    <cfRule type="expression" dxfId="1993" priority="2166">
      <formula>MOD(ROW(),2)=0</formula>
    </cfRule>
  </conditionalFormatting>
  <conditionalFormatting sqref="O206 O211">
    <cfRule type="expression" dxfId="1992" priority="2165">
      <formula>MOD(ROW(),2)=0</formula>
    </cfRule>
  </conditionalFormatting>
  <conditionalFormatting sqref="O205">
    <cfRule type="expression" dxfId="1991" priority="2164">
      <formula>MOD(ROW(),2)=0</formula>
    </cfRule>
  </conditionalFormatting>
  <conditionalFormatting sqref="O209">
    <cfRule type="expression" dxfId="1990" priority="2163">
      <formula>MOD(ROW(),2)=0</formula>
    </cfRule>
  </conditionalFormatting>
  <conditionalFormatting sqref="O210">
    <cfRule type="expression" dxfId="1989" priority="2162">
      <formula>MOD(ROW(),2)=0</formula>
    </cfRule>
  </conditionalFormatting>
  <conditionalFormatting sqref="P207:P208">
    <cfRule type="expression" dxfId="1988" priority="2161">
      <formula>MOD(ROW(),2)=0</formula>
    </cfRule>
  </conditionalFormatting>
  <conditionalFormatting sqref="P206 P209 P211">
    <cfRule type="expression" dxfId="1987" priority="2160">
      <formula>MOD(ROW(),2)=0</formula>
    </cfRule>
  </conditionalFormatting>
  <conditionalFormatting sqref="P205">
    <cfRule type="expression" dxfId="1986" priority="2159">
      <formula>MOD(ROW(),2)=0</formula>
    </cfRule>
  </conditionalFormatting>
  <conditionalFormatting sqref="P210">
    <cfRule type="expression" dxfId="1985" priority="2158">
      <formula>MOD(ROW(),2)=0</formula>
    </cfRule>
  </conditionalFormatting>
  <conditionalFormatting sqref="N215">
    <cfRule type="expression" dxfId="1984" priority="2157">
      <formula>MOD(ROW(),2)=0</formula>
    </cfRule>
  </conditionalFormatting>
  <conditionalFormatting sqref="N216">
    <cfRule type="expression" dxfId="1983" priority="2156">
      <formula>MOD(ROW(),2)=0</formula>
    </cfRule>
  </conditionalFormatting>
  <conditionalFormatting sqref="N212">
    <cfRule type="expression" dxfId="1982" priority="2155">
      <formula>MOD(ROW(),2)=0</formula>
    </cfRule>
  </conditionalFormatting>
  <conditionalFormatting sqref="N213">
    <cfRule type="expression" dxfId="1981" priority="2154">
      <formula>MOD(ROW(),2)=0</formula>
    </cfRule>
  </conditionalFormatting>
  <conditionalFormatting sqref="N217">
    <cfRule type="expression" dxfId="1980" priority="2153">
      <formula>MOD(ROW(),2)=0</formula>
    </cfRule>
  </conditionalFormatting>
  <conditionalFormatting sqref="N214">
    <cfRule type="expression" dxfId="1979" priority="2152">
      <formula>MOD(ROW(),2)=0</formula>
    </cfRule>
  </conditionalFormatting>
  <conditionalFormatting sqref="O214">
    <cfRule type="expression" dxfId="1978" priority="2151">
      <formula>MOD(ROW(),2)=0</formula>
    </cfRule>
  </conditionalFormatting>
  <conditionalFormatting sqref="O215">
    <cfRule type="expression" dxfId="1977" priority="2150">
      <formula>MOD(ROW(),2)=0</formula>
    </cfRule>
  </conditionalFormatting>
  <conditionalFormatting sqref="O213">
    <cfRule type="expression" dxfId="1976" priority="2149">
      <formula>MOD(ROW(),2)=0</formula>
    </cfRule>
  </conditionalFormatting>
  <conditionalFormatting sqref="O212">
    <cfRule type="expression" dxfId="1975" priority="2148">
      <formula>MOD(ROW(),2)=0</formula>
    </cfRule>
  </conditionalFormatting>
  <conditionalFormatting sqref="O216">
    <cfRule type="expression" dxfId="1974" priority="2147">
      <formula>MOD(ROW(),2)=0</formula>
    </cfRule>
  </conditionalFormatting>
  <conditionalFormatting sqref="O217">
    <cfRule type="expression" dxfId="1973" priority="2146">
      <formula>MOD(ROW(),2)=0</formula>
    </cfRule>
  </conditionalFormatting>
  <conditionalFormatting sqref="P214:P215">
    <cfRule type="expression" dxfId="1972" priority="2145">
      <formula>MOD(ROW(),2)=0</formula>
    </cfRule>
  </conditionalFormatting>
  <conditionalFormatting sqref="P213 P216">
    <cfRule type="expression" dxfId="1971" priority="2144">
      <formula>MOD(ROW(),2)=0</formula>
    </cfRule>
  </conditionalFormatting>
  <conditionalFormatting sqref="P212">
    <cfRule type="expression" dxfId="1970" priority="2143">
      <formula>MOD(ROW(),2)=0</formula>
    </cfRule>
  </conditionalFormatting>
  <conditionalFormatting sqref="P217">
    <cfRule type="expression" dxfId="1969" priority="2142">
      <formula>MOD(ROW(),2)=0</formula>
    </cfRule>
  </conditionalFormatting>
  <conditionalFormatting sqref="N221">
    <cfRule type="expression" dxfId="1968" priority="2141">
      <formula>MOD(ROW(),2)=0</formula>
    </cfRule>
  </conditionalFormatting>
  <conditionalFormatting sqref="N222">
    <cfRule type="expression" dxfId="1967" priority="2140">
      <formula>MOD(ROW(),2)=0</formula>
    </cfRule>
  </conditionalFormatting>
  <conditionalFormatting sqref="N218">
    <cfRule type="expression" dxfId="1966" priority="2139">
      <formula>MOD(ROW(),2)=0</formula>
    </cfRule>
  </conditionalFormatting>
  <conditionalFormatting sqref="N219">
    <cfRule type="expression" dxfId="1965" priority="2138">
      <formula>MOD(ROW(),2)=0</formula>
    </cfRule>
  </conditionalFormatting>
  <conditionalFormatting sqref="N223">
    <cfRule type="expression" dxfId="1964" priority="2137">
      <formula>MOD(ROW(),2)=0</formula>
    </cfRule>
  </conditionalFormatting>
  <conditionalFormatting sqref="N224">
    <cfRule type="expression" dxfId="1963" priority="2136">
      <formula>MOD(ROW(),2)=0</formula>
    </cfRule>
  </conditionalFormatting>
  <conditionalFormatting sqref="N220">
    <cfRule type="expression" dxfId="1962" priority="2135">
      <formula>MOD(ROW(),2)=0</formula>
    </cfRule>
  </conditionalFormatting>
  <conditionalFormatting sqref="O220">
    <cfRule type="expression" dxfId="1961" priority="2134">
      <formula>MOD(ROW(),2)=0</formula>
    </cfRule>
  </conditionalFormatting>
  <conditionalFormatting sqref="O221">
    <cfRule type="expression" dxfId="1960" priority="2133">
      <formula>MOD(ROW(),2)=0</formula>
    </cfRule>
  </conditionalFormatting>
  <conditionalFormatting sqref="O219 O224">
    <cfRule type="expression" dxfId="1959" priority="2132">
      <formula>MOD(ROW(),2)=0</formula>
    </cfRule>
  </conditionalFormatting>
  <conditionalFormatting sqref="O218">
    <cfRule type="expression" dxfId="1958" priority="2131">
      <formula>MOD(ROW(),2)=0</formula>
    </cfRule>
  </conditionalFormatting>
  <conditionalFormatting sqref="O222">
    <cfRule type="expression" dxfId="1957" priority="2130">
      <formula>MOD(ROW(),2)=0</formula>
    </cfRule>
  </conditionalFormatting>
  <conditionalFormatting sqref="O223">
    <cfRule type="expression" dxfId="1956" priority="2129">
      <formula>MOD(ROW(),2)=0</formula>
    </cfRule>
  </conditionalFormatting>
  <conditionalFormatting sqref="P220:P221">
    <cfRule type="expression" dxfId="1955" priority="2128">
      <formula>MOD(ROW(),2)=0</formula>
    </cfRule>
  </conditionalFormatting>
  <conditionalFormatting sqref="P219 P222 P224">
    <cfRule type="expression" dxfId="1954" priority="2127">
      <formula>MOD(ROW(),2)=0</formula>
    </cfRule>
  </conditionalFormatting>
  <conditionalFormatting sqref="P218">
    <cfRule type="expression" dxfId="1953" priority="2126">
      <formula>MOD(ROW(),2)=0</formula>
    </cfRule>
  </conditionalFormatting>
  <conditionalFormatting sqref="P223">
    <cfRule type="expression" dxfId="1952" priority="2125">
      <formula>MOD(ROW(),2)=0</formula>
    </cfRule>
  </conditionalFormatting>
  <conditionalFormatting sqref="N225">
    <cfRule type="expression" dxfId="1951" priority="2124">
      <formula>MOD(ROW(),2)=0</formula>
    </cfRule>
  </conditionalFormatting>
  <conditionalFormatting sqref="N226">
    <cfRule type="expression" dxfId="1950" priority="2123">
      <formula>MOD(ROW(),2)=0</formula>
    </cfRule>
  </conditionalFormatting>
  <conditionalFormatting sqref="N227">
    <cfRule type="expression" dxfId="1949" priority="2122">
      <formula>MOD(ROW(),2)=0</formula>
    </cfRule>
  </conditionalFormatting>
  <conditionalFormatting sqref="O227">
    <cfRule type="expression" dxfId="1948" priority="2121">
      <formula>MOD(ROW(),2)=0</formula>
    </cfRule>
  </conditionalFormatting>
  <conditionalFormatting sqref="O226">
    <cfRule type="expression" dxfId="1947" priority="2120">
      <formula>MOD(ROW(),2)=0</formula>
    </cfRule>
  </conditionalFormatting>
  <conditionalFormatting sqref="O225">
    <cfRule type="expression" dxfId="1946" priority="2119">
      <formula>MOD(ROW(),2)=0</formula>
    </cfRule>
  </conditionalFormatting>
  <conditionalFormatting sqref="P227">
    <cfRule type="expression" dxfId="1945" priority="2118">
      <formula>MOD(ROW(),2)=0</formula>
    </cfRule>
  </conditionalFormatting>
  <conditionalFormatting sqref="P226">
    <cfRule type="expression" dxfId="1944" priority="2117">
      <formula>MOD(ROW(),2)=0</formula>
    </cfRule>
  </conditionalFormatting>
  <conditionalFormatting sqref="P225">
    <cfRule type="expression" dxfId="1943" priority="2116">
      <formula>MOD(ROW(),2)=0</formula>
    </cfRule>
  </conditionalFormatting>
  <conditionalFormatting sqref="N231">
    <cfRule type="expression" dxfId="1942" priority="2115">
      <formula>MOD(ROW(),2)=0</formula>
    </cfRule>
  </conditionalFormatting>
  <conditionalFormatting sqref="N232">
    <cfRule type="expression" dxfId="1941" priority="2114">
      <formula>MOD(ROW(),2)=0</formula>
    </cfRule>
  </conditionalFormatting>
  <conditionalFormatting sqref="N228">
    <cfRule type="expression" dxfId="1940" priority="2113">
      <formula>MOD(ROW(),2)=0</formula>
    </cfRule>
  </conditionalFormatting>
  <conditionalFormatting sqref="N229">
    <cfRule type="expression" dxfId="1939" priority="2112">
      <formula>MOD(ROW(),2)=0</formula>
    </cfRule>
  </conditionalFormatting>
  <conditionalFormatting sqref="N233">
    <cfRule type="expression" dxfId="1938" priority="2111">
      <formula>MOD(ROW(),2)=0</formula>
    </cfRule>
  </conditionalFormatting>
  <conditionalFormatting sqref="N234">
    <cfRule type="expression" dxfId="1937" priority="2110">
      <formula>MOD(ROW(),2)=0</formula>
    </cfRule>
  </conditionalFormatting>
  <conditionalFormatting sqref="N230">
    <cfRule type="expression" dxfId="1936" priority="2109">
      <formula>MOD(ROW(),2)=0</formula>
    </cfRule>
  </conditionalFormatting>
  <conditionalFormatting sqref="O230">
    <cfRule type="expression" dxfId="1935" priority="2108">
      <formula>MOD(ROW(),2)=0</formula>
    </cfRule>
  </conditionalFormatting>
  <conditionalFormatting sqref="O231">
    <cfRule type="expression" dxfId="1934" priority="2107">
      <formula>MOD(ROW(),2)=0</formula>
    </cfRule>
  </conditionalFormatting>
  <conditionalFormatting sqref="O229 O234">
    <cfRule type="expression" dxfId="1933" priority="2106">
      <formula>MOD(ROW(),2)=0</formula>
    </cfRule>
  </conditionalFormatting>
  <conditionalFormatting sqref="O228">
    <cfRule type="expression" dxfId="1932" priority="2105">
      <formula>MOD(ROW(),2)=0</formula>
    </cfRule>
  </conditionalFormatting>
  <conditionalFormatting sqref="O232">
    <cfRule type="expression" dxfId="1931" priority="2104">
      <formula>MOD(ROW(),2)=0</formula>
    </cfRule>
  </conditionalFormatting>
  <conditionalFormatting sqref="O233">
    <cfRule type="expression" dxfId="1930" priority="2103">
      <formula>MOD(ROW(),2)=0</formula>
    </cfRule>
  </conditionalFormatting>
  <conditionalFormatting sqref="P230:P231">
    <cfRule type="expression" dxfId="1929" priority="2102">
      <formula>MOD(ROW(),2)=0</formula>
    </cfRule>
  </conditionalFormatting>
  <conditionalFormatting sqref="P229 P232 P234">
    <cfRule type="expression" dxfId="1928" priority="2101">
      <formula>MOD(ROW(),2)=0</formula>
    </cfRule>
  </conditionalFormatting>
  <conditionalFormatting sqref="P228">
    <cfRule type="expression" dxfId="1927" priority="2100">
      <formula>MOD(ROW(),2)=0</formula>
    </cfRule>
  </conditionalFormatting>
  <conditionalFormatting sqref="P233">
    <cfRule type="expression" dxfId="1926" priority="2099">
      <formula>MOD(ROW(),2)=0</formula>
    </cfRule>
  </conditionalFormatting>
  <conditionalFormatting sqref="Q74:Q121 Q70:Q72 Q6:S43">
    <cfRule type="expression" dxfId="1925" priority="1926">
      <formula>MOD(ROW(),2)=0</formula>
    </cfRule>
  </conditionalFormatting>
  <conditionalFormatting sqref="Q122">
    <cfRule type="expression" dxfId="1924" priority="1925">
      <formula>MOD(ROW(),2)=0</formula>
    </cfRule>
  </conditionalFormatting>
  <conditionalFormatting sqref="Q124">
    <cfRule type="expression" dxfId="1923" priority="1924">
      <formula>MOD(ROW(),2)=0</formula>
    </cfRule>
  </conditionalFormatting>
  <conditionalFormatting sqref="Q133">
    <cfRule type="expression" dxfId="1922" priority="1923">
      <formula>MOD(ROW(),2)=0</formula>
    </cfRule>
  </conditionalFormatting>
  <conditionalFormatting sqref="Q123">
    <cfRule type="expression" dxfId="1921" priority="1922">
      <formula>MOD(ROW(),2)=0</formula>
    </cfRule>
  </conditionalFormatting>
  <conditionalFormatting sqref="Q126:Q127 Q134 Q129">
    <cfRule type="expression" dxfId="1920" priority="1921">
      <formula>MOD(ROW(),2)=0</formula>
    </cfRule>
  </conditionalFormatting>
  <conditionalFormatting sqref="Q125">
    <cfRule type="expression" dxfId="1919" priority="1920">
      <formula>MOD(ROW(),2)=0</formula>
    </cfRule>
  </conditionalFormatting>
  <conditionalFormatting sqref="Q130">
    <cfRule type="expression" dxfId="1918" priority="1919">
      <formula>MOD(ROW(),2)=0</formula>
    </cfRule>
  </conditionalFormatting>
  <conditionalFormatting sqref="Q131">
    <cfRule type="expression" dxfId="1917" priority="1918">
      <formula>MOD(ROW(),2)=0</formula>
    </cfRule>
  </conditionalFormatting>
  <conditionalFormatting sqref="Q135">
    <cfRule type="expression" dxfId="1916" priority="1917">
      <formula>MOD(ROW(),2)=0</formula>
    </cfRule>
  </conditionalFormatting>
  <conditionalFormatting sqref="Q136">
    <cfRule type="expression" dxfId="1915" priority="1916">
      <formula>MOD(ROW(),2)=0</formula>
    </cfRule>
  </conditionalFormatting>
  <conditionalFormatting sqref="Q73">
    <cfRule type="expression" dxfId="1914" priority="1915">
      <formula>MOD(ROW(),2)=0</formula>
    </cfRule>
  </conditionalFormatting>
  <conditionalFormatting sqref="Q69">
    <cfRule type="expression" dxfId="1913" priority="1914">
      <formula>MOD(ROW(),2)=0</formula>
    </cfRule>
  </conditionalFormatting>
  <conditionalFormatting sqref="Q128">
    <cfRule type="expression" dxfId="1912" priority="1913">
      <formula>MOD(ROW(),2)=0</formula>
    </cfRule>
  </conditionalFormatting>
  <conditionalFormatting sqref="Q132">
    <cfRule type="expression" dxfId="1911" priority="1912">
      <formula>MOD(ROW(),2)=0</formula>
    </cfRule>
  </conditionalFormatting>
  <conditionalFormatting sqref="R125 R128 R132">
    <cfRule type="expression" dxfId="1910" priority="1911">
      <formula>MOD(ROW(),2)=0</formula>
    </cfRule>
  </conditionalFormatting>
  <conditionalFormatting sqref="R123">
    <cfRule type="expression" dxfId="1909" priority="1910">
      <formula>MOD(ROW(),2)=0</formula>
    </cfRule>
  </conditionalFormatting>
  <conditionalFormatting sqref="R124">
    <cfRule type="expression" dxfId="1908" priority="1909">
      <formula>MOD(ROW(),2)=0</formula>
    </cfRule>
  </conditionalFormatting>
  <conditionalFormatting sqref="R133">
    <cfRule type="expression" dxfId="1907" priority="1908">
      <formula>MOD(ROW(),2)=0</formula>
    </cfRule>
  </conditionalFormatting>
  <conditionalFormatting sqref="R126 R129 R131 R136">
    <cfRule type="expression" dxfId="1906" priority="1907">
      <formula>MOD(ROW(),2)=0</formula>
    </cfRule>
  </conditionalFormatting>
  <conditionalFormatting sqref="R127">
    <cfRule type="expression" dxfId="1905" priority="1906">
      <formula>MOD(ROW(),2)=0</formula>
    </cfRule>
  </conditionalFormatting>
  <conditionalFormatting sqref="R130">
    <cfRule type="expression" dxfId="1904" priority="1905">
      <formula>MOD(ROW(),2)=0</formula>
    </cfRule>
  </conditionalFormatting>
  <conditionalFormatting sqref="R134">
    <cfRule type="expression" dxfId="1903" priority="1904">
      <formula>MOD(ROW(),2)=0</formula>
    </cfRule>
  </conditionalFormatting>
  <conditionalFormatting sqref="R135">
    <cfRule type="expression" dxfId="1902" priority="1903">
      <formula>MOD(ROW(),2)=0</formula>
    </cfRule>
  </conditionalFormatting>
  <conditionalFormatting sqref="S125 S128 S132:S133">
    <cfRule type="expression" dxfId="1901" priority="1902">
      <formula>MOD(ROW(),2)=0</formula>
    </cfRule>
  </conditionalFormatting>
  <conditionalFormatting sqref="S123">
    <cfRule type="expression" dxfId="1900" priority="1901">
      <formula>MOD(ROW(),2)=0</formula>
    </cfRule>
  </conditionalFormatting>
  <conditionalFormatting sqref="S124 S126:S127 S131 S134 S136 S129">
    <cfRule type="expression" dxfId="1899" priority="1900">
      <formula>MOD(ROW(),2)=0</formula>
    </cfRule>
  </conditionalFormatting>
  <conditionalFormatting sqref="S130">
    <cfRule type="expression" dxfId="1898" priority="1899">
      <formula>MOD(ROW(),2)=0</formula>
    </cfRule>
  </conditionalFormatting>
  <conditionalFormatting sqref="S135">
    <cfRule type="expression" dxfId="1897" priority="1898">
      <formula>MOD(ROW(),2)=0</formula>
    </cfRule>
  </conditionalFormatting>
  <conditionalFormatting sqref="Q140">
    <cfRule type="expression" dxfId="1896" priority="1897">
      <formula>MOD(ROW(),2)=0</formula>
    </cfRule>
  </conditionalFormatting>
  <conditionalFormatting sqref="Q141">
    <cfRule type="expression" dxfId="1895" priority="1896">
      <formula>MOD(ROW(),2)=0</formula>
    </cfRule>
  </conditionalFormatting>
  <conditionalFormatting sqref="Q137">
    <cfRule type="expression" dxfId="1894" priority="1895">
      <formula>MOD(ROW(),2)=0</formula>
    </cfRule>
  </conditionalFormatting>
  <conditionalFormatting sqref="Q138">
    <cfRule type="expression" dxfId="1893" priority="1894">
      <formula>MOD(ROW(),2)=0</formula>
    </cfRule>
  </conditionalFormatting>
  <conditionalFormatting sqref="Q142:Q143">
    <cfRule type="expression" dxfId="1892" priority="1893">
      <formula>MOD(ROW(),2)=0</formula>
    </cfRule>
  </conditionalFormatting>
  <conditionalFormatting sqref="Q139">
    <cfRule type="expression" dxfId="1891" priority="1892">
      <formula>MOD(ROW(),2)=0</formula>
    </cfRule>
  </conditionalFormatting>
  <conditionalFormatting sqref="R139">
    <cfRule type="expression" dxfId="1890" priority="1891">
      <formula>MOD(ROW(),2)=0</formula>
    </cfRule>
  </conditionalFormatting>
  <conditionalFormatting sqref="R140">
    <cfRule type="expression" dxfId="1889" priority="1890">
      <formula>MOD(ROW(),2)=0</formula>
    </cfRule>
  </conditionalFormatting>
  <conditionalFormatting sqref="R138">
    <cfRule type="expression" dxfId="1888" priority="1889">
      <formula>MOD(ROW(),2)=0</formula>
    </cfRule>
  </conditionalFormatting>
  <conditionalFormatting sqref="R137">
    <cfRule type="expression" dxfId="1887" priority="1888">
      <formula>MOD(ROW(),2)=0</formula>
    </cfRule>
  </conditionalFormatting>
  <conditionalFormatting sqref="R141">
    <cfRule type="expression" dxfId="1886" priority="1887">
      <formula>MOD(ROW(),2)=0</formula>
    </cfRule>
  </conditionalFormatting>
  <conditionalFormatting sqref="R142:R143">
    <cfRule type="expression" dxfId="1885" priority="1886">
      <formula>MOD(ROW(),2)=0</formula>
    </cfRule>
  </conditionalFormatting>
  <conditionalFormatting sqref="S139:S140">
    <cfRule type="expression" dxfId="1884" priority="1885">
      <formula>MOD(ROW(),2)=0</formula>
    </cfRule>
  </conditionalFormatting>
  <conditionalFormatting sqref="S138 S141">
    <cfRule type="expression" dxfId="1883" priority="1884">
      <formula>MOD(ROW(),2)=0</formula>
    </cfRule>
  </conditionalFormatting>
  <conditionalFormatting sqref="S137">
    <cfRule type="expression" dxfId="1882" priority="1883">
      <formula>MOD(ROW(),2)=0</formula>
    </cfRule>
  </conditionalFormatting>
  <conditionalFormatting sqref="S142:S143">
    <cfRule type="expression" dxfId="1881" priority="1882">
      <formula>MOD(ROW(),2)=0</formula>
    </cfRule>
  </conditionalFormatting>
  <conditionalFormatting sqref="Q147">
    <cfRule type="expression" dxfId="1880" priority="1881">
      <formula>MOD(ROW(),2)=0</formula>
    </cfRule>
  </conditionalFormatting>
  <conditionalFormatting sqref="Q148">
    <cfRule type="expression" dxfId="1879" priority="1880">
      <formula>MOD(ROW(),2)=0</formula>
    </cfRule>
  </conditionalFormatting>
  <conditionalFormatting sqref="Q144">
    <cfRule type="expression" dxfId="1878" priority="1879">
      <formula>MOD(ROW(),2)=0</formula>
    </cfRule>
  </conditionalFormatting>
  <conditionalFormatting sqref="Q145">
    <cfRule type="expression" dxfId="1877" priority="1878">
      <formula>MOD(ROW(),2)=0</formula>
    </cfRule>
  </conditionalFormatting>
  <conditionalFormatting sqref="Q149">
    <cfRule type="expression" dxfId="1876" priority="1877">
      <formula>MOD(ROW(),2)=0</formula>
    </cfRule>
  </conditionalFormatting>
  <conditionalFormatting sqref="Q150">
    <cfRule type="expression" dxfId="1875" priority="1876">
      <formula>MOD(ROW(),2)=0</formula>
    </cfRule>
  </conditionalFormatting>
  <conditionalFormatting sqref="Q146">
    <cfRule type="expression" dxfId="1874" priority="1875">
      <formula>MOD(ROW(),2)=0</formula>
    </cfRule>
  </conditionalFormatting>
  <conditionalFormatting sqref="R146">
    <cfRule type="expression" dxfId="1873" priority="1874">
      <formula>MOD(ROW(),2)=0</formula>
    </cfRule>
  </conditionalFormatting>
  <conditionalFormatting sqref="R147">
    <cfRule type="expression" dxfId="1872" priority="1873">
      <formula>MOD(ROW(),2)=0</formula>
    </cfRule>
  </conditionalFormatting>
  <conditionalFormatting sqref="R145 R150">
    <cfRule type="expression" dxfId="1871" priority="1872">
      <formula>MOD(ROW(),2)=0</formula>
    </cfRule>
  </conditionalFormatting>
  <conditionalFormatting sqref="R144">
    <cfRule type="expression" dxfId="1870" priority="1871">
      <formula>MOD(ROW(),2)=0</formula>
    </cfRule>
  </conditionalFormatting>
  <conditionalFormatting sqref="R148">
    <cfRule type="expression" dxfId="1869" priority="1870">
      <formula>MOD(ROW(),2)=0</formula>
    </cfRule>
  </conditionalFormatting>
  <conditionalFormatting sqref="R149">
    <cfRule type="expression" dxfId="1868" priority="1869">
      <formula>MOD(ROW(),2)=0</formula>
    </cfRule>
  </conditionalFormatting>
  <conditionalFormatting sqref="S146:S147">
    <cfRule type="expression" dxfId="1867" priority="1868">
      <formula>MOD(ROW(),2)=0</formula>
    </cfRule>
  </conditionalFormatting>
  <conditionalFormatting sqref="S145 S148 S150">
    <cfRule type="expression" dxfId="1866" priority="1867">
      <formula>MOD(ROW(),2)=0</formula>
    </cfRule>
  </conditionalFormatting>
  <conditionalFormatting sqref="S144">
    <cfRule type="expression" dxfId="1865" priority="1866">
      <formula>MOD(ROW(),2)=0</formula>
    </cfRule>
  </conditionalFormatting>
  <conditionalFormatting sqref="S149">
    <cfRule type="expression" dxfId="1864" priority="1865">
      <formula>MOD(ROW(),2)=0</formula>
    </cfRule>
  </conditionalFormatting>
  <conditionalFormatting sqref="Q154">
    <cfRule type="expression" dxfId="1863" priority="1864">
      <formula>MOD(ROW(),2)=0</formula>
    </cfRule>
  </conditionalFormatting>
  <conditionalFormatting sqref="Q155">
    <cfRule type="expression" dxfId="1862" priority="1863">
      <formula>MOD(ROW(),2)=0</formula>
    </cfRule>
  </conditionalFormatting>
  <conditionalFormatting sqref="Q151">
    <cfRule type="expression" dxfId="1861" priority="1862">
      <formula>MOD(ROW(),2)=0</formula>
    </cfRule>
  </conditionalFormatting>
  <conditionalFormatting sqref="Q152">
    <cfRule type="expression" dxfId="1860" priority="1861">
      <formula>MOD(ROW(),2)=0</formula>
    </cfRule>
  </conditionalFormatting>
  <conditionalFormatting sqref="Q153">
    <cfRule type="expression" dxfId="1859" priority="1860">
      <formula>MOD(ROW(),2)=0</formula>
    </cfRule>
  </conditionalFormatting>
  <conditionalFormatting sqref="R153">
    <cfRule type="expression" dxfId="1858" priority="1859">
      <formula>MOD(ROW(),2)=0</formula>
    </cfRule>
  </conditionalFormatting>
  <conditionalFormatting sqref="R154">
    <cfRule type="expression" dxfId="1857" priority="1858">
      <formula>MOD(ROW(),2)=0</formula>
    </cfRule>
  </conditionalFormatting>
  <conditionalFormatting sqref="R152">
    <cfRule type="expression" dxfId="1856" priority="1857">
      <formula>MOD(ROW(),2)=0</formula>
    </cfRule>
  </conditionalFormatting>
  <conditionalFormatting sqref="R151">
    <cfRule type="expression" dxfId="1855" priority="1856">
      <formula>MOD(ROW(),2)=0</formula>
    </cfRule>
  </conditionalFormatting>
  <conditionalFormatting sqref="R155">
    <cfRule type="expression" dxfId="1854" priority="1855">
      <formula>MOD(ROW(),2)=0</formula>
    </cfRule>
  </conditionalFormatting>
  <conditionalFormatting sqref="S153:S154">
    <cfRule type="expression" dxfId="1853" priority="1854">
      <formula>MOD(ROW(),2)=0</formula>
    </cfRule>
  </conditionalFormatting>
  <conditionalFormatting sqref="S152 S155">
    <cfRule type="expression" dxfId="1852" priority="1853">
      <formula>MOD(ROW(),2)=0</formula>
    </cfRule>
  </conditionalFormatting>
  <conditionalFormatting sqref="S151">
    <cfRule type="expression" dxfId="1851" priority="1852">
      <formula>MOD(ROW(),2)=0</formula>
    </cfRule>
  </conditionalFormatting>
  <conditionalFormatting sqref="Q159">
    <cfRule type="expression" dxfId="1850" priority="1851">
      <formula>MOD(ROW(),2)=0</formula>
    </cfRule>
  </conditionalFormatting>
  <conditionalFormatting sqref="Q160">
    <cfRule type="expression" dxfId="1849" priority="1850">
      <formula>MOD(ROW(),2)=0</formula>
    </cfRule>
  </conditionalFormatting>
  <conditionalFormatting sqref="Q156">
    <cfRule type="expression" dxfId="1848" priority="1849">
      <formula>MOD(ROW(),2)=0</formula>
    </cfRule>
  </conditionalFormatting>
  <conditionalFormatting sqref="Q157">
    <cfRule type="expression" dxfId="1847" priority="1848">
      <formula>MOD(ROW(),2)=0</formula>
    </cfRule>
  </conditionalFormatting>
  <conditionalFormatting sqref="Q161">
    <cfRule type="expression" dxfId="1846" priority="1847">
      <formula>MOD(ROW(),2)=0</formula>
    </cfRule>
  </conditionalFormatting>
  <conditionalFormatting sqref="Q162">
    <cfRule type="expression" dxfId="1845" priority="1846">
      <formula>MOD(ROW(),2)=0</formula>
    </cfRule>
  </conditionalFormatting>
  <conditionalFormatting sqref="Q158">
    <cfRule type="expression" dxfId="1844" priority="1845">
      <formula>MOD(ROW(),2)=0</formula>
    </cfRule>
  </conditionalFormatting>
  <conditionalFormatting sqref="R158">
    <cfRule type="expression" dxfId="1843" priority="1844">
      <formula>MOD(ROW(),2)=0</formula>
    </cfRule>
  </conditionalFormatting>
  <conditionalFormatting sqref="R159">
    <cfRule type="expression" dxfId="1842" priority="1843">
      <formula>MOD(ROW(),2)=0</formula>
    </cfRule>
  </conditionalFormatting>
  <conditionalFormatting sqref="R157 R162">
    <cfRule type="expression" dxfId="1841" priority="1842">
      <formula>MOD(ROW(),2)=0</formula>
    </cfRule>
  </conditionalFormatting>
  <conditionalFormatting sqref="R156">
    <cfRule type="expression" dxfId="1840" priority="1841">
      <formula>MOD(ROW(),2)=0</formula>
    </cfRule>
  </conditionalFormatting>
  <conditionalFormatting sqref="R160">
    <cfRule type="expression" dxfId="1839" priority="1840">
      <formula>MOD(ROW(),2)=0</formula>
    </cfRule>
  </conditionalFormatting>
  <conditionalFormatting sqref="R161">
    <cfRule type="expression" dxfId="1838" priority="1839">
      <formula>MOD(ROW(),2)=0</formula>
    </cfRule>
  </conditionalFormatting>
  <conditionalFormatting sqref="S158:S159">
    <cfRule type="expression" dxfId="1837" priority="1838">
      <formula>MOD(ROW(),2)=0</formula>
    </cfRule>
  </conditionalFormatting>
  <conditionalFormatting sqref="S157 S160 S162">
    <cfRule type="expression" dxfId="1836" priority="1837">
      <formula>MOD(ROW(),2)=0</formula>
    </cfRule>
  </conditionalFormatting>
  <conditionalFormatting sqref="S156">
    <cfRule type="expression" dxfId="1835" priority="1836">
      <formula>MOD(ROW(),2)=0</formula>
    </cfRule>
  </conditionalFormatting>
  <conditionalFormatting sqref="S161">
    <cfRule type="expression" dxfId="1834" priority="1835">
      <formula>MOD(ROW(),2)=0</formula>
    </cfRule>
  </conditionalFormatting>
  <conditionalFormatting sqref="Q166">
    <cfRule type="expression" dxfId="1833" priority="1834">
      <formula>MOD(ROW(),2)=0</formula>
    </cfRule>
  </conditionalFormatting>
  <conditionalFormatting sqref="Q167">
    <cfRule type="expression" dxfId="1832" priority="1833">
      <formula>MOD(ROW(),2)=0</formula>
    </cfRule>
  </conditionalFormatting>
  <conditionalFormatting sqref="Q163">
    <cfRule type="expression" dxfId="1831" priority="1832">
      <formula>MOD(ROW(),2)=0</formula>
    </cfRule>
  </conditionalFormatting>
  <conditionalFormatting sqref="Q164">
    <cfRule type="expression" dxfId="1830" priority="1831">
      <formula>MOD(ROW(),2)=0</formula>
    </cfRule>
  </conditionalFormatting>
  <conditionalFormatting sqref="Q168">
    <cfRule type="expression" dxfId="1829" priority="1830">
      <formula>MOD(ROW(),2)=0</formula>
    </cfRule>
  </conditionalFormatting>
  <conditionalFormatting sqref="Q165">
    <cfRule type="expression" dxfId="1828" priority="1829">
      <formula>MOD(ROW(),2)=0</formula>
    </cfRule>
  </conditionalFormatting>
  <conditionalFormatting sqref="R165">
    <cfRule type="expression" dxfId="1827" priority="1828">
      <formula>MOD(ROW(),2)=0</formula>
    </cfRule>
  </conditionalFormatting>
  <conditionalFormatting sqref="R166">
    <cfRule type="expression" dxfId="1826" priority="1827">
      <formula>MOD(ROW(),2)=0</formula>
    </cfRule>
  </conditionalFormatting>
  <conditionalFormatting sqref="R164">
    <cfRule type="expression" dxfId="1825" priority="1826">
      <formula>MOD(ROW(),2)=0</formula>
    </cfRule>
  </conditionalFormatting>
  <conditionalFormatting sqref="R163">
    <cfRule type="expression" dxfId="1824" priority="1825">
      <formula>MOD(ROW(),2)=0</formula>
    </cfRule>
  </conditionalFormatting>
  <conditionalFormatting sqref="R167">
    <cfRule type="expression" dxfId="1823" priority="1824">
      <formula>MOD(ROW(),2)=0</formula>
    </cfRule>
  </conditionalFormatting>
  <conditionalFormatting sqref="R168">
    <cfRule type="expression" dxfId="1822" priority="1823">
      <formula>MOD(ROW(),2)=0</formula>
    </cfRule>
  </conditionalFormatting>
  <conditionalFormatting sqref="S165:S166">
    <cfRule type="expression" dxfId="1821" priority="1822">
      <formula>MOD(ROW(),2)=0</formula>
    </cfRule>
  </conditionalFormatting>
  <conditionalFormatting sqref="S164 S167">
    <cfRule type="expression" dxfId="1820" priority="1821">
      <formula>MOD(ROW(),2)=0</formula>
    </cfRule>
  </conditionalFormatting>
  <conditionalFormatting sqref="S163">
    <cfRule type="expression" dxfId="1819" priority="1820">
      <formula>MOD(ROW(),2)=0</formula>
    </cfRule>
  </conditionalFormatting>
  <conditionalFormatting sqref="S168">
    <cfRule type="expression" dxfId="1818" priority="1819">
      <formula>MOD(ROW(),2)=0</formula>
    </cfRule>
  </conditionalFormatting>
  <conditionalFormatting sqref="Q172">
    <cfRule type="expression" dxfId="1817" priority="1818">
      <formula>MOD(ROW(),2)=0</formula>
    </cfRule>
  </conditionalFormatting>
  <conditionalFormatting sqref="Q173">
    <cfRule type="expression" dxfId="1816" priority="1817">
      <formula>MOD(ROW(),2)=0</formula>
    </cfRule>
  </conditionalFormatting>
  <conditionalFormatting sqref="Q169">
    <cfRule type="expression" dxfId="1815" priority="1816">
      <formula>MOD(ROW(),2)=0</formula>
    </cfRule>
  </conditionalFormatting>
  <conditionalFormatting sqref="Q170">
    <cfRule type="expression" dxfId="1814" priority="1815">
      <formula>MOD(ROW(),2)=0</formula>
    </cfRule>
  </conditionalFormatting>
  <conditionalFormatting sqref="Q174">
    <cfRule type="expression" dxfId="1813" priority="1814">
      <formula>MOD(ROW(),2)=0</formula>
    </cfRule>
  </conditionalFormatting>
  <conditionalFormatting sqref="Q175">
    <cfRule type="expression" dxfId="1812" priority="1813">
      <formula>MOD(ROW(),2)=0</formula>
    </cfRule>
  </conditionalFormatting>
  <conditionalFormatting sqref="Q171">
    <cfRule type="expression" dxfId="1811" priority="1812">
      <formula>MOD(ROW(),2)=0</formula>
    </cfRule>
  </conditionalFormatting>
  <conditionalFormatting sqref="R171">
    <cfRule type="expression" dxfId="1810" priority="1811">
      <formula>MOD(ROW(),2)=0</formula>
    </cfRule>
  </conditionalFormatting>
  <conditionalFormatting sqref="R172">
    <cfRule type="expression" dxfId="1809" priority="1810">
      <formula>MOD(ROW(),2)=0</formula>
    </cfRule>
  </conditionalFormatting>
  <conditionalFormatting sqref="R170 R175">
    <cfRule type="expression" dxfId="1808" priority="1809">
      <formula>MOD(ROW(),2)=0</formula>
    </cfRule>
  </conditionalFormatting>
  <conditionalFormatting sqref="R169">
    <cfRule type="expression" dxfId="1807" priority="1808">
      <formula>MOD(ROW(),2)=0</formula>
    </cfRule>
  </conditionalFormatting>
  <conditionalFormatting sqref="R173">
    <cfRule type="expression" dxfId="1806" priority="1807">
      <formula>MOD(ROW(),2)=0</formula>
    </cfRule>
  </conditionalFormatting>
  <conditionalFormatting sqref="R174">
    <cfRule type="expression" dxfId="1805" priority="1806">
      <formula>MOD(ROW(),2)=0</formula>
    </cfRule>
  </conditionalFormatting>
  <conditionalFormatting sqref="S171:S172">
    <cfRule type="expression" dxfId="1804" priority="1805">
      <formula>MOD(ROW(),2)=0</formula>
    </cfRule>
  </conditionalFormatting>
  <conditionalFormatting sqref="S170 S173 S175">
    <cfRule type="expression" dxfId="1803" priority="1804">
      <formula>MOD(ROW(),2)=0</formula>
    </cfRule>
  </conditionalFormatting>
  <conditionalFormatting sqref="S169">
    <cfRule type="expression" dxfId="1802" priority="1803">
      <formula>MOD(ROW(),2)=0</formula>
    </cfRule>
  </conditionalFormatting>
  <conditionalFormatting sqref="S174">
    <cfRule type="expression" dxfId="1801" priority="1802">
      <formula>MOD(ROW(),2)=0</formula>
    </cfRule>
  </conditionalFormatting>
  <conditionalFormatting sqref="Q179">
    <cfRule type="expression" dxfId="1800" priority="1801">
      <formula>MOD(ROW(),2)=0</formula>
    </cfRule>
  </conditionalFormatting>
  <conditionalFormatting sqref="Q176">
    <cfRule type="expression" dxfId="1799" priority="1800">
      <formula>MOD(ROW(),2)=0</formula>
    </cfRule>
  </conditionalFormatting>
  <conditionalFormatting sqref="Q177">
    <cfRule type="expression" dxfId="1798" priority="1799">
      <formula>MOD(ROW(),2)=0</formula>
    </cfRule>
  </conditionalFormatting>
  <conditionalFormatting sqref="Q178">
    <cfRule type="expression" dxfId="1797" priority="1798">
      <formula>MOD(ROW(),2)=0</formula>
    </cfRule>
  </conditionalFormatting>
  <conditionalFormatting sqref="R178">
    <cfRule type="expression" dxfId="1796" priority="1797">
      <formula>MOD(ROW(),2)=0</formula>
    </cfRule>
  </conditionalFormatting>
  <conditionalFormatting sqref="R179">
    <cfRule type="expression" dxfId="1795" priority="1796">
      <formula>MOD(ROW(),2)=0</formula>
    </cfRule>
  </conditionalFormatting>
  <conditionalFormatting sqref="R177">
    <cfRule type="expression" dxfId="1794" priority="1795">
      <formula>MOD(ROW(),2)=0</formula>
    </cfRule>
  </conditionalFormatting>
  <conditionalFormatting sqref="R176">
    <cfRule type="expression" dxfId="1793" priority="1794">
      <formula>MOD(ROW(),2)=0</formula>
    </cfRule>
  </conditionalFormatting>
  <conditionalFormatting sqref="S178:S179">
    <cfRule type="expression" dxfId="1792" priority="1793">
      <formula>MOD(ROW(),2)=0</formula>
    </cfRule>
  </conditionalFormatting>
  <conditionalFormatting sqref="S177">
    <cfRule type="expression" dxfId="1791" priority="1792">
      <formula>MOD(ROW(),2)=0</formula>
    </cfRule>
  </conditionalFormatting>
  <conditionalFormatting sqref="S176">
    <cfRule type="expression" dxfId="1790" priority="1791">
      <formula>MOD(ROW(),2)=0</formula>
    </cfRule>
  </conditionalFormatting>
  <conditionalFormatting sqref="Q183">
    <cfRule type="expression" dxfId="1789" priority="1790">
      <formula>MOD(ROW(),2)=0</formula>
    </cfRule>
  </conditionalFormatting>
  <conditionalFormatting sqref="Q184">
    <cfRule type="expression" dxfId="1788" priority="1789">
      <formula>MOD(ROW(),2)=0</formula>
    </cfRule>
  </conditionalFormatting>
  <conditionalFormatting sqref="Q180">
    <cfRule type="expression" dxfId="1787" priority="1788">
      <formula>MOD(ROW(),2)=0</formula>
    </cfRule>
  </conditionalFormatting>
  <conditionalFormatting sqref="Q181">
    <cfRule type="expression" dxfId="1786" priority="1787">
      <formula>MOD(ROW(),2)=0</formula>
    </cfRule>
  </conditionalFormatting>
  <conditionalFormatting sqref="Q185">
    <cfRule type="expression" dxfId="1785" priority="1786">
      <formula>MOD(ROW(),2)=0</formula>
    </cfRule>
  </conditionalFormatting>
  <conditionalFormatting sqref="Q186">
    <cfRule type="expression" dxfId="1784" priority="1785">
      <formula>MOD(ROW(),2)=0</formula>
    </cfRule>
  </conditionalFormatting>
  <conditionalFormatting sqref="Q182">
    <cfRule type="expression" dxfId="1783" priority="1784">
      <formula>MOD(ROW(),2)=0</formula>
    </cfRule>
  </conditionalFormatting>
  <conditionalFormatting sqref="R182">
    <cfRule type="expression" dxfId="1782" priority="1783">
      <formula>MOD(ROW(),2)=0</formula>
    </cfRule>
  </conditionalFormatting>
  <conditionalFormatting sqref="R183">
    <cfRule type="expression" dxfId="1781" priority="1782">
      <formula>MOD(ROW(),2)=0</formula>
    </cfRule>
  </conditionalFormatting>
  <conditionalFormatting sqref="R181 R186">
    <cfRule type="expression" dxfId="1780" priority="1781">
      <formula>MOD(ROW(),2)=0</formula>
    </cfRule>
  </conditionalFormatting>
  <conditionalFormatting sqref="R180">
    <cfRule type="expression" dxfId="1779" priority="1780">
      <formula>MOD(ROW(),2)=0</formula>
    </cfRule>
  </conditionalFormatting>
  <conditionalFormatting sqref="R184">
    <cfRule type="expression" dxfId="1778" priority="1779">
      <formula>MOD(ROW(),2)=0</formula>
    </cfRule>
  </conditionalFormatting>
  <conditionalFormatting sqref="R185">
    <cfRule type="expression" dxfId="1777" priority="1778">
      <formula>MOD(ROW(),2)=0</formula>
    </cfRule>
  </conditionalFormatting>
  <conditionalFormatting sqref="S182:S183">
    <cfRule type="expression" dxfId="1776" priority="1777">
      <formula>MOD(ROW(),2)=0</formula>
    </cfRule>
  </conditionalFormatting>
  <conditionalFormatting sqref="S181 S184 S186">
    <cfRule type="expression" dxfId="1775" priority="1776">
      <formula>MOD(ROW(),2)=0</formula>
    </cfRule>
  </conditionalFormatting>
  <conditionalFormatting sqref="S180">
    <cfRule type="expression" dxfId="1774" priority="1775">
      <formula>MOD(ROW(),2)=0</formula>
    </cfRule>
  </conditionalFormatting>
  <conditionalFormatting sqref="S185">
    <cfRule type="expression" dxfId="1773" priority="1774">
      <formula>MOD(ROW(),2)=0</formula>
    </cfRule>
  </conditionalFormatting>
  <conditionalFormatting sqref="Q190">
    <cfRule type="expression" dxfId="1772" priority="1773">
      <formula>MOD(ROW(),2)=0</formula>
    </cfRule>
  </conditionalFormatting>
  <conditionalFormatting sqref="Q191">
    <cfRule type="expression" dxfId="1771" priority="1772">
      <formula>MOD(ROW(),2)=0</formula>
    </cfRule>
  </conditionalFormatting>
  <conditionalFormatting sqref="Q187">
    <cfRule type="expression" dxfId="1770" priority="1771">
      <formula>MOD(ROW(),2)=0</formula>
    </cfRule>
  </conditionalFormatting>
  <conditionalFormatting sqref="Q188">
    <cfRule type="expression" dxfId="1769" priority="1770">
      <formula>MOD(ROW(),2)=0</formula>
    </cfRule>
  </conditionalFormatting>
  <conditionalFormatting sqref="Q192">
    <cfRule type="expression" dxfId="1768" priority="1769">
      <formula>MOD(ROW(),2)=0</formula>
    </cfRule>
  </conditionalFormatting>
  <conditionalFormatting sqref="Q189">
    <cfRule type="expression" dxfId="1767" priority="1768">
      <formula>MOD(ROW(),2)=0</formula>
    </cfRule>
  </conditionalFormatting>
  <conditionalFormatting sqref="R189">
    <cfRule type="expression" dxfId="1766" priority="1767">
      <formula>MOD(ROW(),2)=0</formula>
    </cfRule>
  </conditionalFormatting>
  <conditionalFormatting sqref="R190">
    <cfRule type="expression" dxfId="1765" priority="1766">
      <formula>MOD(ROW(),2)=0</formula>
    </cfRule>
  </conditionalFormatting>
  <conditionalFormatting sqref="R188">
    <cfRule type="expression" dxfId="1764" priority="1765">
      <formula>MOD(ROW(),2)=0</formula>
    </cfRule>
  </conditionalFormatting>
  <conditionalFormatting sqref="R187">
    <cfRule type="expression" dxfId="1763" priority="1764">
      <formula>MOD(ROW(),2)=0</formula>
    </cfRule>
  </conditionalFormatting>
  <conditionalFormatting sqref="R191">
    <cfRule type="expression" dxfId="1762" priority="1763">
      <formula>MOD(ROW(),2)=0</formula>
    </cfRule>
  </conditionalFormatting>
  <conditionalFormatting sqref="R192">
    <cfRule type="expression" dxfId="1761" priority="1762">
      <formula>MOD(ROW(),2)=0</formula>
    </cfRule>
  </conditionalFormatting>
  <conditionalFormatting sqref="S189:S190">
    <cfRule type="expression" dxfId="1760" priority="1761">
      <formula>MOD(ROW(),2)=0</formula>
    </cfRule>
  </conditionalFormatting>
  <conditionalFormatting sqref="S188 S191">
    <cfRule type="expression" dxfId="1759" priority="1760">
      <formula>MOD(ROW(),2)=0</formula>
    </cfRule>
  </conditionalFormatting>
  <conditionalFormatting sqref="S187">
    <cfRule type="expression" dxfId="1758" priority="1759">
      <formula>MOD(ROW(),2)=0</formula>
    </cfRule>
  </conditionalFormatting>
  <conditionalFormatting sqref="S192">
    <cfRule type="expression" dxfId="1757" priority="1758">
      <formula>MOD(ROW(),2)=0</formula>
    </cfRule>
  </conditionalFormatting>
  <conditionalFormatting sqref="Q196">
    <cfRule type="expression" dxfId="1756" priority="1757">
      <formula>MOD(ROW(),2)=0</formula>
    </cfRule>
  </conditionalFormatting>
  <conditionalFormatting sqref="Q197">
    <cfRule type="expression" dxfId="1755" priority="1756">
      <formula>MOD(ROW(),2)=0</formula>
    </cfRule>
  </conditionalFormatting>
  <conditionalFormatting sqref="Q193">
    <cfRule type="expression" dxfId="1754" priority="1755">
      <formula>MOD(ROW(),2)=0</formula>
    </cfRule>
  </conditionalFormatting>
  <conditionalFormatting sqref="Q194">
    <cfRule type="expression" dxfId="1753" priority="1754">
      <formula>MOD(ROW(),2)=0</formula>
    </cfRule>
  </conditionalFormatting>
  <conditionalFormatting sqref="Q198">
    <cfRule type="expression" dxfId="1752" priority="1753">
      <formula>MOD(ROW(),2)=0</formula>
    </cfRule>
  </conditionalFormatting>
  <conditionalFormatting sqref="Q199">
    <cfRule type="expression" dxfId="1751" priority="1752">
      <formula>MOD(ROW(),2)=0</formula>
    </cfRule>
  </conditionalFormatting>
  <conditionalFormatting sqref="Q195">
    <cfRule type="expression" dxfId="1750" priority="1751">
      <formula>MOD(ROW(),2)=0</formula>
    </cfRule>
  </conditionalFormatting>
  <conditionalFormatting sqref="R195">
    <cfRule type="expression" dxfId="1749" priority="1750">
      <formula>MOD(ROW(),2)=0</formula>
    </cfRule>
  </conditionalFormatting>
  <conditionalFormatting sqref="R196">
    <cfRule type="expression" dxfId="1748" priority="1749">
      <formula>MOD(ROW(),2)=0</formula>
    </cfRule>
  </conditionalFormatting>
  <conditionalFormatting sqref="R194 R199">
    <cfRule type="expression" dxfId="1747" priority="1748">
      <formula>MOD(ROW(),2)=0</formula>
    </cfRule>
  </conditionalFormatting>
  <conditionalFormatting sqref="R193">
    <cfRule type="expression" dxfId="1746" priority="1747">
      <formula>MOD(ROW(),2)=0</formula>
    </cfRule>
  </conditionalFormatting>
  <conditionalFormatting sqref="R197">
    <cfRule type="expression" dxfId="1745" priority="1746">
      <formula>MOD(ROW(),2)=0</formula>
    </cfRule>
  </conditionalFormatting>
  <conditionalFormatting sqref="R198">
    <cfRule type="expression" dxfId="1744" priority="1745">
      <formula>MOD(ROW(),2)=0</formula>
    </cfRule>
  </conditionalFormatting>
  <conditionalFormatting sqref="S195:S196">
    <cfRule type="expression" dxfId="1743" priority="1744">
      <formula>MOD(ROW(),2)=0</formula>
    </cfRule>
  </conditionalFormatting>
  <conditionalFormatting sqref="S194 S197 S199">
    <cfRule type="expression" dxfId="1742" priority="1743">
      <formula>MOD(ROW(),2)=0</formula>
    </cfRule>
  </conditionalFormatting>
  <conditionalFormatting sqref="S193">
    <cfRule type="expression" dxfId="1741" priority="1742">
      <formula>MOD(ROW(),2)=0</formula>
    </cfRule>
  </conditionalFormatting>
  <conditionalFormatting sqref="S198">
    <cfRule type="expression" dxfId="1740" priority="1741">
      <formula>MOD(ROW(),2)=0</formula>
    </cfRule>
  </conditionalFormatting>
  <conditionalFormatting sqref="Q203">
    <cfRule type="expression" dxfId="1739" priority="1740">
      <formula>MOD(ROW(),2)=0</formula>
    </cfRule>
  </conditionalFormatting>
  <conditionalFormatting sqref="Q204">
    <cfRule type="expression" dxfId="1738" priority="1739">
      <formula>MOD(ROW(),2)=0</formula>
    </cfRule>
  </conditionalFormatting>
  <conditionalFormatting sqref="Q200">
    <cfRule type="expression" dxfId="1737" priority="1738">
      <formula>MOD(ROW(),2)=0</formula>
    </cfRule>
  </conditionalFormatting>
  <conditionalFormatting sqref="Q201">
    <cfRule type="expression" dxfId="1736" priority="1737">
      <formula>MOD(ROW(),2)=0</formula>
    </cfRule>
  </conditionalFormatting>
  <conditionalFormatting sqref="Q202">
    <cfRule type="expression" dxfId="1735" priority="1736">
      <formula>MOD(ROW(),2)=0</formula>
    </cfRule>
  </conditionalFormatting>
  <conditionalFormatting sqref="R202">
    <cfRule type="expression" dxfId="1734" priority="1735">
      <formula>MOD(ROW(),2)=0</formula>
    </cfRule>
  </conditionalFormatting>
  <conditionalFormatting sqref="R203">
    <cfRule type="expression" dxfId="1733" priority="1734">
      <formula>MOD(ROW(),2)=0</formula>
    </cfRule>
  </conditionalFormatting>
  <conditionalFormatting sqref="R201">
    <cfRule type="expression" dxfId="1732" priority="1733">
      <formula>MOD(ROW(),2)=0</formula>
    </cfRule>
  </conditionalFormatting>
  <conditionalFormatting sqref="R200">
    <cfRule type="expression" dxfId="1731" priority="1732">
      <formula>MOD(ROW(),2)=0</formula>
    </cfRule>
  </conditionalFormatting>
  <conditionalFormatting sqref="R204">
    <cfRule type="expression" dxfId="1730" priority="1731">
      <formula>MOD(ROW(),2)=0</formula>
    </cfRule>
  </conditionalFormatting>
  <conditionalFormatting sqref="S202:S203">
    <cfRule type="expression" dxfId="1729" priority="1730">
      <formula>MOD(ROW(),2)=0</formula>
    </cfRule>
  </conditionalFormatting>
  <conditionalFormatting sqref="S201 S204">
    <cfRule type="expression" dxfId="1728" priority="1729">
      <formula>MOD(ROW(),2)=0</formula>
    </cfRule>
  </conditionalFormatting>
  <conditionalFormatting sqref="S200">
    <cfRule type="expression" dxfId="1727" priority="1728">
      <formula>MOD(ROW(),2)=0</formula>
    </cfRule>
  </conditionalFormatting>
  <conditionalFormatting sqref="Q208">
    <cfRule type="expression" dxfId="1726" priority="1727">
      <formula>MOD(ROW(),2)=0</formula>
    </cfRule>
  </conditionalFormatting>
  <conditionalFormatting sqref="Q209">
    <cfRule type="expression" dxfId="1725" priority="1726">
      <formula>MOD(ROW(),2)=0</formula>
    </cfRule>
  </conditionalFormatting>
  <conditionalFormatting sqref="Q205">
    <cfRule type="expression" dxfId="1724" priority="1725">
      <formula>MOD(ROW(),2)=0</formula>
    </cfRule>
  </conditionalFormatting>
  <conditionalFormatting sqref="Q206">
    <cfRule type="expression" dxfId="1723" priority="1724">
      <formula>MOD(ROW(),2)=0</formula>
    </cfRule>
  </conditionalFormatting>
  <conditionalFormatting sqref="Q210">
    <cfRule type="expression" dxfId="1722" priority="1723">
      <formula>MOD(ROW(),2)=0</formula>
    </cfRule>
  </conditionalFormatting>
  <conditionalFormatting sqref="Q211">
    <cfRule type="expression" dxfId="1721" priority="1722">
      <formula>MOD(ROW(),2)=0</formula>
    </cfRule>
  </conditionalFormatting>
  <conditionalFormatting sqref="Q207">
    <cfRule type="expression" dxfId="1720" priority="1721">
      <formula>MOD(ROW(),2)=0</formula>
    </cfRule>
  </conditionalFormatting>
  <conditionalFormatting sqref="R207">
    <cfRule type="expression" dxfId="1719" priority="1720">
      <formula>MOD(ROW(),2)=0</formula>
    </cfRule>
  </conditionalFormatting>
  <conditionalFormatting sqref="R208">
    <cfRule type="expression" dxfId="1718" priority="1719">
      <formula>MOD(ROW(),2)=0</formula>
    </cfRule>
  </conditionalFormatting>
  <conditionalFormatting sqref="R206 R211">
    <cfRule type="expression" dxfId="1717" priority="1718">
      <formula>MOD(ROW(),2)=0</formula>
    </cfRule>
  </conditionalFormatting>
  <conditionalFormatting sqref="R205">
    <cfRule type="expression" dxfId="1716" priority="1717">
      <formula>MOD(ROW(),2)=0</formula>
    </cfRule>
  </conditionalFormatting>
  <conditionalFormatting sqref="R209">
    <cfRule type="expression" dxfId="1715" priority="1716">
      <formula>MOD(ROW(),2)=0</formula>
    </cfRule>
  </conditionalFormatting>
  <conditionalFormatting sqref="R210">
    <cfRule type="expression" dxfId="1714" priority="1715">
      <formula>MOD(ROW(),2)=0</formula>
    </cfRule>
  </conditionalFormatting>
  <conditionalFormatting sqref="S207:S208">
    <cfRule type="expression" dxfId="1713" priority="1714">
      <formula>MOD(ROW(),2)=0</formula>
    </cfRule>
  </conditionalFormatting>
  <conditionalFormatting sqref="S206 S209 S211">
    <cfRule type="expression" dxfId="1712" priority="1713">
      <formula>MOD(ROW(),2)=0</formula>
    </cfRule>
  </conditionalFormatting>
  <conditionalFormatting sqref="S205">
    <cfRule type="expression" dxfId="1711" priority="1712">
      <formula>MOD(ROW(),2)=0</formula>
    </cfRule>
  </conditionalFormatting>
  <conditionalFormatting sqref="S210">
    <cfRule type="expression" dxfId="1710" priority="1711">
      <formula>MOD(ROW(),2)=0</formula>
    </cfRule>
  </conditionalFormatting>
  <conditionalFormatting sqref="Q215">
    <cfRule type="expression" dxfId="1709" priority="1710">
      <formula>MOD(ROW(),2)=0</formula>
    </cfRule>
  </conditionalFormatting>
  <conditionalFormatting sqref="Q216">
    <cfRule type="expression" dxfId="1708" priority="1709">
      <formula>MOD(ROW(),2)=0</formula>
    </cfRule>
  </conditionalFormatting>
  <conditionalFormatting sqref="Q212">
    <cfRule type="expression" dxfId="1707" priority="1708">
      <formula>MOD(ROW(),2)=0</formula>
    </cfRule>
  </conditionalFormatting>
  <conditionalFormatting sqref="Q213">
    <cfRule type="expression" dxfId="1706" priority="1707">
      <formula>MOD(ROW(),2)=0</formula>
    </cfRule>
  </conditionalFormatting>
  <conditionalFormatting sqref="Q217">
    <cfRule type="expression" dxfId="1705" priority="1706">
      <formula>MOD(ROW(),2)=0</formula>
    </cfRule>
  </conditionalFormatting>
  <conditionalFormatting sqref="Q214">
    <cfRule type="expression" dxfId="1704" priority="1705">
      <formula>MOD(ROW(),2)=0</formula>
    </cfRule>
  </conditionalFormatting>
  <conditionalFormatting sqref="R214">
    <cfRule type="expression" dxfId="1703" priority="1704">
      <formula>MOD(ROW(),2)=0</formula>
    </cfRule>
  </conditionalFormatting>
  <conditionalFormatting sqref="R215">
    <cfRule type="expression" dxfId="1702" priority="1703">
      <formula>MOD(ROW(),2)=0</formula>
    </cfRule>
  </conditionalFormatting>
  <conditionalFormatting sqref="R213">
    <cfRule type="expression" dxfId="1701" priority="1702">
      <formula>MOD(ROW(),2)=0</formula>
    </cfRule>
  </conditionalFormatting>
  <conditionalFormatting sqref="R212">
    <cfRule type="expression" dxfId="1700" priority="1701">
      <formula>MOD(ROW(),2)=0</formula>
    </cfRule>
  </conditionalFormatting>
  <conditionalFormatting sqref="R216">
    <cfRule type="expression" dxfId="1699" priority="1700">
      <formula>MOD(ROW(),2)=0</formula>
    </cfRule>
  </conditionalFormatting>
  <conditionalFormatting sqref="R217">
    <cfRule type="expression" dxfId="1698" priority="1699">
      <formula>MOD(ROW(),2)=0</formula>
    </cfRule>
  </conditionalFormatting>
  <conditionalFormatting sqref="S214:S215">
    <cfRule type="expression" dxfId="1697" priority="1698">
      <formula>MOD(ROW(),2)=0</formula>
    </cfRule>
  </conditionalFormatting>
  <conditionalFormatting sqref="S213 S216">
    <cfRule type="expression" dxfId="1696" priority="1697">
      <formula>MOD(ROW(),2)=0</formula>
    </cfRule>
  </conditionalFormatting>
  <conditionalFormatting sqref="S212">
    <cfRule type="expression" dxfId="1695" priority="1696">
      <formula>MOD(ROW(),2)=0</formula>
    </cfRule>
  </conditionalFormatting>
  <conditionalFormatting sqref="S217">
    <cfRule type="expression" dxfId="1694" priority="1695">
      <formula>MOD(ROW(),2)=0</formula>
    </cfRule>
  </conditionalFormatting>
  <conditionalFormatting sqref="Q221">
    <cfRule type="expression" dxfId="1693" priority="1694">
      <formula>MOD(ROW(),2)=0</formula>
    </cfRule>
  </conditionalFormatting>
  <conditionalFormatting sqref="Q222">
    <cfRule type="expression" dxfId="1692" priority="1693">
      <formula>MOD(ROW(),2)=0</formula>
    </cfRule>
  </conditionalFormatting>
  <conditionalFormatting sqref="Q218">
    <cfRule type="expression" dxfId="1691" priority="1692">
      <formula>MOD(ROW(),2)=0</formula>
    </cfRule>
  </conditionalFormatting>
  <conditionalFormatting sqref="Q219">
    <cfRule type="expression" dxfId="1690" priority="1691">
      <formula>MOD(ROW(),2)=0</formula>
    </cfRule>
  </conditionalFormatting>
  <conditionalFormatting sqref="Q223">
    <cfRule type="expression" dxfId="1689" priority="1690">
      <formula>MOD(ROW(),2)=0</formula>
    </cfRule>
  </conditionalFormatting>
  <conditionalFormatting sqref="Q224">
    <cfRule type="expression" dxfId="1688" priority="1689">
      <formula>MOD(ROW(),2)=0</formula>
    </cfRule>
  </conditionalFormatting>
  <conditionalFormatting sqref="Q220">
    <cfRule type="expression" dxfId="1687" priority="1688">
      <formula>MOD(ROW(),2)=0</formula>
    </cfRule>
  </conditionalFormatting>
  <conditionalFormatting sqref="R220">
    <cfRule type="expression" dxfId="1686" priority="1687">
      <formula>MOD(ROW(),2)=0</formula>
    </cfRule>
  </conditionalFormatting>
  <conditionalFormatting sqref="R221">
    <cfRule type="expression" dxfId="1685" priority="1686">
      <formula>MOD(ROW(),2)=0</formula>
    </cfRule>
  </conditionalFormatting>
  <conditionalFormatting sqref="R219 R224">
    <cfRule type="expression" dxfId="1684" priority="1685">
      <formula>MOD(ROW(),2)=0</formula>
    </cfRule>
  </conditionalFormatting>
  <conditionalFormatting sqref="R218">
    <cfRule type="expression" dxfId="1683" priority="1684">
      <formula>MOD(ROW(),2)=0</formula>
    </cfRule>
  </conditionalFormatting>
  <conditionalFormatting sqref="R222">
    <cfRule type="expression" dxfId="1682" priority="1683">
      <formula>MOD(ROW(),2)=0</formula>
    </cfRule>
  </conditionalFormatting>
  <conditionalFormatting sqref="R223">
    <cfRule type="expression" dxfId="1681" priority="1682">
      <formula>MOD(ROW(),2)=0</formula>
    </cfRule>
  </conditionalFormatting>
  <conditionalFormatting sqref="S220:S221">
    <cfRule type="expression" dxfId="1680" priority="1681">
      <formula>MOD(ROW(),2)=0</formula>
    </cfRule>
  </conditionalFormatting>
  <conditionalFormatting sqref="S219 S222 S224">
    <cfRule type="expression" dxfId="1679" priority="1680">
      <formula>MOD(ROW(),2)=0</formula>
    </cfRule>
  </conditionalFormatting>
  <conditionalFormatting sqref="S218">
    <cfRule type="expression" dxfId="1678" priority="1679">
      <formula>MOD(ROW(),2)=0</formula>
    </cfRule>
  </conditionalFormatting>
  <conditionalFormatting sqref="S223">
    <cfRule type="expression" dxfId="1677" priority="1678">
      <formula>MOD(ROW(),2)=0</formula>
    </cfRule>
  </conditionalFormatting>
  <conditionalFormatting sqref="Q225">
    <cfRule type="expression" dxfId="1676" priority="1677">
      <formula>MOD(ROW(),2)=0</formula>
    </cfRule>
  </conditionalFormatting>
  <conditionalFormatting sqref="Q226">
    <cfRule type="expression" dxfId="1675" priority="1676">
      <formula>MOD(ROW(),2)=0</formula>
    </cfRule>
  </conditionalFormatting>
  <conditionalFormatting sqref="Q227">
    <cfRule type="expression" dxfId="1674" priority="1675">
      <formula>MOD(ROW(),2)=0</formula>
    </cfRule>
  </conditionalFormatting>
  <conditionalFormatting sqref="R227">
    <cfRule type="expression" dxfId="1673" priority="1674">
      <formula>MOD(ROW(),2)=0</formula>
    </cfRule>
  </conditionalFormatting>
  <conditionalFormatting sqref="R226">
    <cfRule type="expression" dxfId="1672" priority="1673">
      <formula>MOD(ROW(),2)=0</formula>
    </cfRule>
  </conditionalFormatting>
  <conditionalFormatting sqref="R225">
    <cfRule type="expression" dxfId="1671" priority="1672">
      <formula>MOD(ROW(),2)=0</formula>
    </cfRule>
  </conditionalFormatting>
  <conditionalFormatting sqref="S227">
    <cfRule type="expression" dxfId="1670" priority="1671">
      <formula>MOD(ROW(),2)=0</formula>
    </cfRule>
  </conditionalFormatting>
  <conditionalFormatting sqref="S226">
    <cfRule type="expression" dxfId="1669" priority="1670">
      <formula>MOD(ROW(),2)=0</formula>
    </cfRule>
  </conditionalFormatting>
  <conditionalFormatting sqref="S225">
    <cfRule type="expression" dxfId="1668" priority="1669">
      <formula>MOD(ROW(),2)=0</formula>
    </cfRule>
  </conditionalFormatting>
  <conditionalFormatting sqref="Q231">
    <cfRule type="expression" dxfId="1667" priority="1668">
      <formula>MOD(ROW(),2)=0</formula>
    </cfRule>
  </conditionalFormatting>
  <conditionalFormatting sqref="Q232">
    <cfRule type="expression" dxfId="1666" priority="1667">
      <formula>MOD(ROW(),2)=0</formula>
    </cfRule>
  </conditionalFormatting>
  <conditionalFormatting sqref="Q228">
    <cfRule type="expression" dxfId="1665" priority="1666">
      <formula>MOD(ROW(),2)=0</formula>
    </cfRule>
  </conditionalFormatting>
  <conditionalFormatting sqref="Q229">
    <cfRule type="expression" dxfId="1664" priority="1665">
      <formula>MOD(ROW(),2)=0</formula>
    </cfRule>
  </conditionalFormatting>
  <conditionalFormatting sqref="Q233">
    <cfRule type="expression" dxfId="1663" priority="1664">
      <formula>MOD(ROW(),2)=0</formula>
    </cfRule>
  </conditionalFormatting>
  <conditionalFormatting sqref="Q234">
    <cfRule type="expression" dxfId="1662" priority="1663">
      <formula>MOD(ROW(),2)=0</formula>
    </cfRule>
  </conditionalFormatting>
  <conditionalFormatting sqref="Q230">
    <cfRule type="expression" dxfId="1661" priority="1662">
      <formula>MOD(ROW(),2)=0</formula>
    </cfRule>
  </conditionalFormatting>
  <conditionalFormatting sqref="R230">
    <cfRule type="expression" dxfId="1660" priority="1661">
      <formula>MOD(ROW(),2)=0</formula>
    </cfRule>
  </conditionalFormatting>
  <conditionalFormatting sqref="R231">
    <cfRule type="expression" dxfId="1659" priority="1660">
      <formula>MOD(ROW(),2)=0</formula>
    </cfRule>
  </conditionalFormatting>
  <conditionalFormatting sqref="R229 R234">
    <cfRule type="expression" dxfId="1658" priority="1659">
      <formula>MOD(ROW(),2)=0</formula>
    </cfRule>
  </conditionalFormatting>
  <conditionalFormatting sqref="R228">
    <cfRule type="expression" dxfId="1657" priority="1658">
      <formula>MOD(ROW(),2)=0</formula>
    </cfRule>
  </conditionalFormatting>
  <conditionalFormatting sqref="R232">
    <cfRule type="expression" dxfId="1656" priority="1657">
      <formula>MOD(ROW(),2)=0</formula>
    </cfRule>
  </conditionalFormatting>
  <conditionalFormatting sqref="R233">
    <cfRule type="expression" dxfId="1655" priority="1656">
      <formula>MOD(ROW(),2)=0</formula>
    </cfRule>
  </conditionalFormatting>
  <conditionalFormatting sqref="S230:S231">
    <cfRule type="expression" dxfId="1654" priority="1655">
      <formula>MOD(ROW(),2)=0</formula>
    </cfRule>
  </conditionalFormatting>
  <conditionalFormatting sqref="S229 S232 S234">
    <cfRule type="expression" dxfId="1653" priority="1654">
      <formula>MOD(ROW(),2)=0</formula>
    </cfRule>
  </conditionalFormatting>
  <conditionalFormatting sqref="S228">
    <cfRule type="expression" dxfId="1652" priority="1653">
      <formula>MOD(ROW(),2)=0</formula>
    </cfRule>
  </conditionalFormatting>
  <conditionalFormatting sqref="S233">
    <cfRule type="expression" dxfId="1651" priority="1652">
      <formula>MOD(ROW(),2)=0</formula>
    </cfRule>
  </conditionalFormatting>
  <conditionalFormatting sqref="T74:T121 T70:T72 T6:V43">
    <cfRule type="expression" dxfId="1650" priority="1651">
      <formula>MOD(ROW(),2)=0</formula>
    </cfRule>
  </conditionalFormatting>
  <conditionalFormatting sqref="T122">
    <cfRule type="expression" dxfId="1649" priority="1650">
      <formula>MOD(ROW(),2)=0</formula>
    </cfRule>
  </conditionalFormatting>
  <conditionalFormatting sqref="T124">
    <cfRule type="expression" dxfId="1648" priority="1649">
      <formula>MOD(ROW(),2)=0</formula>
    </cfRule>
  </conditionalFormatting>
  <conditionalFormatting sqref="T133">
    <cfRule type="expression" dxfId="1647" priority="1648">
      <formula>MOD(ROW(),2)=0</formula>
    </cfRule>
  </conditionalFormatting>
  <conditionalFormatting sqref="T123">
    <cfRule type="expression" dxfId="1646" priority="1647">
      <formula>MOD(ROW(),2)=0</formula>
    </cfRule>
  </conditionalFormatting>
  <conditionalFormatting sqref="T126:T127 T134 T129">
    <cfRule type="expression" dxfId="1645" priority="1646">
      <formula>MOD(ROW(),2)=0</formula>
    </cfRule>
  </conditionalFormatting>
  <conditionalFormatting sqref="T125">
    <cfRule type="expression" dxfId="1644" priority="1645">
      <formula>MOD(ROW(),2)=0</formula>
    </cfRule>
  </conditionalFormatting>
  <conditionalFormatting sqref="T130">
    <cfRule type="expression" dxfId="1643" priority="1644">
      <formula>MOD(ROW(),2)=0</formula>
    </cfRule>
  </conditionalFormatting>
  <conditionalFormatting sqref="T131">
    <cfRule type="expression" dxfId="1642" priority="1643">
      <formula>MOD(ROW(),2)=0</formula>
    </cfRule>
  </conditionalFormatting>
  <conditionalFormatting sqref="T135">
    <cfRule type="expression" dxfId="1641" priority="1642">
      <formula>MOD(ROW(),2)=0</formula>
    </cfRule>
  </conditionalFormatting>
  <conditionalFormatting sqref="T136">
    <cfRule type="expression" dxfId="1640" priority="1641">
      <formula>MOD(ROW(),2)=0</formula>
    </cfRule>
  </conditionalFormatting>
  <conditionalFormatting sqref="T73">
    <cfRule type="expression" dxfId="1639" priority="1640">
      <formula>MOD(ROW(),2)=0</formula>
    </cfRule>
  </conditionalFormatting>
  <conditionalFormatting sqref="T69">
    <cfRule type="expression" dxfId="1638" priority="1639">
      <formula>MOD(ROW(),2)=0</formula>
    </cfRule>
  </conditionalFormatting>
  <conditionalFormatting sqref="T128">
    <cfRule type="expression" dxfId="1637" priority="1638">
      <formula>MOD(ROW(),2)=0</formula>
    </cfRule>
  </conditionalFormatting>
  <conditionalFormatting sqref="T132">
    <cfRule type="expression" dxfId="1636" priority="1637">
      <formula>MOD(ROW(),2)=0</formula>
    </cfRule>
  </conditionalFormatting>
  <conditionalFormatting sqref="U125 U128 U132">
    <cfRule type="expression" dxfId="1635" priority="1636">
      <formula>MOD(ROW(),2)=0</formula>
    </cfRule>
  </conditionalFormatting>
  <conditionalFormatting sqref="U123">
    <cfRule type="expression" dxfId="1634" priority="1635">
      <formula>MOD(ROW(),2)=0</formula>
    </cfRule>
  </conditionalFormatting>
  <conditionalFormatting sqref="U124">
    <cfRule type="expression" dxfId="1633" priority="1634">
      <formula>MOD(ROW(),2)=0</formula>
    </cfRule>
  </conditionalFormatting>
  <conditionalFormatting sqref="U133">
    <cfRule type="expression" dxfId="1632" priority="1633">
      <formula>MOD(ROW(),2)=0</formula>
    </cfRule>
  </conditionalFormatting>
  <conditionalFormatting sqref="U126 U129 U131 U136">
    <cfRule type="expression" dxfId="1631" priority="1632">
      <formula>MOD(ROW(),2)=0</formula>
    </cfRule>
  </conditionalFormatting>
  <conditionalFormatting sqref="U127">
    <cfRule type="expression" dxfId="1630" priority="1631">
      <formula>MOD(ROW(),2)=0</formula>
    </cfRule>
  </conditionalFormatting>
  <conditionalFormatting sqref="U130">
    <cfRule type="expression" dxfId="1629" priority="1630">
      <formula>MOD(ROW(),2)=0</formula>
    </cfRule>
  </conditionalFormatting>
  <conditionalFormatting sqref="U134">
    <cfRule type="expression" dxfId="1628" priority="1629">
      <formula>MOD(ROW(),2)=0</formula>
    </cfRule>
  </conditionalFormatting>
  <conditionalFormatting sqref="U135">
    <cfRule type="expression" dxfId="1627" priority="1628">
      <formula>MOD(ROW(),2)=0</formula>
    </cfRule>
  </conditionalFormatting>
  <conditionalFormatting sqref="V125 V128 V132:V133">
    <cfRule type="expression" dxfId="1626" priority="1627">
      <formula>MOD(ROW(),2)=0</formula>
    </cfRule>
  </conditionalFormatting>
  <conditionalFormatting sqref="V123">
    <cfRule type="expression" dxfId="1625" priority="1626">
      <formula>MOD(ROW(),2)=0</formula>
    </cfRule>
  </conditionalFormatting>
  <conditionalFormatting sqref="V124 V126:V127 V131 V134 V136 V129">
    <cfRule type="expression" dxfId="1624" priority="1625">
      <formula>MOD(ROW(),2)=0</formula>
    </cfRule>
  </conditionalFormatting>
  <conditionalFormatting sqref="V130">
    <cfRule type="expression" dxfId="1623" priority="1624">
      <formula>MOD(ROW(),2)=0</formula>
    </cfRule>
  </conditionalFormatting>
  <conditionalFormatting sqref="V135">
    <cfRule type="expression" dxfId="1622" priority="1623">
      <formula>MOD(ROW(),2)=0</formula>
    </cfRule>
  </conditionalFormatting>
  <conditionalFormatting sqref="T140">
    <cfRule type="expression" dxfId="1621" priority="1622">
      <formula>MOD(ROW(),2)=0</formula>
    </cfRule>
  </conditionalFormatting>
  <conditionalFormatting sqref="T141">
    <cfRule type="expression" dxfId="1620" priority="1621">
      <formula>MOD(ROW(),2)=0</formula>
    </cfRule>
  </conditionalFormatting>
  <conditionalFormatting sqref="T137">
    <cfRule type="expression" dxfId="1619" priority="1620">
      <formula>MOD(ROW(),2)=0</formula>
    </cfRule>
  </conditionalFormatting>
  <conditionalFormatting sqref="T138">
    <cfRule type="expression" dxfId="1618" priority="1619">
      <formula>MOD(ROW(),2)=0</formula>
    </cfRule>
  </conditionalFormatting>
  <conditionalFormatting sqref="T142:T143">
    <cfRule type="expression" dxfId="1617" priority="1618">
      <formula>MOD(ROW(),2)=0</formula>
    </cfRule>
  </conditionalFormatting>
  <conditionalFormatting sqref="T139">
    <cfRule type="expression" dxfId="1616" priority="1617">
      <formula>MOD(ROW(),2)=0</formula>
    </cfRule>
  </conditionalFormatting>
  <conditionalFormatting sqref="U139">
    <cfRule type="expression" dxfId="1615" priority="1616">
      <formula>MOD(ROW(),2)=0</formula>
    </cfRule>
  </conditionalFormatting>
  <conditionalFormatting sqref="U140">
    <cfRule type="expression" dxfId="1614" priority="1615">
      <formula>MOD(ROW(),2)=0</formula>
    </cfRule>
  </conditionalFormatting>
  <conditionalFormatting sqref="U138">
    <cfRule type="expression" dxfId="1613" priority="1614">
      <formula>MOD(ROW(),2)=0</formula>
    </cfRule>
  </conditionalFormatting>
  <conditionalFormatting sqref="U137">
    <cfRule type="expression" dxfId="1612" priority="1613">
      <formula>MOD(ROW(),2)=0</formula>
    </cfRule>
  </conditionalFormatting>
  <conditionalFormatting sqref="U141">
    <cfRule type="expression" dxfId="1611" priority="1612">
      <formula>MOD(ROW(),2)=0</formula>
    </cfRule>
  </conditionalFormatting>
  <conditionalFormatting sqref="U142:U143">
    <cfRule type="expression" dxfId="1610" priority="1611">
      <formula>MOD(ROW(),2)=0</formula>
    </cfRule>
  </conditionalFormatting>
  <conditionalFormatting sqref="V139:V140">
    <cfRule type="expression" dxfId="1609" priority="1610">
      <formula>MOD(ROW(),2)=0</formula>
    </cfRule>
  </conditionalFormatting>
  <conditionalFormatting sqref="V138 V141">
    <cfRule type="expression" dxfId="1608" priority="1609">
      <formula>MOD(ROW(),2)=0</formula>
    </cfRule>
  </conditionalFormatting>
  <conditionalFormatting sqref="V137">
    <cfRule type="expression" dxfId="1607" priority="1608">
      <formula>MOD(ROW(),2)=0</formula>
    </cfRule>
  </conditionalFormatting>
  <conditionalFormatting sqref="V142:V143">
    <cfRule type="expression" dxfId="1606" priority="1607">
      <formula>MOD(ROW(),2)=0</formula>
    </cfRule>
  </conditionalFormatting>
  <conditionalFormatting sqref="T147">
    <cfRule type="expression" dxfId="1605" priority="1606">
      <formula>MOD(ROW(),2)=0</formula>
    </cfRule>
  </conditionalFormatting>
  <conditionalFormatting sqref="T148">
    <cfRule type="expression" dxfId="1604" priority="1605">
      <formula>MOD(ROW(),2)=0</formula>
    </cfRule>
  </conditionalFormatting>
  <conditionalFormatting sqref="T144">
    <cfRule type="expression" dxfId="1603" priority="1604">
      <formula>MOD(ROW(),2)=0</formula>
    </cfRule>
  </conditionalFormatting>
  <conditionalFormatting sqref="T145">
    <cfRule type="expression" dxfId="1602" priority="1603">
      <formula>MOD(ROW(),2)=0</formula>
    </cfRule>
  </conditionalFormatting>
  <conditionalFormatting sqref="T149">
    <cfRule type="expression" dxfId="1601" priority="1602">
      <formula>MOD(ROW(),2)=0</formula>
    </cfRule>
  </conditionalFormatting>
  <conditionalFormatting sqref="T150">
    <cfRule type="expression" dxfId="1600" priority="1601">
      <formula>MOD(ROW(),2)=0</formula>
    </cfRule>
  </conditionalFormatting>
  <conditionalFormatting sqref="T146">
    <cfRule type="expression" dxfId="1599" priority="1600">
      <formula>MOD(ROW(),2)=0</formula>
    </cfRule>
  </conditionalFormatting>
  <conditionalFormatting sqref="U146">
    <cfRule type="expression" dxfId="1598" priority="1599">
      <formula>MOD(ROW(),2)=0</formula>
    </cfRule>
  </conditionalFormatting>
  <conditionalFormatting sqref="U147">
    <cfRule type="expression" dxfId="1597" priority="1598">
      <formula>MOD(ROW(),2)=0</formula>
    </cfRule>
  </conditionalFormatting>
  <conditionalFormatting sqref="U145 U150">
    <cfRule type="expression" dxfId="1596" priority="1597">
      <formula>MOD(ROW(),2)=0</formula>
    </cfRule>
  </conditionalFormatting>
  <conditionalFormatting sqref="U144">
    <cfRule type="expression" dxfId="1595" priority="1596">
      <formula>MOD(ROW(),2)=0</formula>
    </cfRule>
  </conditionalFormatting>
  <conditionalFormatting sqref="U148">
    <cfRule type="expression" dxfId="1594" priority="1595">
      <formula>MOD(ROW(),2)=0</formula>
    </cfRule>
  </conditionalFormatting>
  <conditionalFormatting sqref="U149">
    <cfRule type="expression" dxfId="1593" priority="1594">
      <formula>MOD(ROW(),2)=0</formula>
    </cfRule>
  </conditionalFormatting>
  <conditionalFormatting sqref="V146:V147">
    <cfRule type="expression" dxfId="1592" priority="1593">
      <formula>MOD(ROW(),2)=0</formula>
    </cfRule>
  </conditionalFormatting>
  <conditionalFormatting sqref="V145 V148 V150">
    <cfRule type="expression" dxfId="1591" priority="1592">
      <formula>MOD(ROW(),2)=0</formula>
    </cfRule>
  </conditionalFormatting>
  <conditionalFormatting sqref="V144">
    <cfRule type="expression" dxfId="1590" priority="1591">
      <formula>MOD(ROW(),2)=0</formula>
    </cfRule>
  </conditionalFormatting>
  <conditionalFormatting sqref="V149">
    <cfRule type="expression" dxfId="1589" priority="1590">
      <formula>MOD(ROW(),2)=0</formula>
    </cfRule>
  </conditionalFormatting>
  <conditionalFormatting sqref="T154">
    <cfRule type="expression" dxfId="1588" priority="1589">
      <formula>MOD(ROW(),2)=0</formula>
    </cfRule>
  </conditionalFormatting>
  <conditionalFormatting sqref="T155">
    <cfRule type="expression" dxfId="1587" priority="1588">
      <formula>MOD(ROW(),2)=0</formula>
    </cfRule>
  </conditionalFormatting>
  <conditionalFormatting sqref="T151">
    <cfRule type="expression" dxfId="1586" priority="1587">
      <formula>MOD(ROW(),2)=0</formula>
    </cfRule>
  </conditionalFormatting>
  <conditionalFormatting sqref="T152">
    <cfRule type="expression" dxfId="1585" priority="1586">
      <formula>MOD(ROW(),2)=0</formula>
    </cfRule>
  </conditionalFormatting>
  <conditionalFormatting sqref="T153">
    <cfRule type="expression" dxfId="1584" priority="1585">
      <formula>MOD(ROW(),2)=0</formula>
    </cfRule>
  </conditionalFormatting>
  <conditionalFormatting sqref="U153">
    <cfRule type="expression" dxfId="1583" priority="1584">
      <formula>MOD(ROW(),2)=0</formula>
    </cfRule>
  </conditionalFormatting>
  <conditionalFormatting sqref="U154">
    <cfRule type="expression" dxfId="1582" priority="1583">
      <formula>MOD(ROW(),2)=0</formula>
    </cfRule>
  </conditionalFormatting>
  <conditionalFormatting sqref="U152">
    <cfRule type="expression" dxfId="1581" priority="1582">
      <formula>MOD(ROW(),2)=0</formula>
    </cfRule>
  </conditionalFormatting>
  <conditionalFormatting sqref="U151">
    <cfRule type="expression" dxfId="1580" priority="1581">
      <formula>MOD(ROW(),2)=0</formula>
    </cfRule>
  </conditionalFormatting>
  <conditionalFormatting sqref="U155">
    <cfRule type="expression" dxfId="1579" priority="1580">
      <formula>MOD(ROW(),2)=0</formula>
    </cfRule>
  </conditionalFormatting>
  <conditionalFormatting sqref="V153:V154">
    <cfRule type="expression" dxfId="1578" priority="1579">
      <formula>MOD(ROW(),2)=0</formula>
    </cfRule>
  </conditionalFormatting>
  <conditionalFormatting sqref="V152 V155">
    <cfRule type="expression" dxfId="1577" priority="1578">
      <formula>MOD(ROW(),2)=0</formula>
    </cfRule>
  </conditionalFormatting>
  <conditionalFormatting sqref="V151">
    <cfRule type="expression" dxfId="1576" priority="1577">
      <formula>MOD(ROW(),2)=0</formula>
    </cfRule>
  </conditionalFormatting>
  <conditionalFormatting sqref="T159">
    <cfRule type="expression" dxfId="1575" priority="1576">
      <formula>MOD(ROW(),2)=0</formula>
    </cfRule>
  </conditionalFormatting>
  <conditionalFormatting sqref="T160">
    <cfRule type="expression" dxfId="1574" priority="1575">
      <formula>MOD(ROW(),2)=0</formula>
    </cfRule>
  </conditionalFormatting>
  <conditionalFormatting sqref="T156">
    <cfRule type="expression" dxfId="1573" priority="1574">
      <formula>MOD(ROW(),2)=0</formula>
    </cfRule>
  </conditionalFormatting>
  <conditionalFormatting sqref="T157">
    <cfRule type="expression" dxfId="1572" priority="1573">
      <formula>MOD(ROW(),2)=0</formula>
    </cfRule>
  </conditionalFormatting>
  <conditionalFormatting sqref="T161">
    <cfRule type="expression" dxfId="1571" priority="1572">
      <formula>MOD(ROW(),2)=0</formula>
    </cfRule>
  </conditionalFormatting>
  <conditionalFormatting sqref="T162">
    <cfRule type="expression" dxfId="1570" priority="1571">
      <formula>MOD(ROW(),2)=0</formula>
    </cfRule>
  </conditionalFormatting>
  <conditionalFormatting sqref="T158">
    <cfRule type="expression" dxfId="1569" priority="1570">
      <formula>MOD(ROW(),2)=0</formula>
    </cfRule>
  </conditionalFormatting>
  <conditionalFormatting sqref="U158">
    <cfRule type="expression" dxfId="1568" priority="1569">
      <formula>MOD(ROW(),2)=0</formula>
    </cfRule>
  </conditionalFormatting>
  <conditionalFormatting sqref="U159">
    <cfRule type="expression" dxfId="1567" priority="1568">
      <formula>MOD(ROW(),2)=0</formula>
    </cfRule>
  </conditionalFormatting>
  <conditionalFormatting sqref="U157 U162">
    <cfRule type="expression" dxfId="1566" priority="1567">
      <formula>MOD(ROW(),2)=0</formula>
    </cfRule>
  </conditionalFormatting>
  <conditionalFormatting sqref="U156">
    <cfRule type="expression" dxfId="1565" priority="1566">
      <formula>MOD(ROW(),2)=0</formula>
    </cfRule>
  </conditionalFormatting>
  <conditionalFormatting sqref="U160">
    <cfRule type="expression" dxfId="1564" priority="1565">
      <formula>MOD(ROW(),2)=0</formula>
    </cfRule>
  </conditionalFormatting>
  <conditionalFormatting sqref="U161">
    <cfRule type="expression" dxfId="1563" priority="1564">
      <formula>MOD(ROW(),2)=0</formula>
    </cfRule>
  </conditionalFormatting>
  <conditionalFormatting sqref="V158:V159">
    <cfRule type="expression" dxfId="1562" priority="1563">
      <formula>MOD(ROW(),2)=0</formula>
    </cfRule>
  </conditionalFormatting>
  <conditionalFormatting sqref="V157 V160 V162">
    <cfRule type="expression" dxfId="1561" priority="1562">
      <formula>MOD(ROW(),2)=0</formula>
    </cfRule>
  </conditionalFormatting>
  <conditionalFormatting sqref="V156">
    <cfRule type="expression" dxfId="1560" priority="1561">
      <formula>MOD(ROW(),2)=0</formula>
    </cfRule>
  </conditionalFormatting>
  <conditionalFormatting sqref="V161">
    <cfRule type="expression" dxfId="1559" priority="1560">
      <formula>MOD(ROW(),2)=0</formula>
    </cfRule>
  </conditionalFormatting>
  <conditionalFormatting sqref="T166">
    <cfRule type="expression" dxfId="1558" priority="1559">
      <formula>MOD(ROW(),2)=0</formula>
    </cfRule>
  </conditionalFormatting>
  <conditionalFormatting sqref="T167">
    <cfRule type="expression" dxfId="1557" priority="1558">
      <formula>MOD(ROW(),2)=0</formula>
    </cfRule>
  </conditionalFormatting>
  <conditionalFormatting sqref="T163">
    <cfRule type="expression" dxfId="1556" priority="1557">
      <formula>MOD(ROW(),2)=0</formula>
    </cfRule>
  </conditionalFormatting>
  <conditionalFormatting sqref="T164">
    <cfRule type="expression" dxfId="1555" priority="1556">
      <formula>MOD(ROW(),2)=0</formula>
    </cfRule>
  </conditionalFormatting>
  <conditionalFormatting sqref="T168">
    <cfRule type="expression" dxfId="1554" priority="1555">
      <formula>MOD(ROW(),2)=0</formula>
    </cfRule>
  </conditionalFormatting>
  <conditionalFormatting sqref="T165">
    <cfRule type="expression" dxfId="1553" priority="1554">
      <formula>MOD(ROW(),2)=0</formula>
    </cfRule>
  </conditionalFormatting>
  <conditionalFormatting sqref="U165">
    <cfRule type="expression" dxfId="1552" priority="1553">
      <formula>MOD(ROW(),2)=0</formula>
    </cfRule>
  </conditionalFormatting>
  <conditionalFormatting sqref="U166">
    <cfRule type="expression" dxfId="1551" priority="1552">
      <formula>MOD(ROW(),2)=0</formula>
    </cfRule>
  </conditionalFormatting>
  <conditionalFormatting sqref="U164">
    <cfRule type="expression" dxfId="1550" priority="1551">
      <formula>MOD(ROW(),2)=0</formula>
    </cfRule>
  </conditionalFormatting>
  <conditionalFormatting sqref="U163">
    <cfRule type="expression" dxfId="1549" priority="1550">
      <formula>MOD(ROW(),2)=0</formula>
    </cfRule>
  </conditionalFormatting>
  <conditionalFormatting sqref="U167">
    <cfRule type="expression" dxfId="1548" priority="1549">
      <formula>MOD(ROW(),2)=0</formula>
    </cfRule>
  </conditionalFormatting>
  <conditionalFormatting sqref="U168">
    <cfRule type="expression" dxfId="1547" priority="1548">
      <formula>MOD(ROW(),2)=0</formula>
    </cfRule>
  </conditionalFormatting>
  <conditionalFormatting sqref="V165:V166">
    <cfRule type="expression" dxfId="1546" priority="1547">
      <formula>MOD(ROW(),2)=0</formula>
    </cfRule>
  </conditionalFormatting>
  <conditionalFormatting sqref="V164 V167">
    <cfRule type="expression" dxfId="1545" priority="1546">
      <formula>MOD(ROW(),2)=0</formula>
    </cfRule>
  </conditionalFormatting>
  <conditionalFormatting sqref="V163">
    <cfRule type="expression" dxfId="1544" priority="1545">
      <formula>MOD(ROW(),2)=0</formula>
    </cfRule>
  </conditionalFormatting>
  <conditionalFormatting sqref="V168">
    <cfRule type="expression" dxfId="1543" priority="1544">
      <formula>MOD(ROW(),2)=0</formula>
    </cfRule>
  </conditionalFormatting>
  <conditionalFormatting sqref="T172">
    <cfRule type="expression" dxfId="1542" priority="1543">
      <formula>MOD(ROW(),2)=0</formula>
    </cfRule>
  </conditionalFormatting>
  <conditionalFormatting sqref="T173">
    <cfRule type="expression" dxfId="1541" priority="1542">
      <formula>MOD(ROW(),2)=0</formula>
    </cfRule>
  </conditionalFormatting>
  <conditionalFormatting sqref="T169">
    <cfRule type="expression" dxfId="1540" priority="1541">
      <formula>MOD(ROW(),2)=0</formula>
    </cfRule>
  </conditionalFormatting>
  <conditionalFormatting sqref="T170">
    <cfRule type="expression" dxfId="1539" priority="1540">
      <formula>MOD(ROW(),2)=0</formula>
    </cfRule>
  </conditionalFormatting>
  <conditionalFormatting sqref="T174">
    <cfRule type="expression" dxfId="1538" priority="1539">
      <formula>MOD(ROW(),2)=0</formula>
    </cfRule>
  </conditionalFormatting>
  <conditionalFormatting sqref="T175">
    <cfRule type="expression" dxfId="1537" priority="1538">
      <formula>MOD(ROW(),2)=0</formula>
    </cfRule>
  </conditionalFormatting>
  <conditionalFormatting sqref="T171">
    <cfRule type="expression" dxfId="1536" priority="1537">
      <formula>MOD(ROW(),2)=0</formula>
    </cfRule>
  </conditionalFormatting>
  <conditionalFormatting sqref="U171">
    <cfRule type="expression" dxfId="1535" priority="1536">
      <formula>MOD(ROW(),2)=0</formula>
    </cfRule>
  </conditionalFormatting>
  <conditionalFormatting sqref="U172">
    <cfRule type="expression" dxfId="1534" priority="1535">
      <formula>MOD(ROW(),2)=0</formula>
    </cfRule>
  </conditionalFormatting>
  <conditionalFormatting sqref="U170 U175">
    <cfRule type="expression" dxfId="1533" priority="1534">
      <formula>MOD(ROW(),2)=0</formula>
    </cfRule>
  </conditionalFormatting>
  <conditionalFormatting sqref="U169">
    <cfRule type="expression" dxfId="1532" priority="1533">
      <formula>MOD(ROW(),2)=0</formula>
    </cfRule>
  </conditionalFormatting>
  <conditionalFormatting sqref="U173">
    <cfRule type="expression" dxfId="1531" priority="1532">
      <formula>MOD(ROW(),2)=0</formula>
    </cfRule>
  </conditionalFormatting>
  <conditionalFormatting sqref="U174">
    <cfRule type="expression" dxfId="1530" priority="1531">
      <formula>MOD(ROW(),2)=0</formula>
    </cfRule>
  </conditionalFormatting>
  <conditionalFormatting sqref="V171:V172">
    <cfRule type="expression" dxfId="1529" priority="1530">
      <formula>MOD(ROW(),2)=0</formula>
    </cfRule>
  </conditionalFormatting>
  <conditionalFormatting sqref="V170 V173 V175">
    <cfRule type="expression" dxfId="1528" priority="1529">
      <formula>MOD(ROW(),2)=0</formula>
    </cfRule>
  </conditionalFormatting>
  <conditionalFormatting sqref="V169">
    <cfRule type="expression" dxfId="1527" priority="1528">
      <formula>MOD(ROW(),2)=0</formula>
    </cfRule>
  </conditionalFormatting>
  <conditionalFormatting sqref="V174">
    <cfRule type="expression" dxfId="1526" priority="1527">
      <formula>MOD(ROW(),2)=0</formula>
    </cfRule>
  </conditionalFormatting>
  <conditionalFormatting sqref="T179">
    <cfRule type="expression" dxfId="1525" priority="1526">
      <formula>MOD(ROW(),2)=0</formula>
    </cfRule>
  </conditionalFormatting>
  <conditionalFormatting sqref="T176">
    <cfRule type="expression" dxfId="1524" priority="1525">
      <formula>MOD(ROW(),2)=0</formula>
    </cfRule>
  </conditionalFormatting>
  <conditionalFormatting sqref="T177">
    <cfRule type="expression" dxfId="1523" priority="1524">
      <formula>MOD(ROW(),2)=0</formula>
    </cfRule>
  </conditionalFormatting>
  <conditionalFormatting sqref="T178">
    <cfRule type="expression" dxfId="1522" priority="1523">
      <formula>MOD(ROW(),2)=0</formula>
    </cfRule>
  </conditionalFormatting>
  <conditionalFormatting sqref="U178">
    <cfRule type="expression" dxfId="1521" priority="1522">
      <formula>MOD(ROW(),2)=0</formula>
    </cfRule>
  </conditionalFormatting>
  <conditionalFormatting sqref="U179">
    <cfRule type="expression" dxfId="1520" priority="1521">
      <formula>MOD(ROW(),2)=0</formula>
    </cfRule>
  </conditionalFormatting>
  <conditionalFormatting sqref="U177">
    <cfRule type="expression" dxfId="1519" priority="1520">
      <formula>MOD(ROW(),2)=0</formula>
    </cfRule>
  </conditionalFormatting>
  <conditionalFormatting sqref="U176">
    <cfRule type="expression" dxfId="1518" priority="1519">
      <formula>MOD(ROW(),2)=0</formula>
    </cfRule>
  </conditionalFormatting>
  <conditionalFormatting sqref="V178:V179">
    <cfRule type="expression" dxfId="1517" priority="1518">
      <formula>MOD(ROW(),2)=0</formula>
    </cfRule>
  </conditionalFormatting>
  <conditionalFormatting sqref="V177">
    <cfRule type="expression" dxfId="1516" priority="1517">
      <formula>MOD(ROW(),2)=0</formula>
    </cfRule>
  </conditionalFormatting>
  <conditionalFormatting sqref="V176">
    <cfRule type="expression" dxfId="1515" priority="1516">
      <formula>MOD(ROW(),2)=0</formula>
    </cfRule>
  </conditionalFormatting>
  <conditionalFormatting sqref="T183">
    <cfRule type="expression" dxfId="1514" priority="1515">
      <formula>MOD(ROW(),2)=0</formula>
    </cfRule>
  </conditionalFormatting>
  <conditionalFormatting sqref="T184">
    <cfRule type="expression" dxfId="1513" priority="1514">
      <formula>MOD(ROW(),2)=0</formula>
    </cfRule>
  </conditionalFormatting>
  <conditionalFormatting sqref="T180">
    <cfRule type="expression" dxfId="1512" priority="1513">
      <formula>MOD(ROW(),2)=0</formula>
    </cfRule>
  </conditionalFormatting>
  <conditionalFormatting sqref="T181">
    <cfRule type="expression" dxfId="1511" priority="1512">
      <formula>MOD(ROW(),2)=0</formula>
    </cfRule>
  </conditionalFormatting>
  <conditionalFormatting sqref="T185">
    <cfRule type="expression" dxfId="1510" priority="1511">
      <formula>MOD(ROW(),2)=0</formula>
    </cfRule>
  </conditionalFormatting>
  <conditionalFormatting sqref="T186">
    <cfRule type="expression" dxfId="1509" priority="1510">
      <formula>MOD(ROW(),2)=0</formula>
    </cfRule>
  </conditionalFormatting>
  <conditionalFormatting sqref="T182">
    <cfRule type="expression" dxfId="1508" priority="1509">
      <formula>MOD(ROW(),2)=0</formula>
    </cfRule>
  </conditionalFormatting>
  <conditionalFormatting sqref="U182">
    <cfRule type="expression" dxfId="1507" priority="1508">
      <formula>MOD(ROW(),2)=0</formula>
    </cfRule>
  </conditionalFormatting>
  <conditionalFormatting sqref="U183">
    <cfRule type="expression" dxfId="1506" priority="1507">
      <formula>MOD(ROW(),2)=0</formula>
    </cfRule>
  </conditionalFormatting>
  <conditionalFormatting sqref="U181 U186">
    <cfRule type="expression" dxfId="1505" priority="1506">
      <formula>MOD(ROW(),2)=0</formula>
    </cfRule>
  </conditionalFormatting>
  <conditionalFormatting sqref="U180">
    <cfRule type="expression" dxfId="1504" priority="1505">
      <formula>MOD(ROW(),2)=0</formula>
    </cfRule>
  </conditionalFormatting>
  <conditionalFormatting sqref="U184">
    <cfRule type="expression" dxfId="1503" priority="1504">
      <formula>MOD(ROW(),2)=0</formula>
    </cfRule>
  </conditionalFormatting>
  <conditionalFormatting sqref="U185">
    <cfRule type="expression" dxfId="1502" priority="1503">
      <formula>MOD(ROW(),2)=0</formula>
    </cfRule>
  </conditionalFormatting>
  <conditionalFormatting sqref="V182:V183">
    <cfRule type="expression" dxfId="1501" priority="1502">
      <formula>MOD(ROW(),2)=0</formula>
    </cfRule>
  </conditionalFormatting>
  <conditionalFormatting sqref="V181 V184 V186">
    <cfRule type="expression" dxfId="1500" priority="1501">
      <formula>MOD(ROW(),2)=0</formula>
    </cfRule>
  </conditionalFormatting>
  <conditionalFormatting sqref="V180">
    <cfRule type="expression" dxfId="1499" priority="1500">
      <formula>MOD(ROW(),2)=0</formula>
    </cfRule>
  </conditionalFormatting>
  <conditionalFormatting sqref="V185">
    <cfRule type="expression" dxfId="1498" priority="1499">
      <formula>MOD(ROW(),2)=0</formula>
    </cfRule>
  </conditionalFormatting>
  <conditionalFormatting sqref="T190">
    <cfRule type="expression" dxfId="1497" priority="1498">
      <formula>MOD(ROW(),2)=0</formula>
    </cfRule>
  </conditionalFormatting>
  <conditionalFormatting sqref="T191">
    <cfRule type="expression" dxfId="1496" priority="1497">
      <formula>MOD(ROW(),2)=0</formula>
    </cfRule>
  </conditionalFormatting>
  <conditionalFormatting sqref="T187">
    <cfRule type="expression" dxfId="1495" priority="1496">
      <formula>MOD(ROW(),2)=0</formula>
    </cfRule>
  </conditionalFormatting>
  <conditionalFormatting sqref="T188">
    <cfRule type="expression" dxfId="1494" priority="1495">
      <formula>MOD(ROW(),2)=0</formula>
    </cfRule>
  </conditionalFormatting>
  <conditionalFormatting sqref="T192">
    <cfRule type="expression" dxfId="1493" priority="1494">
      <formula>MOD(ROW(),2)=0</formula>
    </cfRule>
  </conditionalFormatting>
  <conditionalFormatting sqref="T189">
    <cfRule type="expression" dxfId="1492" priority="1493">
      <formula>MOD(ROW(),2)=0</formula>
    </cfRule>
  </conditionalFormatting>
  <conditionalFormatting sqref="U189">
    <cfRule type="expression" dxfId="1491" priority="1492">
      <formula>MOD(ROW(),2)=0</formula>
    </cfRule>
  </conditionalFormatting>
  <conditionalFormatting sqref="U190">
    <cfRule type="expression" dxfId="1490" priority="1491">
      <formula>MOD(ROW(),2)=0</formula>
    </cfRule>
  </conditionalFormatting>
  <conditionalFormatting sqref="U188">
    <cfRule type="expression" dxfId="1489" priority="1490">
      <formula>MOD(ROW(),2)=0</formula>
    </cfRule>
  </conditionalFormatting>
  <conditionalFormatting sqref="U187">
    <cfRule type="expression" dxfId="1488" priority="1489">
      <formula>MOD(ROW(),2)=0</formula>
    </cfRule>
  </conditionalFormatting>
  <conditionalFormatting sqref="U191">
    <cfRule type="expression" dxfId="1487" priority="1488">
      <formula>MOD(ROW(),2)=0</formula>
    </cfRule>
  </conditionalFormatting>
  <conditionalFormatting sqref="U192">
    <cfRule type="expression" dxfId="1486" priority="1487">
      <formula>MOD(ROW(),2)=0</formula>
    </cfRule>
  </conditionalFormatting>
  <conditionalFormatting sqref="V189:V190">
    <cfRule type="expression" dxfId="1485" priority="1486">
      <formula>MOD(ROW(),2)=0</formula>
    </cfRule>
  </conditionalFormatting>
  <conditionalFormatting sqref="V188 V191">
    <cfRule type="expression" dxfId="1484" priority="1485">
      <formula>MOD(ROW(),2)=0</formula>
    </cfRule>
  </conditionalFormatting>
  <conditionalFormatting sqref="V187">
    <cfRule type="expression" dxfId="1483" priority="1484">
      <formula>MOD(ROW(),2)=0</formula>
    </cfRule>
  </conditionalFormatting>
  <conditionalFormatting sqref="V192">
    <cfRule type="expression" dxfId="1482" priority="1483">
      <formula>MOD(ROW(),2)=0</formula>
    </cfRule>
  </conditionalFormatting>
  <conditionalFormatting sqref="T196">
    <cfRule type="expression" dxfId="1481" priority="1482">
      <formula>MOD(ROW(),2)=0</formula>
    </cfRule>
  </conditionalFormatting>
  <conditionalFormatting sqref="T197">
    <cfRule type="expression" dxfId="1480" priority="1481">
      <formula>MOD(ROW(),2)=0</formula>
    </cfRule>
  </conditionalFormatting>
  <conditionalFormatting sqref="T193">
    <cfRule type="expression" dxfId="1479" priority="1480">
      <formula>MOD(ROW(),2)=0</formula>
    </cfRule>
  </conditionalFormatting>
  <conditionalFormatting sqref="T194">
    <cfRule type="expression" dxfId="1478" priority="1479">
      <formula>MOD(ROW(),2)=0</formula>
    </cfRule>
  </conditionalFormatting>
  <conditionalFormatting sqref="T198">
    <cfRule type="expression" dxfId="1477" priority="1478">
      <formula>MOD(ROW(),2)=0</formula>
    </cfRule>
  </conditionalFormatting>
  <conditionalFormatting sqref="T199">
    <cfRule type="expression" dxfId="1476" priority="1477">
      <formula>MOD(ROW(),2)=0</formula>
    </cfRule>
  </conditionalFormatting>
  <conditionalFormatting sqref="T195">
    <cfRule type="expression" dxfId="1475" priority="1476">
      <formula>MOD(ROW(),2)=0</formula>
    </cfRule>
  </conditionalFormatting>
  <conditionalFormatting sqref="U195">
    <cfRule type="expression" dxfId="1474" priority="1475">
      <formula>MOD(ROW(),2)=0</formula>
    </cfRule>
  </conditionalFormatting>
  <conditionalFormatting sqref="U196">
    <cfRule type="expression" dxfId="1473" priority="1474">
      <formula>MOD(ROW(),2)=0</formula>
    </cfRule>
  </conditionalFormatting>
  <conditionalFormatting sqref="U194 U199">
    <cfRule type="expression" dxfId="1472" priority="1473">
      <formula>MOD(ROW(),2)=0</formula>
    </cfRule>
  </conditionalFormatting>
  <conditionalFormatting sqref="U193">
    <cfRule type="expression" dxfId="1471" priority="1472">
      <formula>MOD(ROW(),2)=0</formula>
    </cfRule>
  </conditionalFormatting>
  <conditionalFormatting sqref="U197">
    <cfRule type="expression" dxfId="1470" priority="1471">
      <formula>MOD(ROW(),2)=0</formula>
    </cfRule>
  </conditionalFormatting>
  <conditionalFormatting sqref="U198">
    <cfRule type="expression" dxfId="1469" priority="1470">
      <formula>MOD(ROW(),2)=0</formula>
    </cfRule>
  </conditionalFormatting>
  <conditionalFormatting sqref="V195:V196">
    <cfRule type="expression" dxfId="1468" priority="1469">
      <formula>MOD(ROW(),2)=0</formula>
    </cfRule>
  </conditionalFormatting>
  <conditionalFormatting sqref="V194 V197 V199">
    <cfRule type="expression" dxfId="1467" priority="1468">
      <formula>MOD(ROW(),2)=0</formula>
    </cfRule>
  </conditionalFormatting>
  <conditionalFormatting sqref="V193">
    <cfRule type="expression" dxfId="1466" priority="1467">
      <formula>MOD(ROW(),2)=0</formula>
    </cfRule>
  </conditionalFormatting>
  <conditionalFormatting sqref="V198">
    <cfRule type="expression" dxfId="1465" priority="1466">
      <formula>MOD(ROW(),2)=0</formula>
    </cfRule>
  </conditionalFormatting>
  <conditionalFormatting sqref="T203">
    <cfRule type="expression" dxfId="1464" priority="1465">
      <formula>MOD(ROW(),2)=0</formula>
    </cfRule>
  </conditionalFormatting>
  <conditionalFormatting sqref="T204">
    <cfRule type="expression" dxfId="1463" priority="1464">
      <formula>MOD(ROW(),2)=0</formula>
    </cfRule>
  </conditionalFormatting>
  <conditionalFormatting sqref="T200">
    <cfRule type="expression" dxfId="1462" priority="1463">
      <formula>MOD(ROW(),2)=0</formula>
    </cfRule>
  </conditionalFormatting>
  <conditionalFormatting sqref="T201">
    <cfRule type="expression" dxfId="1461" priority="1462">
      <formula>MOD(ROW(),2)=0</formula>
    </cfRule>
  </conditionalFormatting>
  <conditionalFormatting sqref="T202">
    <cfRule type="expression" dxfId="1460" priority="1461">
      <formula>MOD(ROW(),2)=0</formula>
    </cfRule>
  </conditionalFormatting>
  <conditionalFormatting sqref="U202">
    <cfRule type="expression" dxfId="1459" priority="1460">
      <formula>MOD(ROW(),2)=0</formula>
    </cfRule>
  </conditionalFormatting>
  <conditionalFormatting sqref="U203">
    <cfRule type="expression" dxfId="1458" priority="1459">
      <formula>MOD(ROW(),2)=0</formula>
    </cfRule>
  </conditionalFormatting>
  <conditionalFormatting sqref="U201">
    <cfRule type="expression" dxfId="1457" priority="1458">
      <formula>MOD(ROW(),2)=0</formula>
    </cfRule>
  </conditionalFormatting>
  <conditionalFormatting sqref="U200">
    <cfRule type="expression" dxfId="1456" priority="1457">
      <formula>MOD(ROW(),2)=0</formula>
    </cfRule>
  </conditionalFormatting>
  <conditionalFormatting sqref="U204">
    <cfRule type="expression" dxfId="1455" priority="1456">
      <formula>MOD(ROW(),2)=0</formula>
    </cfRule>
  </conditionalFormatting>
  <conditionalFormatting sqref="V202:V203">
    <cfRule type="expression" dxfId="1454" priority="1455">
      <formula>MOD(ROW(),2)=0</formula>
    </cfRule>
  </conditionalFormatting>
  <conditionalFormatting sqref="V201 V204">
    <cfRule type="expression" dxfId="1453" priority="1454">
      <formula>MOD(ROW(),2)=0</formula>
    </cfRule>
  </conditionalFormatting>
  <conditionalFormatting sqref="V200">
    <cfRule type="expression" dxfId="1452" priority="1453">
      <formula>MOD(ROW(),2)=0</formula>
    </cfRule>
  </conditionalFormatting>
  <conditionalFormatting sqref="T208">
    <cfRule type="expression" dxfId="1451" priority="1452">
      <formula>MOD(ROW(),2)=0</formula>
    </cfRule>
  </conditionalFormatting>
  <conditionalFormatting sqref="T209">
    <cfRule type="expression" dxfId="1450" priority="1451">
      <formula>MOD(ROW(),2)=0</formula>
    </cfRule>
  </conditionalFormatting>
  <conditionalFormatting sqref="T205">
    <cfRule type="expression" dxfId="1449" priority="1450">
      <formula>MOD(ROW(),2)=0</formula>
    </cfRule>
  </conditionalFormatting>
  <conditionalFormatting sqref="T206">
    <cfRule type="expression" dxfId="1448" priority="1449">
      <formula>MOD(ROW(),2)=0</formula>
    </cfRule>
  </conditionalFormatting>
  <conditionalFormatting sqref="T210">
    <cfRule type="expression" dxfId="1447" priority="1448">
      <formula>MOD(ROW(),2)=0</formula>
    </cfRule>
  </conditionalFormatting>
  <conditionalFormatting sqref="T211">
    <cfRule type="expression" dxfId="1446" priority="1447">
      <formula>MOD(ROW(),2)=0</formula>
    </cfRule>
  </conditionalFormatting>
  <conditionalFormatting sqref="T207">
    <cfRule type="expression" dxfId="1445" priority="1446">
      <formula>MOD(ROW(),2)=0</formula>
    </cfRule>
  </conditionalFormatting>
  <conditionalFormatting sqref="U207">
    <cfRule type="expression" dxfId="1444" priority="1445">
      <formula>MOD(ROW(),2)=0</formula>
    </cfRule>
  </conditionalFormatting>
  <conditionalFormatting sqref="U208">
    <cfRule type="expression" dxfId="1443" priority="1444">
      <formula>MOD(ROW(),2)=0</formula>
    </cfRule>
  </conditionalFormatting>
  <conditionalFormatting sqref="U206 U211">
    <cfRule type="expression" dxfId="1442" priority="1443">
      <formula>MOD(ROW(),2)=0</formula>
    </cfRule>
  </conditionalFormatting>
  <conditionalFormatting sqref="U205">
    <cfRule type="expression" dxfId="1441" priority="1442">
      <formula>MOD(ROW(),2)=0</formula>
    </cfRule>
  </conditionalFormatting>
  <conditionalFormatting sqref="U209">
    <cfRule type="expression" dxfId="1440" priority="1441">
      <formula>MOD(ROW(),2)=0</formula>
    </cfRule>
  </conditionalFormatting>
  <conditionalFormatting sqref="U210">
    <cfRule type="expression" dxfId="1439" priority="1440">
      <formula>MOD(ROW(),2)=0</formula>
    </cfRule>
  </conditionalFormatting>
  <conditionalFormatting sqref="V207:V208">
    <cfRule type="expression" dxfId="1438" priority="1439">
      <formula>MOD(ROW(),2)=0</formula>
    </cfRule>
  </conditionalFormatting>
  <conditionalFormatting sqref="V206 V209 V211">
    <cfRule type="expression" dxfId="1437" priority="1438">
      <formula>MOD(ROW(),2)=0</formula>
    </cfRule>
  </conditionalFormatting>
  <conditionalFormatting sqref="V205">
    <cfRule type="expression" dxfId="1436" priority="1437">
      <formula>MOD(ROW(),2)=0</formula>
    </cfRule>
  </conditionalFormatting>
  <conditionalFormatting sqref="V210">
    <cfRule type="expression" dxfId="1435" priority="1436">
      <formula>MOD(ROW(),2)=0</formula>
    </cfRule>
  </conditionalFormatting>
  <conditionalFormatting sqref="T215">
    <cfRule type="expression" dxfId="1434" priority="1435">
      <formula>MOD(ROW(),2)=0</formula>
    </cfRule>
  </conditionalFormatting>
  <conditionalFormatting sqref="T216">
    <cfRule type="expression" dxfId="1433" priority="1434">
      <formula>MOD(ROW(),2)=0</formula>
    </cfRule>
  </conditionalFormatting>
  <conditionalFormatting sqref="T212">
    <cfRule type="expression" dxfId="1432" priority="1433">
      <formula>MOD(ROW(),2)=0</formula>
    </cfRule>
  </conditionalFormatting>
  <conditionalFormatting sqref="T213">
    <cfRule type="expression" dxfId="1431" priority="1432">
      <formula>MOD(ROW(),2)=0</formula>
    </cfRule>
  </conditionalFormatting>
  <conditionalFormatting sqref="T217">
    <cfRule type="expression" dxfId="1430" priority="1431">
      <formula>MOD(ROW(),2)=0</formula>
    </cfRule>
  </conditionalFormatting>
  <conditionalFormatting sqref="T214">
    <cfRule type="expression" dxfId="1429" priority="1430">
      <formula>MOD(ROW(),2)=0</formula>
    </cfRule>
  </conditionalFormatting>
  <conditionalFormatting sqref="U214">
    <cfRule type="expression" dxfId="1428" priority="1429">
      <formula>MOD(ROW(),2)=0</formula>
    </cfRule>
  </conditionalFormatting>
  <conditionalFormatting sqref="U215">
    <cfRule type="expression" dxfId="1427" priority="1428">
      <formula>MOD(ROW(),2)=0</formula>
    </cfRule>
  </conditionalFormatting>
  <conditionalFormatting sqref="U213">
    <cfRule type="expression" dxfId="1426" priority="1427">
      <formula>MOD(ROW(),2)=0</formula>
    </cfRule>
  </conditionalFormatting>
  <conditionalFormatting sqref="U212">
    <cfRule type="expression" dxfId="1425" priority="1426">
      <formula>MOD(ROW(),2)=0</formula>
    </cfRule>
  </conditionalFormatting>
  <conditionalFormatting sqref="U216">
    <cfRule type="expression" dxfId="1424" priority="1425">
      <formula>MOD(ROW(),2)=0</formula>
    </cfRule>
  </conditionalFormatting>
  <conditionalFormatting sqref="U217">
    <cfRule type="expression" dxfId="1423" priority="1424">
      <formula>MOD(ROW(),2)=0</formula>
    </cfRule>
  </conditionalFormatting>
  <conditionalFormatting sqref="V214:V215">
    <cfRule type="expression" dxfId="1422" priority="1423">
      <formula>MOD(ROW(),2)=0</formula>
    </cfRule>
  </conditionalFormatting>
  <conditionalFormatting sqref="V213 V216">
    <cfRule type="expression" dxfId="1421" priority="1422">
      <formula>MOD(ROW(),2)=0</formula>
    </cfRule>
  </conditionalFormatting>
  <conditionalFormatting sqref="V212">
    <cfRule type="expression" dxfId="1420" priority="1421">
      <formula>MOD(ROW(),2)=0</formula>
    </cfRule>
  </conditionalFormatting>
  <conditionalFormatting sqref="V217">
    <cfRule type="expression" dxfId="1419" priority="1420">
      <formula>MOD(ROW(),2)=0</formula>
    </cfRule>
  </conditionalFormatting>
  <conditionalFormatting sqref="T221">
    <cfRule type="expression" dxfId="1418" priority="1419">
      <formula>MOD(ROW(),2)=0</formula>
    </cfRule>
  </conditionalFormatting>
  <conditionalFormatting sqref="T222">
    <cfRule type="expression" dxfId="1417" priority="1418">
      <formula>MOD(ROW(),2)=0</formula>
    </cfRule>
  </conditionalFormatting>
  <conditionalFormatting sqref="T218">
    <cfRule type="expression" dxfId="1416" priority="1417">
      <formula>MOD(ROW(),2)=0</formula>
    </cfRule>
  </conditionalFormatting>
  <conditionalFormatting sqref="T219">
    <cfRule type="expression" dxfId="1415" priority="1416">
      <formula>MOD(ROW(),2)=0</formula>
    </cfRule>
  </conditionalFormatting>
  <conditionalFormatting sqref="T223">
    <cfRule type="expression" dxfId="1414" priority="1415">
      <formula>MOD(ROW(),2)=0</formula>
    </cfRule>
  </conditionalFormatting>
  <conditionalFormatting sqref="T224">
    <cfRule type="expression" dxfId="1413" priority="1414">
      <formula>MOD(ROW(),2)=0</formula>
    </cfRule>
  </conditionalFormatting>
  <conditionalFormatting sqref="T220">
    <cfRule type="expression" dxfId="1412" priority="1413">
      <formula>MOD(ROW(),2)=0</formula>
    </cfRule>
  </conditionalFormatting>
  <conditionalFormatting sqref="U220">
    <cfRule type="expression" dxfId="1411" priority="1412">
      <formula>MOD(ROW(),2)=0</formula>
    </cfRule>
  </conditionalFormatting>
  <conditionalFormatting sqref="U221">
    <cfRule type="expression" dxfId="1410" priority="1411">
      <formula>MOD(ROW(),2)=0</formula>
    </cfRule>
  </conditionalFormatting>
  <conditionalFormatting sqref="U219 U224">
    <cfRule type="expression" dxfId="1409" priority="1410">
      <formula>MOD(ROW(),2)=0</formula>
    </cfRule>
  </conditionalFormatting>
  <conditionalFormatting sqref="U218">
    <cfRule type="expression" dxfId="1408" priority="1409">
      <formula>MOD(ROW(),2)=0</formula>
    </cfRule>
  </conditionalFormatting>
  <conditionalFormatting sqref="U222">
    <cfRule type="expression" dxfId="1407" priority="1408">
      <formula>MOD(ROW(),2)=0</formula>
    </cfRule>
  </conditionalFormatting>
  <conditionalFormatting sqref="U223">
    <cfRule type="expression" dxfId="1406" priority="1407">
      <formula>MOD(ROW(),2)=0</formula>
    </cfRule>
  </conditionalFormatting>
  <conditionalFormatting sqref="V220:V221">
    <cfRule type="expression" dxfId="1405" priority="1406">
      <formula>MOD(ROW(),2)=0</formula>
    </cfRule>
  </conditionalFormatting>
  <conditionalFormatting sqref="V219 V222 V224">
    <cfRule type="expression" dxfId="1404" priority="1405">
      <formula>MOD(ROW(),2)=0</formula>
    </cfRule>
  </conditionalFormatting>
  <conditionalFormatting sqref="V218">
    <cfRule type="expression" dxfId="1403" priority="1404">
      <formula>MOD(ROW(),2)=0</formula>
    </cfRule>
  </conditionalFormatting>
  <conditionalFormatting sqref="V223">
    <cfRule type="expression" dxfId="1402" priority="1403">
      <formula>MOD(ROW(),2)=0</formula>
    </cfRule>
  </conditionalFormatting>
  <conditionalFormatting sqref="T225">
    <cfRule type="expression" dxfId="1401" priority="1402">
      <formula>MOD(ROW(),2)=0</formula>
    </cfRule>
  </conditionalFormatting>
  <conditionalFormatting sqref="T226">
    <cfRule type="expression" dxfId="1400" priority="1401">
      <formula>MOD(ROW(),2)=0</formula>
    </cfRule>
  </conditionalFormatting>
  <conditionalFormatting sqref="T227">
    <cfRule type="expression" dxfId="1399" priority="1400">
      <formula>MOD(ROW(),2)=0</formula>
    </cfRule>
  </conditionalFormatting>
  <conditionalFormatting sqref="U227">
    <cfRule type="expression" dxfId="1398" priority="1399">
      <formula>MOD(ROW(),2)=0</formula>
    </cfRule>
  </conditionalFormatting>
  <conditionalFormatting sqref="U226">
    <cfRule type="expression" dxfId="1397" priority="1398">
      <formula>MOD(ROW(),2)=0</formula>
    </cfRule>
  </conditionalFormatting>
  <conditionalFormatting sqref="U225">
    <cfRule type="expression" dxfId="1396" priority="1397">
      <formula>MOD(ROW(),2)=0</formula>
    </cfRule>
  </conditionalFormatting>
  <conditionalFormatting sqref="V227">
    <cfRule type="expression" dxfId="1395" priority="1396">
      <formula>MOD(ROW(),2)=0</formula>
    </cfRule>
  </conditionalFormatting>
  <conditionalFormatting sqref="V226">
    <cfRule type="expression" dxfId="1394" priority="1395">
      <formula>MOD(ROW(),2)=0</formula>
    </cfRule>
  </conditionalFormatting>
  <conditionalFormatting sqref="V225">
    <cfRule type="expression" dxfId="1393" priority="1394">
      <formula>MOD(ROW(),2)=0</formula>
    </cfRule>
  </conditionalFormatting>
  <conditionalFormatting sqref="T231">
    <cfRule type="expression" dxfId="1392" priority="1393">
      <formula>MOD(ROW(),2)=0</formula>
    </cfRule>
  </conditionalFormatting>
  <conditionalFormatting sqref="T232">
    <cfRule type="expression" dxfId="1391" priority="1392">
      <formula>MOD(ROW(),2)=0</formula>
    </cfRule>
  </conditionalFormatting>
  <conditionalFormatting sqref="T228">
    <cfRule type="expression" dxfId="1390" priority="1391">
      <formula>MOD(ROW(),2)=0</formula>
    </cfRule>
  </conditionalFormatting>
  <conditionalFormatting sqref="T229">
    <cfRule type="expression" dxfId="1389" priority="1390">
      <formula>MOD(ROW(),2)=0</formula>
    </cfRule>
  </conditionalFormatting>
  <conditionalFormatting sqref="T233">
    <cfRule type="expression" dxfId="1388" priority="1389">
      <formula>MOD(ROW(),2)=0</formula>
    </cfRule>
  </conditionalFormatting>
  <conditionalFormatting sqref="T234">
    <cfRule type="expression" dxfId="1387" priority="1388">
      <formula>MOD(ROW(),2)=0</formula>
    </cfRule>
  </conditionalFormatting>
  <conditionalFormatting sqref="T230">
    <cfRule type="expression" dxfId="1386" priority="1387">
      <formula>MOD(ROW(),2)=0</formula>
    </cfRule>
  </conditionalFormatting>
  <conditionalFormatting sqref="U230">
    <cfRule type="expression" dxfId="1385" priority="1386">
      <formula>MOD(ROW(),2)=0</formula>
    </cfRule>
  </conditionalFormatting>
  <conditionalFormatting sqref="U231">
    <cfRule type="expression" dxfId="1384" priority="1385">
      <formula>MOD(ROW(),2)=0</formula>
    </cfRule>
  </conditionalFormatting>
  <conditionalFormatting sqref="U229 U234">
    <cfRule type="expression" dxfId="1383" priority="1384">
      <formula>MOD(ROW(),2)=0</formula>
    </cfRule>
  </conditionalFormatting>
  <conditionalFormatting sqref="U228">
    <cfRule type="expression" dxfId="1382" priority="1383">
      <formula>MOD(ROW(),2)=0</formula>
    </cfRule>
  </conditionalFormatting>
  <conditionalFormatting sqref="U232">
    <cfRule type="expression" dxfId="1381" priority="1382">
      <formula>MOD(ROW(),2)=0</formula>
    </cfRule>
  </conditionalFormatting>
  <conditionalFormatting sqref="U233">
    <cfRule type="expression" dxfId="1380" priority="1381">
      <formula>MOD(ROW(),2)=0</formula>
    </cfRule>
  </conditionalFormatting>
  <conditionalFormatting sqref="V230:V231">
    <cfRule type="expression" dxfId="1379" priority="1380">
      <formula>MOD(ROW(),2)=0</formula>
    </cfRule>
  </conditionalFormatting>
  <conditionalFormatting sqref="V229 V232 V234">
    <cfRule type="expression" dxfId="1378" priority="1379">
      <formula>MOD(ROW(),2)=0</formula>
    </cfRule>
  </conditionalFormatting>
  <conditionalFormatting sqref="V228">
    <cfRule type="expression" dxfId="1377" priority="1378">
      <formula>MOD(ROW(),2)=0</formula>
    </cfRule>
  </conditionalFormatting>
  <conditionalFormatting sqref="V233">
    <cfRule type="expression" dxfId="1376" priority="1377">
      <formula>MOD(ROW(),2)=0</formula>
    </cfRule>
  </conditionalFormatting>
  <conditionalFormatting sqref="W74:W121 W70:W72 W6:Y43">
    <cfRule type="expression" dxfId="1375" priority="1376">
      <formula>MOD(ROW(),2)=0</formula>
    </cfRule>
  </conditionalFormatting>
  <conditionalFormatting sqref="W122">
    <cfRule type="expression" dxfId="1374" priority="1375">
      <formula>MOD(ROW(),2)=0</formula>
    </cfRule>
  </conditionalFormatting>
  <conditionalFormatting sqref="W124">
    <cfRule type="expression" dxfId="1373" priority="1374">
      <formula>MOD(ROW(),2)=0</formula>
    </cfRule>
  </conditionalFormatting>
  <conditionalFormatting sqref="W133">
    <cfRule type="expression" dxfId="1372" priority="1373">
      <formula>MOD(ROW(),2)=0</formula>
    </cfRule>
  </conditionalFormatting>
  <conditionalFormatting sqref="W123">
    <cfRule type="expression" dxfId="1371" priority="1372">
      <formula>MOD(ROW(),2)=0</formula>
    </cfRule>
  </conditionalFormatting>
  <conditionalFormatting sqref="W126:W127 W134 W129">
    <cfRule type="expression" dxfId="1370" priority="1371">
      <formula>MOD(ROW(),2)=0</formula>
    </cfRule>
  </conditionalFormatting>
  <conditionalFormatting sqref="W125">
    <cfRule type="expression" dxfId="1369" priority="1370">
      <formula>MOD(ROW(),2)=0</formula>
    </cfRule>
  </conditionalFormatting>
  <conditionalFormatting sqref="W130">
    <cfRule type="expression" dxfId="1368" priority="1369">
      <formula>MOD(ROW(),2)=0</formula>
    </cfRule>
  </conditionalFormatting>
  <conditionalFormatting sqref="W131">
    <cfRule type="expression" dxfId="1367" priority="1368">
      <formula>MOD(ROW(),2)=0</formula>
    </cfRule>
  </conditionalFormatting>
  <conditionalFormatting sqref="W135">
    <cfRule type="expression" dxfId="1366" priority="1367">
      <formula>MOD(ROW(),2)=0</formula>
    </cfRule>
  </conditionalFormatting>
  <conditionalFormatting sqref="W136">
    <cfRule type="expression" dxfId="1365" priority="1366">
      <formula>MOD(ROW(),2)=0</formula>
    </cfRule>
  </conditionalFormatting>
  <conditionalFormatting sqref="W73">
    <cfRule type="expression" dxfId="1364" priority="1365">
      <formula>MOD(ROW(),2)=0</formula>
    </cfRule>
  </conditionalFormatting>
  <conditionalFormatting sqref="W69">
    <cfRule type="expression" dxfId="1363" priority="1364">
      <formula>MOD(ROW(),2)=0</formula>
    </cfRule>
  </conditionalFormatting>
  <conditionalFormatting sqref="W128">
    <cfRule type="expression" dxfId="1362" priority="1363">
      <formula>MOD(ROW(),2)=0</formula>
    </cfRule>
  </conditionalFormatting>
  <conditionalFormatting sqref="W132">
    <cfRule type="expression" dxfId="1361" priority="1362">
      <formula>MOD(ROW(),2)=0</formula>
    </cfRule>
  </conditionalFormatting>
  <conditionalFormatting sqref="X125 X128 X132">
    <cfRule type="expression" dxfId="1360" priority="1361">
      <formula>MOD(ROW(),2)=0</formula>
    </cfRule>
  </conditionalFormatting>
  <conditionalFormatting sqref="X123">
    <cfRule type="expression" dxfId="1359" priority="1360">
      <formula>MOD(ROW(),2)=0</formula>
    </cfRule>
  </conditionalFormatting>
  <conditionalFormatting sqref="X124">
    <cfRule type="expression" dxfId="1358" priority="1359">
      <formula>MOD(ROW(),2)=0</formula>
    </cfRule>
  </conditionalFormatting>
  <conditionalFormatting sqref="X133">
    <cfRule type="expression" dxfId="1357" priority="1358">
      <formula>MOD(ROW(),2)=0</formula>
    </cfRule>
  </conditionalFormatting>
  <conditionalFormatting sqref="X126 X129 X131 X136">
    <cfRule type="expression" dxfId="1356" priority="1357">
      <formula>MOD(ROW(),2)=0</formula>
    </cfRule>
  </conditionalFormatting>
  <conditionalFormatting sqref="X127">
    <cfRule type="expression" dxfId="1355" priority="1356">
      <formula>MOD(ROW(),2)=0</formula>
    </cfRule>
  </conditionalFormatting>
  <conditionalFormatting sqref="X130">
    <cfRule type="expression" dxfId="1354" priority="1355">
      <formula>MOD(ROW(),2)=0</formula>
    </cfRule>
  </conditionalFormatting>
  <conditionalFormatting sqref="X134">
    <cfRule type="expression" dxfId="1353" priority="1354">
      <formula>MOD(ROW(),2)=0</formula>
    </cfRule>
  </conditionalFormatting>
  <conditionalFormatting sqref="X135">
    <cfRule type="expression" dxfId="1352" priority="1353">
      <formula>MOD(ROW(),2)=0</formula>
    </cfRule>
  </conditionalFormatting>
  <conditionalFormatting sqref="Y125 Y128 Y132:Y133">
    <cfRule type="expression" dxfId="1351" priority="1352">
      <formula>MOD(ROW(),2)=0</formula>
    </cfRule>
  </conditionalFormatting>
  <conditionalFormatting sqref="Y123">
    <cfRule type="expression" dxfId="1350" priority="1351">
      <formula>MOD(ROW(),2)=0</formula>
    </cfRule>
  </conditionalFormatting>
  <conditionalFormatting sqref="Y124 Y126:Y127 Y131 Y134 Y136 Y129">
    <cfRule type="expression" dxfId="1349" priority="1350">
      <formula>MOD(ROW(),2)=0</formula>
    </cfRule>
  </conditionalFormatting>
  <conditionalFormatting sqref="Y130">
    <cfRule type="expression" dxfId="1348" priority="1349">
      <formula>MOD(ROW(),2)=0</formula>
    </cfRule>
  </conditionalFormatting>
  <conditionalFormatting sqref="Y135">
    <cfRule type="expression" dxfId="1347" priority="1348">
      <formula>MOD(ROW(),2)=0</formula>
    </cfRule>
  </conditionalFormatting>
  <conditionalFormatting sqref="W140">
    <cfRule type="expression" dxfId="1346" priority="1347">
      <formula>MOD(ROW(),2)=0</formula>
    </cfRule>
  </conditionalFormatting>
  <conditionalFormatting sqref="W141">
    <cfRule type="expression" dxfId="1345" priority="1346">
      <formula>MOD(ROW(),2)=0</formula>
    </cfRule>
  </conditionalFormatting>
  <conditionalFormatting sqref="W137">
    <cfRule type="expression" dxfId="1344" priority="1345">
      <formula>MOD(ROW(),2)=0</formula>
    </cfRule>
  </conditionalFormatting>
  <conditionalFormatting sqref="W138">
    <cfRule type="expression" dxfId="1343" priority="1344">
      <formula>MOD(ROW(),2)=0</formula>
    </cfRule>
  </conditionalFormatting>
  <conditionalFormatting sqref="W142:W143">
    <cfRule type="expression" dxfId="1342" priority="1343">
      <formula>MOD(ROW(),2)=0</formula>
    </cfRule>
  </conditionalFormatting>
  <conditionalFormatting sqref="W139">
    <cfRule type="expression" dxfId="1341" priority="1342">
      <formula>MOD(ROW(),2)=0</formula>
    </cfRule>
  </conditionalFormatting>
  <conditionalFormatting sqref="X139">
    <cfRule type="expression" dxfId="1340" priority="1341">
      <formula>MOD(ROW(),2)=0</formula>
    </cfRule>
  </conditionalFormatting>
  <conditionalFormatting sqref="X140">
    <cfRule type="expression" dxfId="1339" priority="1340">
      <formula>MOD(ROW(),2)=0</formula>
    </cfRule>
  </conditionalFormatting>
  <conditionalFormatting sqref="X138">
    <cfRule type="expression" dxfId="1338" priority="1339">
      <formula>MOD(ROW(),2)=0</formula>
    </cfRule>
  </conditionalFormatting>
  <conditionalFormatting sqref="X137">
    <cfRule type="expression" dxfId="1337" priority="1338">
      <formula>MOD(ROW(),2)=0</formula>
    </cfRule>
  </conditionalFormatting>
  <conditionalFormatting sqref="X141">
    <cfRule type="expression" dxfId="1336" priority="1337">
      <formula>MOD(ROW(),2)=0</formula>
    </cfRule>
  </conditionalFormatting>
  <conditionalFormatting sqref="X142:X143">
    <cfRule type="expression" dxfId="1335" priority="1336">
      <formula>MOD(ROW(),2)=0</formula>
    </cfRule>
  </conditionalFormatting>
  <conditionalFormatting sqref="Y139:Y140">
    <cfRule type="expression" dxfId="1334" priority="1335">
      <formula>MOD(ROW(),2)=0</formula>
    </cfRule>
  </conditionalFormatting>
  <conditionalFormatting sqref="Y138 Y141">
    <cfRule type="expression" dxfId="1333" priority="1334">
      <formula>MOD(ROW(),2)=0</formula>
    </cfRule>
  </conditionalFormatting>
  <conditionalFormatting sqref="Y137">
    <cfRule type="expression" dxfId="1332" priority="1333">
      <formula>MOD(ROW(),2)=0</formula>
    </cfRule>
  </conditionalFormatting>
  <conditionalFormatting sqref="Y142:Y143">
    <cfRule type="expression" dxfId="1331" priority="1332">
      <formula>MOD(ROW(),2)=0</formula>
    </cfRule>
  </conditionalFormatting>
  <conditionalFormatting sqref="W147">
    <cfRule type="expression" dxfId="1330" priority="1331">
      <formula>MOD(ROW(),2)=0</formula>
    </cfRule>
  </conditionalFormatting>
  <conditionalFormatting sqref="W148">
    <cfRule type="expression" dxfId="1329" priority="1330">
      <formula>MOD(ROW(),2)=0</formula>
    </cfRule>
  </conditionalFormatting>
  <conditionalFormatting sqref="W144">
    <cfRule type="expression" dxfId="1328" priority="1329">
      <formula>MOD(ROW(),2)=0</formula>
    </cfRule>
  </conditionalFormatting>
  <conditionalFormatting sqref="W145">
    <cfRule type="expression" dxfId="1327" priority="1328">
      <formula>MOD(ROW(),2)=0</formula>
    </cfRule>
  </conditionalFormatting>
  <conditionalFormatting sqref="W149">
    <cfRule type="expression" dxfId="1326" priority="1327">
      <formula>MOD(ROW(),2)=0</formula>
    </cfRule>
  </conditionalFormatting>
  <conditionalFormatting sqref="W150">
    <cfRule type="expression" dxfId="1325" priority="1326">
      <formula>MOD(ROW(),2)=0</formula>
    </cfRule>
  </conditionalFormatting>
  <conditionalFormatting sqref="W146">
    <cfRule type="expression" dxfId="1324" priority="1325">
      <formula>MOD(ROW(),2)=0</formula>
    </cfRule>
  </conditionalFormatting>
  <conditionalFormatting sqref="X146">
    <cfRule type="expression" dxfId="1323" priority="1324">
      <formula>MOD(ROW(),2)=0</formula>
    </cfRule>
  </conditionalFormatting>
  <conditionalFormatting sqref="X147">
    <cfRule type="expression" dxfId="1322" priority="1323">
      <formula>MOD(ROW(),2)=0</formula>
    </cfRule>
  </conditionalFormatting>
  <conditionalFormatting sqref="X145 X150">
    <cfRule type="expression" dxfId="1321" priority="1322">
      <formula>MOD(ROW(),2)=0</formula>
    </cfRule>
  </conditionalFormatting>
  <conditionalFormatting sqref="X144">
    <cfRule type="expression" dxfId="1320" priority="1321">
      <formula>MOD(ROW(),2)=0</formula>
    </cfRule>
  </conditionalFormatting>
  <conditionalFormatting sqref="X148">
    <cfRule type="expression" dxfId="1319" priority="1320">
      <formula>MOD(ROW(),2)=0</formula>
    </cfRule>
  </conditionalFormatting>
  <conditionalFormatting sqref="X149">
    <cfRule type="expression" dxfId="1318" priority="1319">
      <formula>MOD(ROW(),2)=0</formula>
    </cfRule>
  </conditionalFormatting>
  <conditionalFormatting sqref="Y146:Y147">
    <cfRule type="expression" dxfId="1317" priority="1318">
      <formula>MOD(ROW(),2)=0</formula>
    </cfRule>
  </conditionalFormatting>
  <conditionalFormatting sqref="Y145 Y148 Y150">
    <cfRule type="expression" dxfId="1316" priority="1317">
      <formula>MOD(ROW(),2)=0</formula>
    </cfRule>
  </conditionalFormatting>
  <conditionalFormatting sqref="Y144">
    <cfRule type="expression" dxfId="1315" priority="1316">
      <formula>MOD(ROW(),2)=0</formula>
    </cfRule>
  </conditionalFormatting>
  <conditionalFormatting sqref="Y149">
    <cfRule type="expression" dxfId="1314" priority="1315">
      <formula>MOD(ROW(),2)=0</formula>
    </cfRule>
  </conditionalFormatting>
  <conditionalFormatting sqref="W154">
    <cfRule type="expression" dxfId="1313" priority="1314">
      <formula>MOD(ROW(),2)=0</formula>
    </cfRule>
  </conditionalFormatting>
  <conditionalFormatting sqref="W155">
    <cfRule type="expression" dxfId="1312" priority="1313">
      <formula>MOD(ROW(),2)=0</formula>
    </cfRule>
  </conditionalFormatting>
  <conditionalFormatting sqref="W151">
    <cfRule type="expression" dxfId="1311" priority="1312">
      <formula>MOD(ROW(),2)=0</formula>
    </cfRule>
  </conditionalFormatting>
  <conditionalFormatting sqref="W152">
    <cfRule type="expression" dxfId="1310" priority="1311">
      <formula>MOD(ROW(),2)=0</formula>
    </cfRule>
  </conditionalFormatting>
  <conditionalFormatting sqref="W153">
    <cfRule type="expression" dxfId="1309" priority="1310">
      <formula>MOD(ROW(),2)=0</formula>
    </cfRule>
  </conditionalFormatting>
  <conditionalFormatting sqref="X153">
    <cfRule type="expression" dxfId="1308" priority="1309">
      <formula>MOD(ROW(),2)=0</formula>
    </cfRule>
  </conditionalFormatting>
  <conditionalFormatting sqref="X154">
    <cfRule type="expression" dxfId="1307" priority="1308">
      <formula>MOD(ROW(),2)=0</formula>
    </cfRule>
  </conditionalFormatting>
  <conditionalFormatting sqref="X152">
    <cfRule type="expression" dxfId="1306" priority="1307">
      <formula>MOD(ROW(),2)=0</formula>
    </cfRule>
  </conditionalFormatting>
  <conditionalFormatting sqref="X151">
    <cfRule type="expression" dxfId="1305" priority="1306">
      <formula>MOD(ROW(),2)=0</formula>
    </cfRule>
  </conditionalFormatting>
  <conditionalFormatting sqref="X155">
    <cfRule type="expression" dxfId="1304" priority="1305">
      <formula>MOD(ROW(),2)=0</formula>
    </cfRule>
  </conditionalFormatting>
  <conditionalFormatting sqref="Y153:Y154">
    <cfRule type="expression" dxfId="1303" priority="1304">
      <formula>MOD(ROW(),2)=0</formula>
    </cfRule>
  </conditionalFormatting>
  <conditionalFormatting sqref="Y152 Y155">
    <cfRule type="expression" dxfId="1302" priority="1303">
      <formula>MOD(ROW(),2)=0</formula>
    </cfRule>
  </conditionalFormatting>
  <conditionalFormatting sqref="Y151">
    <cfRule type="expression" dxfId="1301" priority="1302">
      <formula>MOD(ROW(),2)=0</formula>
    </cfRule>
  </conditionalFormatting>
  <conditionalFormatting sqref="W159">
    <cfRule type="expression" dxfId="1300" priority="1301">
      <formula>MOD(ROW(),2)=0</formula>
    </cfRule>
  </conditionalFormatting>
  <conditionalFormatting sqref="W160">
    <cfRule type="expression" dxfId="1299" priority="1300">
      <formula>MOD(ROW(),2)=0</formula>
    </cfRule>
  </conditionalFormatting>
  <conditionalFormatting sqref="W156">
    <cfRule type="expression" dxfId="1298" priority="1299">
      <formula>MOD(ROW(),2)=0</formula>
    </cfRule>
  </conditionalFormatting>
  <conditionalFormatting sqref="W157">
    <cfRule type="expression" dxfId="1297" priority="1298">
      <formula>MOD(ROW(),2)=0</formula>
    </cfRule>
  </conditionalFormatting>
  <conditionalFormatting sqref="W161">
    <cfRule type="expression" dxfId="1296" priority="1297">
      <formula>MOD(ROW(),2)=0</formula>
    </cfRule>
  </conditionalFormatting>
  <conditionalFormatting sqref="W162">
    <cfRule type="expression" dxfId="1295" priority="1296">
      <formula>MOD(ROW(),2)=0</formula>
    </cfRule>
  </conditionalFormatting>
  <conditionalFormatting sqref="W158">
    <cfRule type="expression" dxfId="1294" priority="1295">
      <formula>MOD(ROW(),2)=0</formula>
    </cfRule>
  </conditionalFormatting>
  <conditionalFormatting sqref="X158">
    <cfRule type="expression" dxfId="1293" priority="1294">
      <formula>MOD(ROW(),2)=0</formula>
    </cfRule>
  </conditionalFormatting>
  <conditionalFormatting sqref="X159">
    <cfRule type="expression" dxfId="1292" priority="1293">
      <formula>MOD(ROW(),2)=0</formula>
    </cfRule>
  </conditionalFormatting>
  <conditionalFormatting sqref="X157 X162">
    <cfRule type="expression" dxfId="1291" priority="1292">
      <formula>MOD(ROW(),2)=0</formula>
    </cfRule>
  </conditionalFormatting>
  <conditionalFormatting sqref="X156">
    <cfRule type="expression" dxfId="1290" priority="1291">
      <formula>MOD(ROW(),2)=0</formula>
    </cfRule>
  </conditionalFormatting>
  <conditionalFormatting sqref="X160">
    <cfRule type="expression" dxfId="1289" priority="1290">
      <formula>MOD(ROW(),2)=0</formula>
    </cfRule>
  </conditionalFormatting>
  <conditionalFormatting sqref="X161">
    <cfRule type="expression" dxfId="1288" priority="1289">
      <formula>MOD(ROW(),2)=0</formula>
    </cfRule>
  </conditionalFormatting>
  <conditionalFormatting sqref="Y158:Y159">
    <cfRule type="expression" dxfId="1287" priority="1288">
      <formula>MOD(ROW(),2)=0</formula>
    </cfRule>
  </conditionalFormatting>
  <conditionalFormatting sqref="Y157 Y160 Y162">
    <cfRule type="expression" dxfId="1286" priority="1287">
      <formula>MOD(ROW(),2)=0</formula>
    </cfRule>
  </conditionalFormatting>
  <conditionalFormatting sqref="Y156">
    <cfRule type="expression" dxfId="1285" priority="1286">
      <formula>MOD(ROW(),2)=0</formula>
    </cfRule>
  </conditionalFormatting>
  <conditionalFormatting sqref="Y161">
    <cfRule type="expression" dxfId="1284" priority="1285">
      <formula>MOD(ROW(),2)=0</formula>
    </cfRule>
  </conditionalFormatting>
  <conditionalFormatting sqref="W166">
    <cfRule type="expression" dxfId="1283" priority="1284">
      <formula>MOD(ROW(),2)=0</formula>
    </cfRule>
  </conditionalFormatting>
  <conditionalFormatting sqref="W167">
    <cfRule type="expression" dxfId="1282" priority="1283">
      <formula>MOD(ROW(),2)=0</formula>
    </cfRule>
  </conditionalFormatting>
  <conditionalFormatting sqref="W163">
    <cfRule type="expression" dxfId="1281" priority="1282">
      <formula>MOD(ROW(),2)=0</formula>
    </cfRule>
  </conditionalFormatting>
  <conditionalFormatting sqref="W164">
    <cfRule type="expression" dxfId="1280" priority="1281">
      <formula>MOD(ROW(),2)=0</formula>
    </cfRule>
  </conditionalFormatting>
  <conditionalFormatting sqref="W168">
    <cfRule type="expression" dxfId="1279" priority="1280">
      <formula>MOD(ROW(),2)=0</formula>
    </cfRule>
  </conditionalFormatting>
  <conditionalFormatting sqref="W165">
    <cfRule type="expression" dxfId="1278" priority="1279">
      <formula>MOD(ROW(),2)=0</formula>
    </cfRule>
  </conditionalFormatting>
  <conditionalFormatting sqref="X165">
    <cfRule type="expression" dxfId="1277" priority="1278">
      <formula>MOD(ROW(),2)=0</formula>
    </cfRule>
  </conditionalFormatting>
  <conditionalFormatting sqref="X166">
    <cfRule type="expression" dxfId="1276" priority="1277">
      <formula>MOD(ROW(),2)=0</formula>
    </cfRule>
  </conditionalFormatting>
  <conditionalFormatting sqref="X164">
    <cfRule type="expression" dxfId="1275" priority="1276">
      <formula>MOD(ROW(),2)=0</formula>
    </cfRule>
  </conditionalFormatting>
  <conditionalFormatting sqref="X163">
    <cfRule type="expression" dxfId="1274" priority="1275">
      <formula>MOD(ROW(),2)=0</formula>
    </cfRule>
  </conditionalFormatting>
  <conditionalFormatting sqref="X167">
    <cfRule type="expression" dxfId="1273" priority="1274">
      <formula>MOD(ROW(),2)=0</formula>
    </cfRule>
  </conditionalFormatting>
  <conditionalFormatting sqref="X168">
    <cfRule type="expression" dxfId="1272" priority="1273">
      <formula>MOD(ROW(),2)=0</formula>
    </cfRule>
  </conditionalFormatting>
  <conditionalFormatting sqref="Y165:Y166">
    <cfRule type="expression" dxfId="1271" priority="1272">
      <formula>MOD(ROW(),2)=0</formula>
    </cfRule>
  </conditionalFormatting>
  <conditionalFormatting sqref="Y164 Y167">
    <cfRule type="expression" dxfId="1270" priority="1271">
      <formula>MOD(ROW(),2)=0</formula>
    </cfRule>
  </conditionalFormatting>
  <conditionalFormatting sqref="Y163">
    <cfRule type="expression" dxfId="1269" priority="1270">
      <formula>MOD(ROW(),2)=0</formula>
    </cfRule>
  </conditionalFormatting>
  <conditionalFormatting sqref="Y168">
    <cfRule type="expression" dxfId="1268" priority="1269">
      <formula>MOD(ROW(),2)=0</formula>
    </cfRule>
  </conditionalFormatting>
  <conditionalFormatting sqref="W172">
    <cfRule type="expression" dxfId="1267" priority="1268">
      <formula>MOD(ROW(),2)=0</formula>
    </cfRule>
  </conditionalFormatting>
  <conditionalFormatting sqref="W173">
    <cfRule type="expression" dxfId="1266" priority="1267">
      <formula>MOD(ROW(),2)=0</formula>
    </cfRule>
  </conditionalFormatting>
  <conditionalFormatting sqref="W169">
    <cfRule type="expression" dxfId="1265" priority="1266">
      <formula>MOD(ROW(),2)=0</formula>
    </cfRule>
  </conditionalFormatting>
  <conditionalFormatting sqref="W170">
    <cfRule type="expression" dxfId="1264" priority="1265">
      <formula>MOD(ROW(),2)=0</formula>
    </cfRule>
  </conditionalFormatting>
  <conditionalFormatting sqref="W174">
    <cfRule type="expression" dxfId="1263" priority="1264">
      <formula>MOD(ROW(),2)=0</formula>
    </cfRule>
  </conditionalFormatting>
  <conditionalFormatting sqref="W175">
    <cfRule type="expression" dxfId="1262" priority="1263">
      <formula>MOD(ROW(),2)=0</formula>
    </cfRule>
  </conditionalFormatting>
  <conditionalFormatting sqref="W171">
    <cfRule type="expression" dxfId="1261" priority="1262">
      <formula>MOD(ROW(),2)=0</formula>
    </cfRule>
  </conditionalFormatting>
  <conditionalFormatting sqref="X171">
    <cfRule type="expression" dxfId="1260" priority="1261">
      <formula>MOD(ROW(),2)=0</formula>
    </cfRule>
  </conditionalFormatting>
  <conditionalFormatting sqref="X172">
    <cfRule type="expression" dxfId="1259" priority="1260">
      <formula>MOD(ROW(),2)=0</formula>
    </cfRule>
  </conditionalFormatting>
  <conditionalFormatting sqref="X170 X175">
    <cfRule type="expression" dxfId="1258" priority="1259">
      <formula>MOD(ROW(),2)=0</formula>
    </cfRule>
  </conditionalFormatting>
  <conditionalFormatting sqref="X169">
    <cfRule type="expression" dxfId="1257" priority="1258">
      <formula>MOD(ROW(),2)=0</formula>
    </cfRule>
  </conditionalFormatting>
  <conditionalFormatting sqref="X173">
    <cfRule type="expression" dxfId="1256" priority="1257">
      <formula>MOD(ROW(),2)=0</formula>
    </cfRule>
  </conditionalFormatting>
  <conditionalFormatting sqref="X174">
    <cfRule type="expression" dxfId="1255" priority="1256">
      <formula>MOD(ROW(),2)=0</formula>
    </cfRule>
  </conditionalFormatting>
  <conditionalFormatting sqref="Y171:Y172">
    <cfRule type="expression" dxfId="1254" priority="1255">
      <formula>MOD(ROW(),2)=0</formula>
    </cfRule>
  </conditionalFormatting>
  <conditionalFormatting sqref="Y170 Y173 Y175">
    <cfRule type="expression" dxfId="1253" priority="1254">
      <formula>MOD(ROW(),2)=0</formula>
    </cfRule>
  </conditionalFormatting>
  <conditionalFormatting sqref="Y169">
    <cfRule type="expression" dxfId="1252" priority="1253">
      <formula>MOD(ROW(),2)=0</formula>
    </cfRule>
  </conditionalFormatting>
  <conditionalFormatting sqref="Y174">
    <cfRule type="expression" dxfId="1251" priority="1252">
      <formula>MOD(ROW(),2)=0</formula>
    </cfRule>
  </conditionalFormatting>
  <conditionalFormatting sqref="W179">
    <cfRule type="expression" dxfId="1250" priority="1251">
      <formula>MOD(ROW(),2)=0</formula>
    </cfRule>
  </conditionalFormatting>
  <conditionalFormatting sqref="W176">
    <cfRule type="expression" dxfId="1249" priority="1250">
      <formula>MOD(ROW(),2)=0</formula>
    </cfRule>
  </conditionalFormatting>
  <conditionalFormatting sqref="W177">
    <cfRule type="expression" dxfId="1248" priority="1249">
      <formula>MOD(ROW(),2)=0</formula>
    </cfRule>
  </conditionalFormatting>
  <conditionalFormatting sqref="W178">
    <cfRule type="expression" dxfId="1247" priority="1248">
      <formula>MOD(ROW(),2)=0</formula>
    </cfRule>
  </conditionalFormatting>
  <conditionalFormatting sqref="X178">
    <cfRule type="expression" dxfId="1246" priority="1247">
      <formula>MOD(ROW(),2)=0</formula>
    </cfRule>
  </conditionalFormatting>
  <conditionalFormatting sqref="X179">
    <cfRule type="expression" dxfId="1245" priority="1246">
      <formula>MOD(ROW(),2)=0</formula>
    </cfRule>
  </conditionalFormatting>
  <conditionalFormatting sqref="X177">
    <cfRule type="expression" dxfId="1244" priority="1245">
      <formula>MOD(ROW(),2)=0</formula>
    </cfRule>
  </conditionalFormatting>
  <conditionalFormatting sqref="X176">
    <cfRule type="expression" dxfId="1243" priority="1244">
      <formula>MOD(ROW(),2)=0</formula>
    </cfRule>
  </conditionalFormatting>
  <conditionalFormatting sqref="Y178:Y179">
    <cfRule type="expression" dxfId="1242" priority="1243">
      <formula>MOD(ROW(),2)=0</formula>
    </cfRule>
  </conditionalFormatting>
  <conditionalFormatting sqref="Y177">
    <cfRule type="expression" dxfId="1241" priority="1242">
      <formula>MOD(ROW(),2)=0</formula>
    </cfRule>
  </conditionalFormatting>
  <conditionalFormatting sqref="Y176">
    <cfRule type="expression" dxfId="1240" priority="1241">
      <formula>MOD(ROW(),2)=0</formula>
    </cfRule>
  </conditionalFormatting>
  <conditionalFormatting sqref="W183">
    <cfRule type="expression" dxfId="1239" priority="1240">
      <formula>MOD(ROW(),2)=0</formula>
    </cfRule>
  </conditionalFormatting>
  <conditionalFormatting sqref="W184">
    <cfRule type="expression" dxfId="1238" priority="1239">
      <formula>MOD(ROW(),2)=0</formula>
    </cfRule>
  </conditionalFormatting>
  <conditionalFormatting sqref="W180">
    <cfRule type="expression" dxfId="1237" priority="1238">
      <formula>MOD(ROW(),2)=0</formula>
    </cfRule>
  </conditionalFormatting>
  <conditionalFormatting sqref="W181">
    <cfRule type="expression" dxfId="1236" priority="1237">
      <formula>MOD(ROW(),2)=0</formula>
    </cfRule>
  </conditionalFormatting>
  <conditionalFormatting sqref="W185">
    <cfRule type="expression" dxfId="1235" priority="1236">
      <formula>MOD(ROW(),2)=0</formula>
    </cfRule>
  </conditionalFormatting>
  <conditionalFormatting sqref="W186">
    <cfRule type="expression" dxfId="1234" priority="1235">
      <formula>MOD(ROW(),2)=0</formula>
    </cfRule>
  </conditionalFormatting>
  <conditionalFormatting sqref="W182">
    <cfRule type="expression" dxfId="1233" priority="1234">
      <formula>MOD(ROW(),2)=0</formula>
    </cfRule>
  </conditionalFormatting>
  <conditionalFormatting sqref="X182">
    <cfRule type="expression" dxfId="1232" priority="1233">
      <formula>MOD(ROW(),2)=0</formula>
    </cfRule>
  </conditionalFormatting>
  <conditionalFormatting sqref="X183">
    <cfRule type="expression" dxfId="1231" priority="1232">
      <formula>MOD(ROW(),2)=0</formula>
    </cfRule>
  </conditionalFormatting>
  <conditionalFormatting sqref="X181 X186">
    <cfRule type="expression" dxfId="1230" priority="1231">
      <formula>MOD(ROW(),2)=0</formula>
    </cfRule>
  </conditionalFormatting>
  <conditionalFormatting sqref="X180">
    <cfRule type="expression" dxfId="1229" priority="1230">
      <formula>MOD(ROW(),2)=0</formula>
    </cfRule>
  </conditionalFormatting>
  <conditionalFormatting sqref="X184">
    <cfRule type="expression" dxfId="1228" priority="1229">
      <formula>MOD(ROW(),2)=0</formula>
    </cfRule>
  </conditionalFormatting>
  <conditionalFormatting sqref="X185">
    <cfRule type="expression" dxfId="1227" priority="1228">
      <formula>MOD(ROW(),2)=0</formula>
    </cfRule>
  </conditionalFormatting>
  <conditionalFormatting sqref="Y182:Y183">
    <cfRule type="expression" dxfId="1226" priority="1227">
      <formula>MOD(ROW(),2)=0</formula>
    </cfRule>
  </conditionalFormatting>
  <conditionalFormatting sqref="Y181 Y184 Y186">
    <cfRule type="expression" dxfId="1225" priority="1226">
      <formula>MOD(ROW(),2)=0</formula>
    </cfRule>
  </conditionalFormatting>
  <conditionalFormatting sqref="Y180">
    <cfRule type="expression" dxfId="1224" priority="1225">
      <formula>MOD(ROW(),2)=0</formula>
    </cfRule>
  </conditionalFormatting>
  <conditionalFormatting sqref="Y185">
    <cfRule type="expression" dxfId="1223" priority="1224">
      <formula>MOD(ROW(),2)=0</formula>
    </cfRule>
  </conditionalFormatting>
  <conditionalFormatting sqref="W190">
    <cfRule type="expression" dxfId="1222" priority="1223">
      <formula>MOD(ROW(),2)=0</formula>
    </cfRule>
  </conditionalFormatting>
  <conditionalFormatting sqref="W191">
    <cfRule type="expression" dxfId="1221" priority="1222">
      <formula>MOD(ROW(),2)=0</formula>
    </cfRule>
  </conditionalFormatting>
  <conditionalFormatting sqref="W187">
    <cfRule type="expression" dxfId="1220" priority="1221">
      <formula>MOD(ROW(),2)=0</formula>
    </cfRule>
  </conditionalFormatting>
  <conditionalFormatting sqref="W188">
    <cfRule type="expression" dxfId="1219" priority="1220">
      <formula>MOD(ROW(),2)=0</formula>
    </cfRule>
  </conditionalFormatting>
  <conditionalFormatting sqref="W192">
    <cfRule type="expression" dxfId="1218" priority="1219">
      <formula>MOD(ROW(),2)=0</formula>
    </cfRule>
  </conditionalFormatting>
  <conditionalFormatting sqref="W189">
    <cfRule type="expression" dxfId="1217" priority="1218">
      <formula>MOD(ROW(),2)=0</formula>
    </cfRule>
  </conditionalFormatting>
  <conditionalFormatting sqref="X189">
    <cfRule type="expression" dxfId="1216" priority="1217">
      <formula>MOD(ROW(),2)=0</formula>
    </cfRule>
  </conditionalFormatting>
  <conditionalFormatting sqref="X190">
    <cfRule type="expression" dxfId="1215" priority="1216">
      <formula>MOD(ROW(),2)=0</formula>
    </cfRule>
  </conditionalFormatting>
  <conditionalFormatting sqref="X188">
    <cfRule type="expression" dxfId="1214" priority="1215">
      <formula>MOD(ROW(),2)=0</formula>
    </cfRule>
  </conditionalFormatting>
  <conditionalFormatting sqref="X187">
    <cfRule type="expression" dxfId="1213" priority="1214">
      <formula>MOD(ROW(),2)=0</formula>
    </cfRule>
  </conditionalFormatting>
  <conditionalFormatting sqref="X191">
    <cfRule type="expression" dxfId="1212" priority="1213">
      <formula>MOD(ROW(),2)=0</formula>
    </cfRule>
  </conditionalFormatting>
  <conditionalFormatting sqref="X192">
    <cfRule type="expression" dxfId="1211" priority="1212">
      <formula>MOD(ROW(),2)=0</formula>
    </cfRule>
  </conditionalFormatting>
  <conditionalFormatting sqref="Y189:Y190">
    <cfRule type="expression" dxfId="1210" priority="1211">
      <formula>MOD(ROW(),2)=0</formula>
    </cfRule>
  </conditionalFormatting>
  <conditionalFormatting sqref="Y188 Y191">
    <cfRule type="expression" dxfId="1209" priority="1210">
      <formula>MOD(ROW(),2)=0</formula>
    </cfRule>
  </conditionalFormatting>
  <conditionalFormatting sqref="Y187">
    <cfRule type="expression" dxfId="1208" priority="1209">
      <formula>MOD(ROW(),2)=0</formula>
    </cfRule>
  </conditionalFormatting>
  <conditionalFormatting sqref="Y192">
    <cfRule type="expression" dxfId="1207" priority="1208">
      <formula>MOD(ROW(),2)=0</formula>
    </cfRule>
  </conditionalFormatting>
  <conditionalFormatting sqref="W196">
    <cfRule type="expression" dxfId="1206" priority="1207">
      <formula>MOD(ROW(),2)=0</formula>
    </cfRule>
  </conditionalFormatting>
  <conditionalFormatting sqref="W197">
    <cfRule type="expression" dxfId="1205" priority="1206">
      <formula>MOD(ROW(),2)=0</formula>
    </cfRule>
  </conditionalFormatting>
  <conditionalFormatting sqref="W193">
    <cfRule type="expression" dxfId="1204" priority="1205">
      <formula>MOD(ROW(),2)=0</formula>
    </cfRule>
  </conditionalFormatting>
  <conditionalFormatting sqref="W194">
    <cfRule type="expression" dxfId="1203" priority="1204">
      <formula>MOD(ROW(),2)=0</formula>
    </cfRule>
  </conditionalFormatting>
  <conditionalFormatting sqref="W198">
    <cfRule type="expression" dxfId="1202" priority="1203">
      <formula>MOD(ROW(),2)=0</formula>
    </cfRule>
  </conditionalFormatting>
  <conditionalFormatting sqref="W199">
    <cfRule type="expression" dxfId="1201" priority="1202">
      <formula>MOD(ROW(),2)=0</formula>
    </cfRule>
  </conditionalFormatting>
  <conditionalFormatting sqref="W195">
    <cfRule type="expression" dxfId="1200" priority="1201">
      <formula>MOD(ROW(),2)=0</formula>
    </cfRule>
  </conditionalFormatting>
  <conditionalFormatting sqref="X195">
    <cfRule type="expression" dxfId="1199" priority="1200">
      <formula>MOD(ROW(),2)=0</formula>
    </cfRule>
  </conditionalFormatting>
  <conditionalFormatting sqref="X196">
    <cfRule type="expression" dxfId="1198" priority="1199">
      <formula>MOD(ROW(),2)=0</formula>
    </cfRule>
  </conditionalFormatting>
  <conditionalFormatting sqref="X194 X199">
    <cfRule type="expression" dxfId="1197" priority="1198">
      <formula>MOD(ROW(),2)=0</formula>
    </cfRule>
  </conditionalFormatting>
  <conditionalFormatting sqref="X193">
    <cfRule type="expression" dxfId="1196" priority="1197">
      <formula>MOD(ROW(),2)=0</formula>
    </cfRule>
  </conditionalFormatting>
  <conditionalFormatting sqref="X197">
    <cfRule type="expression" dxfId="1195" priority="1196">
      <formula>MOD(ROW(),2)=0</formula>
    </cfRule>
  </conditionalFormatting>
  <conditionalFormatting sqref="X198">
    <cfRule type="expression" dxfId="1194" priority="1195">
      <formula>MOD(ROW(),2)=0</formula>
    </cfRule>
  </conditionalFormatting>
  <conditionalFormatting sqref="Y195:Y196">
    <cfRule type="expression" dxfId="1193" priority="1194">
      <formula>MOD(ROW(),2)=0</formula>
    </cfRule>
  </conditionalFormatting>
  <conditionalFormatting sqref="Y194 Y197 Y199">
    <cfRule type="expression" dxfId="1192" priority="1193">
      <formula>MOD(ROW(),2)=0</formula>
    </cfRule>
  </conditionalFormatting>
  <conditionalFormatting sqref="Y193">
    <cfRule type="expression" dxfId="1191" priority="1192">
      <formula>MOD(ROW(),2)=0</formula>
    </cfRule>
  </conditionalFormatting>
  <conditionalFormatting sqref="Y198">
    <cfRule type="expression" dxfId="1190" priority="1191">
      <formula>MOD(ROW(),2)=0</formula>
    </cfRule>
  </conditionalFormatting>
  <conditionalFormatting sqref="W203">
    <cfRule type="expression" dxfId="1189" priority="1190">
      <formula>MOD(ROW(),2)=0</formula>
    </cfRule>
  </conditionalFormatting>
  <conditionalFormatting sqref="W204">
    <cfRule type="expression" dxfId="1188" priority="1189">
      <formula>MOD(ROW(),2)=0</formula>
    </cfRule>
  </conditionalFormatting>
  <conditionalFormatting sqref="W200">
    <cfRule type="expression" dxfId="1187" priority="1188">
      <formula>MOD(ROW(),2)=0</formula>
    </cfRule>
  </conditionalFormatting>
  <conditionalFormatting sqref="W201">
    <cfRule type="expression" dxfId="1186" priority="1187">
      <formula>MOD(ROW(),2)=0</formula>
    </cfRule>
  </conditionalFormatting>
  <conditionalFormatting sqref="W202">
    <cfRule type="expression" dxfId="1185" priority="1186">
      <formula>MOD(ROW(),2)=0</formula>
    </cfRule>
  </conditionalFormatting>
  <conditionalFormatting sqref="X202">
    <cfRule type="expression" dxfId="1184" priority="1185">
      <formula>MOD(ROW(),2)=0</formula>
    </cfRule>
  </conditionalFormatting>
  <conditionalFormatting sqref="X203">
    <cfRule type="expression" dxfId="1183" priority="1184">
      <formula>MOD(ROW(),2)=0</formula>
    </cfRule>
  </conditionalFormatting>
  <conditionalFormatting sqref="X201">
    <cfRule type="expression" dxfId="1182" priority="1183">
      <formula>MOD(ROW(),2)=0</formula>
    </cfRule>
  </conditionalFormatting>
  <conditionalFormatting sqref="X200">
    <cfRule type="expression" dxfId="1181" priority="1182">
      <formula>MOD(ROW(),2)=0</formula>
    </cfRule>
  </conditionalFormatting>
  <conditionalFormatting sqref="X204">
    <cfRule type="expression" dxfId="1180" priority="1181">
      <formula>MOD(ROW(),2)=0</formula>
    </cfRule>
  </conditionalFormatting>
  <conditionalFormatting sqref="Y202:Y203">
    <cfRule type="expression" dxfId="1179" priority="1180">
      <formula>MOD(ROW(),2)=0</formula>
    </cfRule>
  </conditionalFormatting>
  <conditionalFormatting sqref="Y201 Y204">
    <cfRule type="expression" dxfId="1178" priority="1179">
      <formula>MOD(ROW(),2)=0</formula>
    </cfRule>
  </conditionalFormatting>
  <conditionalFormatting sqref="Y200">
    <cfRule type="expression" dxfId="1177" priority="1178">
      <formula>MOD(ROW(),2)=0</formula>
    </cfRule>
  </conditionalFormatting>
  <conditionalFormatting sqref="W208">
    <cfRule type="expression" dxfId="1176" priority="1177">
      <formula>MOD(ROW(),2)=0</formula>
    </cfRule>
  </conditionalFormatting>
  <conditionalFormatting sqref="W209">
    <cfRule type="expression" dxfId="1175" priority="1176">
      <formula>MOD(ROW(),2)=0</formula>
    </cfRule>
  </conditionalFormatting>
  <conditionalFormatting sqref="W205">
    <cfRule type="expression" dxfId="1174" priority="1175">
      <formula>MOD(ROW(),2)=0</formula>
    </cfRule>
  </conditionalFormatting>
  <conditionalFormatting sqref="W206">
    <cfRule type="expression" dxfId="1173" priority="1174">
      <formula>MOD(ROW(),2)=0</formula>
    </cfRule>
  </conditionalFormatting>
  <conditionalFormatting sqref="W210">
    <cfRule type="expression" dxfId="1172" priority="1173">
      <formula>MOD(ROW(),2)=0</formula>
    </cfRule>
  </conditionalFormatting>
  <conditionalFormatting sqref="W211">
    <cfRule type="expression" dxfId="1171" priority="1172">
      <formula>MOD(ROW(),2)=0</formula>
    </cfRule>
  </conditionalFormatting>
  <conditionalFormatting sqref="W207">
    <cfRule type="expression" dxfId="1170" priority="1171">
      <formula>MOD(ROW(),2)=0</formula>
    </cfRule>
  </conditionalFormatting>
  <conditionalFormatting sqref="X207">
    <cfRule type="expression" dxfId="1169" priority="1170">
      <formula>MOD(ROW(),2)=0</formula>
    </cfRule>
  </conditionalFormatting>
  <conditionalFormatting sqref="X208">
    <cfRule type="expression" dxfId="1168" priority="1169">
      <formula>MOD(ROW(),2)=0</formula>
    </cfRule>
  </conditionalFormatting>
  <conditionalFormatting sqref="X206 X211">
    <cfRule type="expression" dxfId="1167" priority="1168">
      <formula>MOD(ROW(),2)=0</formula>
    </cfRule>
  </conditionalFormatting>
  <conditionalFormatting sqref="X205">
    <cfRule type="expression" dxfId="1166" priority="1167">
      <formula>MOD(ROW(),2)=0</formula>
    </cfRule>
  </conditionalFormatting>
  <conditionalFormatting sqref="X209">
    <cfRule type="expression" dxfId="1165" priority="1166">
      <formula>MOD(ROW(),2)=0</formula>
    </cfRule>
  </conditionalFormatting>
  <conditionalFormatting sqref="X210">
    <cfRule type="expression" dxfId="1164" priority="1165">
      <formula>MOD(ROW(),2)=0</formula>
    </cfRule>
  </conditionalFormatting>
  <conditionalFormatting sqref="Y207:Y208">
    <cfRule type="expression" dxfId="1163" priority="1164">
      <formula>MOD(ROW(),2)=0</formula>
    </cfRule>
  </conditionalFormatting>
  <conditionalFormatting sqref="Y206 Y209 Y211">
    <cfRule type="expression" dxfId="1162" priority="1163">
      <formula>MOD(ROW(),2)=0</formula>
    </cfRule>
  </conditionalFormatting>
  <conditionalFormatting sqref="Y205">
    <cfRule type="expression" dxfId="1161" priority="1162">
      <formula>MOD(ROW(),2)=0</formula>
    </cfRule>
  </conditionalFormatting>
  <conditionalFormatting sqref="Y210">
    <cfRule type="expression" dxfId="1160" priority="1161">
      <formula>MOD(ROW(),2)=0</formula>
    </cfRule>
  </conditionalFormatting>
  <conditionalFormatting sqref="W215">
    <cfRule type="expression" dxfId="1159" priority="1160">
      <formula>MOD(ROW(),2)=0</formula>
    </cfRule>
  </conditionalFormatting>
  <conditionalFormatting sqref="W216">
    <cfRule type="expression" dxfId="1158" priority="1159">
      <formula>MOD(ROW(),2)=0</formula>
    </cfRule>
  </conditionalFormatting>
  <conditionalFormatting sqref="W212">
    <cfRule type="expression" dxfId="1157" priority="1158">
      <formula>MOD(ROW(),2)=0</formula>
    </cfRule>
  </conditionalFormatting>
  <conditionalFormatting sqref="W213">
    <cfRule type="expression" dxfId="1156" priority="1157">
      <formula>MOD(ROW(),2)=0</formula>
    </cfRule>
  </conditionalFormatting>
  <conditionalFormatting sqref="W217">
    <cfRule type="expression" dxfId="1155" priority="1156">
      <formula>MOD(ROW(),2)=0</formula>
    </cfRule>
  </conditionalFormatting>
  <conditionalFormatting sqref="W214">
    <cfRule type="expression" dxfId="1154" priority="1155">
      <formula>MOD(ROW(),2)=0</formula>
    </cfRule>
  </conditionalFormatting>
  <conditionalFormatting sqref="X214">
    <cfRule type="expression" dxfId="1153" priority="1154">
      <formula>MOD(ROW(),2)=0</formula>
    </cfRule>
  </conditionalFormatting>
  <conditionalFormatting sqref="X215">
    <cfRule type="expression" dxfId="1152" priority="1153">
      <formula>MOD(ROW(),2)=0</formula>
    </cfRule>
  </conditionalFormatting>
  <conditionalFormatting sqref="X213">
    <cfRule type="expression" dxfId="1151" priority="1152">
      <formula>MOD(ROW(),2)=0</formula>
    </cfRule>
  </conditionalFormatting>
  <conditionalFormatting sqref="X212">
    <cfRule type="expression" dxfId="1150" priority="1151">
      <formula>MOD(ROW(),2)=0</formula>
    </cfRule>
  </conditionalFormatting>
  <conditionalFormatting sqref="X216">
    <cfRule type="expression" dxfId="1149" priority="1150">
      <formula>MOD(ROW(),2)=0</formula>
    </cfRule>
  </conditionalFormatting>
  <conditionalFormatting sqref="X217">
    <cfRule type="expression" dxfId="1148" priority="1149">
      <formula>MOD(ROW(),2)=0</formula>
    </cfRule>
  </conditionalFormatting>
  <conditionalFormatting sqref="Y214:Y215">
    <cfRule type="expression" dxfId="1147" priority="1148">
      <formula>MOD(ROW(),2)=0</formula>
    </cfRule>
  </conditionalFormatting>
  <conditionalFormatting sqref="Y213 Y216">
    <cfRule type="expression" dxfId="1146" priority="1147">
      <formula>MOD(ROW(),2)=0</formula>
    </cfRule>
  </conditionalFormatting>
  <conditionalFormatting sqref="Y212">
    <cfRule type="expression" dxfId="1145" priority="1146">
      <formula>MOD(ROW(),2)=0</formula>
    </cfRule>
  </conditionalFormatting>
  <conditionalFormatting sqref="Y217">
    <cfRule type="expression" dxfId="1144" priority="1145">
      <formula>MOD(ROW(),2)=0</formula>
    </cfRule>
  </conditionalFormatting>
  <conditionalFormatting sqref="W221">
    <cfRule type="expression" dxfId="1143" priority="1144">
      <formula>MOD(ROW(),2)=0</formula>
    </cfRule>
  </conditionalFormatting>
  <conditionalFormatting sqref="W222">
    <cfRule type="expression" dxfId="1142" priority="1143">
      <formula>MOD(ROW(),2)=0</formula>
    </cfRule>
  </conditionalFormatting>
  <conditionalFormatting sqref="W218">
    <cfRule type="expression" dxfId="1141" priority="1142">
      <formula>MOD(ROW(),2)=0</formula>
    </cfRule>
  </conditionalFormatting>
  <conditionalFormatting sqref="W219">
    <cfRule type="expression" dxfId="1140" priority="1141">
      <formula>MOD(ROW(),2)=0</formula>
    </cfRule>
  </conditionalFormatting>
  <conditionalFormatting sqref="W223">
    <cfRule type="expression" dxfId="1139" priority="1140">
      <formula>MOD(ROW(),2)=0</formula>
    </cfRule>
  </conditionalFormatting>
  <conditionalFormatting sqref="W224">
    <cfRule type="expression" dxfId="1138" priority="1139">
      <formula>MOD(ROW(),2)=0</formula>
    </cfRule>
  </conditionalFormatting>
  <conditionalFormatting sqref="W220">
    <cfRule type="expression" dxfId="1137" priority="1138">
      <formula>MOD(ROW(),2)=0</formula>
    </cfRule>
  </conditionalFormatting>
  <conditionalFormatting sqref="X220">
    <cfRule type="expression" dxfId="1136" priority="1137">
      <formula>MOD(ROW(),2)=0</formula>
    </cfRule>
  </conditionalFormatting>
  <conditionalFormatting sqref="X221">
    <cfRule type="expression" dxfId="1135" priority="1136">
      <formula>MOD(ROW(),2)=0</formula>
    </cfRule>
  </conditionalFormatting>
  <conditionalFormatting sqref="X219 X224">
    <cfRule type="expression" dxfId="1134" priority="1135">
      <formula>MOD(ROW(),2)=0</formula>
    </cfRule>
  </conditionalFormatting>
  <conditionalFormatting sqref="X218">
    <cfRule type="expression" dxfId="1133" priority="1134">
      <formula>MOD(ROW(),2)=0</formula>
    </cfRule>
  </conditionalFormatting>
  <conditionalFormatting sqref="X222">
    <cfRule type="expression" dxfId="1132" priority="1133">
      <formula>MOD(ROW(),2)=0</formula>
    </cfRule>
  </conditionalFormatting>
  <conditionalFormatting sqref="X223">
    <cfRule type="expression" dxfId="1131" priority="1132">
      <formula>MOD(ROW(),2)=0</formula>
    </cfRule>
  </conditionalFormatting>
  <conditionalFormatting sqref="Y220:Y221">
    <cfRule type="expression" dxfId="1130" priority="1131">
      <formula>MOD(ROW(),2)=0</formula>
    </cfRule>
  </conditionalFormatting>
  <conditionalFormatting sqref="Y219 Y222 Y224">
    <cfRule type="expression" dxfId="1129" priority="1130">
      <formula>MOD(ROW(),2)=0</formula>
    </cfRule>
  </conditionalFormatting>
  <conditionalFormatting sqref="Y218">
    <cfRule type="expression" dxfId="1128" priority="1129">
      <formula>MOD(ROW(),2)=0</formula>
    </cfRule>
  </conditionalFormatting>
  <conditionalFormatting sqref="Y223">
    <cfRule type="expression" dxfId="1127" priority="1128">
      <formula>MOD(ROW(),2)=0</formula>
    </cfRule>
  </conditionalFormatting>
  <conditionalFormatting sqref="W225">
    <cfRule type="expression" dxfId="1126" priority="1127">
      <formula>MOD(ROW(),2)=0</formula>
    </cfRule>
  </conditionalFormatting>
  <conditionalFormatting sqref="W226">
    <cfRule type="expression" dxfId="1125" priority="1126">
      <formula>MOD(ROW(),2)=0</formula>
    </cfRule>
  </conditionalFormatting>
  <conditionalFormatting sqref="W227">
    <cfRule type="expression" dxfId="1124" priority="1125">
      <formula>MOD(ROW(),2)=0</formula>
    </cfRule>
  </conditionalFormatting>
  <conditionalFormatting sqref="X227">
    <cfRule type="expression" dxfId="1123" priority="1124">
      <formula>MOD(ROW(),2)=0</formula>
    </cfRule>
  </conditionalFormatting>
  <conditionalFormatting sqref="X226">
    <cfRule type="expression" dxfId="1122" priority="1123">
      <formula>MOD(ROW(),2)=0</formula>
    </cfRule>
  </conditionalFormatting>
  <conditionalFormatting sqref="X225">
    <cfRule type="expression" dxfId="1121" priority="1122">
      <formula>MOD(ROW(),2)=0</formula>
    </cfRule>
  </conditionalFormatting>
  <conditionalFormatting sqref="Y227">
    <cfRule type="expression" dxfId="1120" priority="1121">
      <formula>MOD(ROW(),2)=0</formula>
    </cfRule>
  </conditionalFormatting>
  <conditionalFormatting sqref="Y226">
    <cfRule type="expression" dxfId="1119" priority="1120">
      <formula>MOD(ROW(),2)=0</formula>
    </cfRule>
  </conditionalFormatting>
  <conditionalFormatting sqref="Y225">
    <cfRule type="expression" dxfId="1118" priority="1119">
      <formula>MOD(ROW(),2)=0</formula>
    </cfRule>
  </conditionalFormatting>
  <conditionalFormatting sqref="W231">
    <cfRule type="expression" dxfId="1117" priority="1118">
      <formula>MOD(ROW(),2)=0</formula>
    </cfRule>
  </conditionalFormatting>
  <conditionalFormatting sqref="W232">
    <cfRule type="expression" dxfId="1116" priority="1117">
      <formula>MOD(ROW(),2)=0</formula>
    </cfRule>
  </conditionalFormatting>
  <conditionalFormatting sqref="W228">
    <cfRule type="expression" dxfId="1115" priority="1116">
      <formula>MOD(ROW(),2)=0</formula>
    </cfRule>
  </conditionalFormatting>
  <conditionalFormatting sqref="W229">
    <cfRule type="expression" dxfId="1114" priority="1115">
      <formula>MOD(ROW(),2)=0</formula>
    </cfRule>
  </conditionalFormatting>
  <conditionalFormatting sqref="W233">
    <cfRule type="expression" dxfId="1113" priority="1114">
      <formula>MOD(ROW(),2)=0</formula>
    </cfRule>
  </conditionalFormatting>
  <conditionalFormatting sqref="W234">
    <cfRule type="expression" dxfId="1112" priority="1113">
      <formula>MOD(ROW(),2)=0</formula>
    </cfRule>
  </conditionalFormatting>
  <conditionalFormatting sqref="W230">
    <cfRule type="expression" dxfId="1111" priority="1112">
      <formula>MOD(ROW(),2)=0</formula>
    </cfRule>
  </conditionalFormatting>
  <conditionalFormatting sqref="X230">
    <cfRule type="expression" dxfId="1110" priority="1111">
      <formula>MOD(ROW(),2)=0</formula>
    </cfRule>
  </conditionalFormatting>
  <conditionalFormatting sqref="X231">
    <cfRule type="expression" dxfId="1109" priority="1110">
      <formula>MOD(ROW(),2)=0</formula>
    </cfRule>
  </conditionalFormatting>
  <conditionalFormatting sqref="X229 X234">
    <cfRule type="expression" dxfId="1108" priority="1109">
      <formula>MOD(ROW(),2)=0</formula>
    </cfRule>
  </conditionalFormatting>
  <conditionalFormatting sqref="X228">
    <cfRule type="expression" dxfId="1107" priority="1108">
      <formula>MOD(ROW(),2)=0</formula>
    </cfRule>
  </conditionalFormatting>
  <conditionalFormatting sqref="X232">
    <cfRule type="expression" dxfId="1106" priority="1107">
      <formula>MOD(ROW(),2)=0</formula>
    </cfRule>
  </conditionalFormatting>
  <conditionalFormatting sqref="X233">
    <cfRule type="expression" dxfId="1105" priority="1106">
      <formula>MOD(ROW(),2)=0</formula>
    </cfRule>
  </conditionalFormatting>
  <conditionalFormatting sqref="Y230:Y231">
    <cfRule type="expression" dxfId="1104" priority="1105">
      <formula>MOD(ROW(),2)=0</formula>
    </cfRule>
  </conditionalFormatting>
  <conditionalFormatting sqref="Y229 Y232 Y234">
    <cfRule type="expression" dxfId="1103" priority="1104">
      <formula>MOD(ROW(),2)=0</formula>
    </cfRule>
  </conditionalFormatting>
  <conditionalFormatting sqref="Y228">
    <cfRule type="expression" dxfId="1102" priority="1103">
      <formula>MOD(ROW(),2)=0</formula>
    </cfRule>
  </conditionalFormatting>
  <conditionalFormatting sqref="Y233">
    <cfRule type="expression" dxfId="1101" priority="1102">
      <formula>MOD(ROW(),2)=0</formula>
    </cfRule>
  </conditionalFormatting>
  <conditionalFormatting sqref="Z74:Z121 Z70:Z72 Z6:AB43">
    <cfRule type="expression" dxfId="1100" priority="1101">
      <formula>MOD(ROW(),2)=0</formula>
    </cfRule>
  </conditionalFormatting>
  <conditionalFormatting sqref="Z122">
    <cfRule type="expression" dxfId="1099" priority="1100">
      <formula>MOD(ROW(),2)=0</formula>
    </cfRule>
  </conditionalFormatting>
  <conditionalFormatting sqref="Z124">
    <cfRule type="expression" dxfId="1098" priority="1099">
      <formula>MOD(ROW(),2)=0</formula>
    </cfRule>
  </conditionalFormatting>
  <conditionalFormatting sqref="Z133">
    <cfRule type="expression" dxfId="1097" priority="1098">
      <formula>MOD(ROW(),2)=0</formula>
    </cfRule>
  </conditionalFormatting>
  <conditionalFormatting sqref="Z123">
    <cfRule type="expression" dxfId="1096" priority="1097">
      <formula>MOD(ROW(),2)=0</formula>
    </cfRule>
  </conditionalFormatting>
  <conditionalFormatting sqref="Z126:Z127 Z134 Z129">
    <cfRule type="expression" dxfId="1095" priority="1096">
      <formula>MOD(ROW(),2)=0</formula>
    </cfRule>
  </conditionalFormatting>
  <conditionalFormatting sqref="Z125">
    <cfRule type="expression" dxfId="1094" priority="1095">
      <formula>MOD(ROW(),2)=0</formula>
    </cfRule>
  </conditionalFormatting>
  <conditionalFormatting sqref="Z130">
    <cfRule type="expression" dxfId="1093" priority="1094">
      <formula>MOD(ROW(),2)=0</formula>
    </cfRule>
  </conditionalFormatting>
  <conditionalFormatting sqref="Z131">
    <cfRule type="expression" dxfId="1092" priority="1093">
      <formula>MOD(ROW(),2)=0</formula>
    </cfRule>
  </conditionalFormatting>
  <conditionalFormatting sqref="Z135">
    <cfRule type="expression" dxfId="1091" priority="1092">
      <formula>MOD(ROW(),2)=0</formula>
    </cfRule>
  </conditionalFormatting>
  <conditionalFormatting sqref="Z136">
    <cfRule type="expression" dxfId="1090" priority="1091">
      <formula>MOD(ROW(),2)=0</formula>
    </cfRule>
  </conditionalFormatting>
  <conditionalFormatting sqref="Z73">
    <cfRule type="expression" dxfId="1089" priority="1090">
      <formula>MOD(ROW(),2)=0</formula>
    </cfRule>
  </conditionalFormatting>
  <conditionalFormatting sqref="Z69">
    <cfRule type="expression" dxfId="1088" priority="1089">
      <formula>MOD(ROW(),2)=0</formula>
    </cfRule>
  </conditionalFormatting>
  <conditionalFormatting sqref="Z128">
    <cfRule type="expression" dxfId="1087" priority="1088">
      <formula>MOD(ROW(),2)=0</formula>
    </cfRule>
  </conditionalFormatting>
  <conditionalFormatting sqref="Z132">
    <cfRule type="expression" dxfId="1086" priority="1087">
      <formula>MOD(ROW(),2)=0</formula>
    </cfRule>
  </conditionalFormatting>
  <conditionalFormatting sqref="AA125 AA128 AA132">
    <cfRule type="expression" dxfId="1085" priority="1086">
      <formula>MOD(ROW(),2)=0</formula>
    </cfRule>
  </conditionalFormatting>
  <conditionalFormatting sqref="AA123">
    <cfRule type="expression" dxfId="1084" priority="1085">
      <formula>MOD(ROW(),2)=0</formula>
    </cfRule>
  </conditionalFormatting>
  <conditionalFormatting sqref="AA124">
    <cfRule type="expression" dxfId="1083" priority="1084">
      <formula>MOD(ROW(),2)=0</formula>
    </cfRule>
  </conditionalFormatting>
  <conditionalFormatting sqref="AA133">
    <cfRule type="expression" dxfId="1082" priority="1083">
      <formula>MOD(ROW(),2)=0</formula>
    </cfRule>
  </conditionalFormatting>
  <conditionalFormatting sqref="AA126 AA129 AA131 AA136">
    <cfRule type="expression" dxfId="1081" priority="1082">
      <formula>MOD(ROW(),2)=0</formula>
    </cfRule>
  </conditionalFormatting>
  <conditionalFormatting sqref="AA127">
    <cfRule type="expression" dxfId="1080" priority="1081">
      <formula>MOD(ROW(),2)=0</formula>
    </cfRule>
  </conditionalFormatting>
  <conditionalFormatting sqref="AA130">
    <cfRule type="expression" dxfId="1079" priority="1080">
      <formula>MOD(ROW(),2)=0</formula>
    </cfRule>
  </conditionalFormatting>
  <conditionalFormatting sqref="AA134">
    <cfRule type="expression" dxfId="1078" priority="1079">
      <formula>MOD(ROW(),2)=0</formula>
    </cfRule>
  </conditionalFormatting>
  <conditionalFormatting sqref="AA135">
    <cfRule type="expression" dxfId="1077" priority="1078">
      <formula>MOD(ROW(),2)=0</formula>
    </cfRule>
  </conditionalFormatting>
  <conditionalFormatting sqref="AB125 AB128 AB132:AB133">
    <cfRule type="expression" dxfId="1076" priority="1077">
      <formula>MOD(ROW(),2)=0</formula>
    </cfRule>
  </conditionalFormatting>
  <conditionalFormatting sqref="AB123">
    <cfRule type="expression" dxfId="1075" priority="1076">
      <formula>MOD(ROW(),2)=0</formula>
    </cfRule>
  </conditionalFormatting>
  <conditionalFormatting sqref="AB124 AB126:AB127 AB131 AB134 AB136 AB129">
    <cfRule type="expression" dxfId="1074" priority="1075">
      <formula>MOD(ROW(),2)=0</formula>
    </cfRule>
  </conditionalFormatting>
  <conditionalFormatting sqref="AB130">
    <cfRule type="expression" dxfId="1073" priority="1074">
      <formula>MOD(ROW(),2)=0</formula>
    </cfRule>
  </conditionalFormatting>
  <conditionalFormatting sqref="AB135">
    <cfRule type="expression" dxfId="1072" priority="1073">
      <formula>MOD(ROW(),2)=0</formula>
    </cfRule>
  </conditionalFormatting>
  <conditionalFormatting sqref="Z140">
    <cfRule type="expression" dxfId="1071" priority="1072">
      <formula>MOD(ROW(),2)=0</formula>
    </cfRule>
  </conditionalFormatting>
  <conditionalFormatting sqref="Z141">
    <cfRule type="expression" dxfId="1070" priority="1071">
      <formula>MOD(ROW(),2)=0</formula>
    </cfRule>
  </conditionalFormatting>
  <conditionalFormatting sqref="Z137">
    <cfRule type="expression" dxfId="1069" priority="1070">
      <formula>MOD(ROW(),2)=0</formula>
    </cfRule>
  </conditionalFormatting>
  <conditionalFormatting sqref="Z138">
    <cfRule type="expression" dxfId="1068" priority="1069">
      <formula>MOD(ROW(),2)=0</formula>
    </cfRule>
  </conditionalFormatting>
  <conditionalFormatting sqref="Z142:Z143">
    <cfRule type="expression" dxfId="1067" priority="1068">
      <formula>MOD(ROW(),2)=0</formula>
    </cfRule>
  </conditionalFormatting>
  <conditionalFormatting sqref="Z139">
    <cfRule type="expression" dxfId="1066" priority="1067">
      <formula>MOD(ROW(),2)=0</formula>
    </cfRule>
  </conditionalFormatting>
  <conditionalFormatting sqref="AA139">
    <cfRule type="expression" dxfId="1065" priority="1066">
      <formula>MOD(ROW(),2)=0</formula>
    </cfRule>
  </conditionalFormatting>
  <conditionalFormatting sqref="AA140">
    <cfRule type="expression" dxfId="1064" priority="1065">
      <formula>MOD(ROW(),2)=0</formula>
    </cfRule>
  </conditionalFormatting>
  <conditionalFormatting sqref="AA138">
    <cfRule type="expression" dxfId="1063" priority="1064">
      <formula>MOD(ROW(),2)=0</formula>
    </cfRule>
  </conditionalFormatting>
  <conditionalFormatting sqref="AA137">
    <cfRule type="expression" dxfId="1062" priority="1063">
      <formula>MOD(ROW(),2)=0</formula>
    </cfRule>
  </conditionalFormatting>
  <conditionalFormatting sqref="AA141">
    <cfRule type="expression" dxfId="1061" priority="1062">
      <formula>MOD(ROW(),2)=0</formula>
    </cfRule>
  </conditionalFormatting>
  <conditionalFormatting sqref="AA142:AA143">
    <cfRule type="expression" dxfId="1060" priority="1061">
      <formula>MOD(ROW(),2)=0</formula>
    </cfRule>
  </conditionalFormatting>
  <conditionalFormatting sqref="AB139:AB140">
    <cfRule type="expression" dxfId="1059" priority="1060">
      <formula>MOD(ROW(),2)=0</formula>
    </cfRule>
  </conditionalFormatting>
  <conditionalFormatting sqref="AB138 AB141">
    <cfRule type="expression" dxfId="1058" priority="1059">
      <formula>MOD(ROW(),2)=0</formula>
    </cfRule>
  </conditionalFormatting>
  <conditionalFormatting sqref="AB137">
    <cfRule type="expression" dxfId="1057" priority="1058">
      <formula>MOD(ROW(),2)=0</formula>
    </cfRule>
  </conditionalFormatting>
  <conditionalFormatting sqref="AB142:AB143">
    <cfRule type="expression" dxfId="1056" priority="1057">
      <formula>MOD(ROW(),2)=0</formula>
    </cfRule>
  </conditionalFormatting>
  <conditionalFormatting sqref="Z147">
    <cfRule type="expression" dxfId="1055" priority="1056">
      <formula>MOD(ROW(),2)=0</formula>
    </cfRule>
  </conditionalFormatting>
  <conditionalFormatting sqref="Z148">
    <cfRule type="expression" dxfId="1054" priority="1055">
      <formula>MOD(ROW(),2)=0</formula>
    </cfRule>
  </conditionalFormatting>
  <conditionalFormatting sqref="Z144">
    <cfRule type="expression" dxfId="1053" priority="1054">
      <formula>MOD(ROW(),2)=0</formula>
    </cfRule>
  </conditionalFormatting>
  <conditionalFormatting sqref="Z145">
    <cfRule type="expression" dxfId="1052" priority="1053">
      <formula>MOD(ROW(),2)=0</formula>
    </cfRule>
  </conditionalFormatting>
  <conditionalFormatting sqref="Z149">
    <cfRule type="expression" dxfId="1051" priority="1052">
      <formula>MOD(ROW(),2)=0</formula>
    </cfRule>
  </conditionalFormatting>
  <conditionalFormatting sqref="Z150">
    <cfRule type="expression" dxfId="1050" priority="1051">
      <formula>MOD(ROW(),2)=0</formula>
    </cfRule>
  </conditionalFormatting>
  <conditionalFormatting sqref="Z146">
    <cfRule type="expression" dxfId="1049" priority="1050">
      <formula>MOD(ROW(),2)=0</formula>
    </cfRule>
  </conditionalFormatting>
  <conditionalFormatting sqref="AA146">
    <cfRule type="expression" dxfId="1048" priority="1049">
      <formula>MOD(ROW(),2)=0</formula>
    </cfRule>
  </conditionalFormatting>
  <conditionalFormatting sqref="AA147">
    <cfRule type="expression" dxfId="1047" priority="1048">
      <formula>MOD(ROW(),2)=0</formula>
    </cfRule>
  </conditionalFormatting>
  <conditionalFormatting sqref="AA145 AA150">
    <cfRule type="expression" dxfId="1046" priority="1047">
      <formula>MOD(ROW(),2)=0</formula>
    </cfRule>
  </conditionalFormatting>
  <conditionalFormatting sqref="AA144">
    <cfRule type="expression" dxfId="1045" priority="1046">
      <formula>MOD(ROW(),2)=0</formula>
    </cfRule>
  </conditionalFormatting>
  <conditionalFormatting sqref="AA148">
    <cfRule type="expression" dxfId="1044" priority="1045">
      <formula>MOD(ROW(),2)=0</formula>
    </cfRule>
  </conditionalFormatting>
  <conditionalFormatting sqref="AA149">
    <cfRule type="expression" dxfId="1043" priority="1044">
      <formula>MOD(ROW(),2)=0</formula>
    </cfRule>
  </conditionalFormatting>
  <conditionalFormatting sqref="AB146:AB147">
    <cfRule type="expression" dxfId="1042" priority="1043">
      <formula>MOD(ROW(),2)=0</formula>
    </cfRule>
  </conditionalFormatting>
  <conditionalFormatting sqref="AB145 AB148 AB150">
    <cfRule type="expression" dxfId="1041" priority="1042">
      <formula>MOD(ROW(),2)=0</formula>
    </cfRule>
  </conditionalFormatting>
  <conditionalFormatting sqref="AB144">
    <cfRule type="expression" dxfId="1040" priority="1041">
      <formula>MOD(ROW(),2)=0</formula>
    </cfRule>
  </conditionalFormatting>
  <conditionalFormatting sqref="AB149">
    <cfRule type="expression" dxfId="1039" priority="1040">
      <formula>MOD(ROW(),2)=0</formula>
    </cfRule>
  </conditionalFormatting>
  <conditionalFormatting sqref="Z154">
    <cfRule type="expression" dxfId="1038" priority="1039">
      <formula>MOD(ROW(),2)=0</formula>
    </cfRule>
  </conditionalFormatting>
  <conditionalFormatting sqref="Z155">
    <cfRule type="expression" dxfId="1037" priority="1038">
      <formula>MOD(ROW(),2)=0</formula>
    </cfRule>
  </conditionalFormatting>
  <conditionalFormatting sqref="Z151">
    <cfRule type="expression" dxfId="1036" priority="1037">
      <formula>MOD(ROW(),2)=0</formula>
    </cfRule>
  </conditionalFormatting>
  <conditionalFormatting sqref="Z152">
    <cfRule type="expression" dxfId="1035" priority="1036">
      <formula>MOD(ROW(),2)=0</formula>
    </cfRule>
  </conditionalFormatting>
  <conditionalFormatting sqref="Z153">
    <cfRule type="expression" dxfId="1034" priority="1035">
      <formula>MOD(ROW(),2)=0</formula>
    </cfRule>
  </conditionalFormatting>
  <conditionalFormatting sqref="AA153">
    <cfRule type="expression" dxfId="1033" priority="1034">
      <formula>MOD(ROW(),2)=0</formula>
    </cfRule>
  </conditionalFormatting>
  <conditionalFormatting sqref="AA154">
    <cfRule type="expression" dxfId="1032" priority="1033">
      <formula>MOD(ROW(),2)=0</formula>
    </cfRule>
  </conditionalFormatting>
  <conditionalFormatting sqref="AA152">
    <cfRule type="expression" dxfId="1031" priority="1032">
      <formula>MOD(ROW(),2)=0</formula>
    </cfRule>
  </conditionalFormatting>
  <conditionalFormatting sqref="AA151">
    <cfRule type="expression" dxfId="1030" priority="1031">
      <formula>MOD(ROW(),2)=0</formula>
    </cfRule>
  </conditionalFormatting>
  <conditionalFormatting sqref="AA155">
    <cfRule type="expression" dxfId="1029" priority="1030">
      <formula>MOD(ROW(),2)=0</formula>
    </cfRule>
  </conditionalFormatting>
  <conditionalFormatting sqref="AB153:AB154">
    <cfRule type="expression" dxfId="1028" priority="1029">
      <formula>MOD(ROW(),2)=0</formula>
    </cfRule>
  </conditionalFormatting>
  <conditionalFormatting sqref="AB152 AB155">
    <cfRule type="expression" dxfId="1027" priority="1028">
      <formula>MOD(ROW(),2)=0</formula>
    </cfRule>
  </conditionalFormatting>
  <conditionalFormatting sqref="AB151">
    <cfRule type="expression" dxfId="1026" priority="1027">
      <formula>MOD(ROW(),2)=0</formula>
    </cfRule>
  </conditionalFormatting>
  <conditionalFormatting sqref="Z159">
    <cfRule type="expression" dxfId="1025" priority="1026">
      <formula>MOD(ROW(),2)=0</formula>
    </cfRule>
  </conditionalFormatting>
  <conditionalFormatting sqref="Z160">
    <cfRule type="expression" dxfId="1024" priority="1025">
      <formula>MOD(ROW(),2)=0</formula>
    </cfRule>
  </conditionalFormatting>
  <conditionalFormatting sqref="Z156">
    <cfRule type="expression" dxfId="1023" priority="1024">
      <formula>MOD(ROW(),2)=0</formula>
    </cfRule>
  </conditionalFormatting>
  <conditionalFormatting sqref="Z157">
    <cfRule type="expression" dxfId="1022" priority="1023">
      <formula>MOD(ROW(),2)=0</formula>
    </cfRule>
  </conditionalFormatting>
  <conditionalFormatting sqref="Z161">
    <cfRule type="expression" dxfId="1021" priority="1022">
      <formula>MOD(ROW(),2)=0</formula>
    </cfRule>
  </conditionalFormatting>
  <conditionalFormatting sqref="Z162">
    <cfRule type="expression" dxfId="1020" priority="1021">
      <formula>MOD(ROW(),2)=0</formula>
    </cfRule>
  </conditionalFormatting>
  <conditionalFormatting sqref="Z158">
    <cfRule type="expression" dxfId="1019" priority="1020">
      <formula>MOD(ROW(),2)=0</formula>
    </cfRule>
  </conditionalFormatting>
  <conditionalFormatting sqref="AA158">
    <cfRule type="expression" dxfId="1018" priority="1019">
      <formula>MOD(ROW(),2)=0</formula>
    </cfRule>
  </conditionalFormatting>
  <conditionalFormatting sqref="AA159">
    <cfRule type="expression" dxfId="1017" priority="1018">
      <formula>MOD(ROW(),2)=0</formula>
    </cfRule>
  </conditionalFormatting>
  <conditionalFormatting sqref="AA157 AA162">
    <cfRule type="expression" dxfId="1016" priority="1017">
      <formula>MOD(ROW(),2)=0</formula>
    </cfRule>
  </conditionalFormatting>
  <conditionalFormatting sqref="AA156">
    <cfRule type="expression" dxfId="1015" priority="1016">
      <formula>MOD(ROW(),2)=0</formula>
    </cfRule>
  </conditionalFormatting>
  <conditionalFormatting sqref="AA160">
    <cfRule type="expression" dxfId="1014" priority="1015">
      <formula>MOD(ROW(),2)=0</formula>
    </cfRule>
  </conditionalFormatting>
  <conditionalFormatting sqref="AA161">
    <cfRule type="expression" dxfId="1013" priority="1014">
      <formula>MOD(ROW(),2)=0</formula>
    </cfRule>
  </conditionalFormatting>
  <conditionalFormatting sqref="AB158:AB159">
    <cfRule type="expression" dxfId="1012" priority="1013">
      <formula>MOD(ROW(),2)=0</formula>
    </cfRule>
  </conditionalFormatting>
  <conditionalFormatting sqref="AB157 AB160 AB162">
    <cfRule type="expression" dxfId="1011" priority="1012">
      <formula>MOD(ROW(),2)=0</formula>
    </cfRule>
  </conditionalFormatting>
  <conditionalFormatting sqref="AB156">
    <cfRule type="expression" dxfId="1010" priority="1011">
      <formula>MOD(ROW(),2)=0</formula>
    </cfRule>
  </conditionalFormatting>
  <conditionalFormatting sqref="AB161">
    <cfRule type="expression" dxfId="1009" priority="1010">
      <formula>MOD(ROW(),2)=0</formula>
    </cfRule>
  </conditionalFormatting>
  <conditionalFormatting sqref="Z166">
    <cfRule type="expression" dxfId="1008" priority="1009">
      <formula>MOD(ROW(),2)=0</formula>
    </cfRule>
  </conditionalFormatting>
  <conditionalFormatting sqref="Z167">
    <cfRule type="expression" dxfId="1007" priority="1008">
      <formula>MOD(ROW(),2)=0</formula>
    </cfRule>
  </conditionalFormatting>
  <conditionalFormatting sqref="Z163">
    <cfRule type="expression" dxfId="1006" priority="1007">
      <formula>MOD(ROW(),2)=0</formula>
    </cfRule>
  </conditionalFormatting>
  <conditionalFormatting sqref="Z164">
    <cfRule type="expression" dxfId="1005" priority="1006">
      <formula>MOD(ROW(),2)=0</formula>
    </cfRule>
  </conditionalFormatting>
  <conditionalFormatting sqref="Z168">
    <cfRule type="expression" dxfId="1004" priority="1005">
      <formula>MOD(ROW(),2)=0</formula>
    </cfRule>
  </conditionalFormatting>
  <conditionalFormatting sqref="Z165">
    <cfRule type="expression" dxfId="1003" priority="1004">
      <formula>MOD(ROW(),2)=0</formula>
    </cfRule>
  </conditionalFormatting>
  <conditionalFormatting sqref="AA165">
    <cfRule type="expression" dxfId="1002" priority="1003">
      <formula>MOD(ROW(),2)=0</formula>
    </cfRule>
  </conditionalFormatting>
  <conditionalFormatting sqref="AA166">
    <cfRule type="expression" dxfId="1001" priority="1002">
      <formula>MOD(ROW(),2)=0</formula>
    </cfRule>
  </conditionalFormatting>
  <conditionalFormatting sqref="AA164">
    <cfRule type="expression" dxfId="1000" priority="1001">
      <formula>MOD(ROW(),2)=0</formula>
    </cfRule>
  </conditionalFormatting>
  <conditionalFormatting sqref="AA163">
    <cfRule type="expression" dxfId="999" priority="1000">
      <formula>MOD(ROW(),2)=0</formula>
    </cfRule>
  </conditionalFormatting>
  <conditionalFormatting sqref="AA167">
    <cfRule type="expression" dxfId="998" priority="999">
      <formula>MOD(ROW(),2)=0</formula>
    </cfRule>
  </conditionalFormatting>
  <conditionalFormatting sqref="AA168">
    <cfRule type="expression" dxfId="997" priority="998">
      <formula>MOD(ROW(),2)=0</formula>
    </cfRule>
  </conditionalFormatting>
  <conditionalFormatting sqref="AB165:AB166">
    <cfRule type="expression" dxfId="996" priority="997">
      <formula>MOD(ROW(),2)=0</formula>
    </cfRule>
  </conditionalFormatting>
  <conditionalFormatting sqref="AB164 AB167">
    <cfRule type="expression" dxfId="995" priority="996">
      <formula>MOD(ROW(),2)=0</formula>
    </cfRule>
  </conditionalFormatting>
  <conditionalFormatting sqref="AB163">
    <cfRule type="expression" dxfId="994" priority="995">
      <formula>MOD(ROW(),2)=0</formula>
    </cfRule>
  </conditionalFormatting>
  <conditionalFormatting sqref="AB168">
    <cfRule type="expression" dxfId="993" priority="994">
      <formula>MOD(ROW(),2)=0</formula>
    </cfRule>
  </conditionalFormatting>
  <conditionalFormatting sqref="Z172">
    <cfRule type="expression" dxfId="992" priority="993">
      <formula>MOD(ROW(),2)=0</formula>
    </cfRule>
  </conditionalFormatting>
  <conditionalFormatting sqref="Z173">
    <cfRule type="expression" dxfId="991" priority="992">
      <formula>MOD(ROW(),2)=0</formula>
    </cfRule>
  </conditionalFormatting>
  <conditionalFormatting sqref="Z169">
    <cfRule type="expression" dxfId="990" priority="991">
      <formula>MOD(ROW(),2)=0</formula>
    </cfRule>
  </conditionalFormatting>
  <conditionalFormatting sqref="Z170">
    <cfRule type="expression" dxfId="989" priority="990">
      <formula>MOD(ROW(),2)=0</formula>
    </cfRule>
  </conditionalFormatting>
  <conditionalFormatting sqref="Z174">
    <cfRule type="expression" dxfId="988" priority="989">
      <formula>MOD(ROW(),2)=0</formula>
    </cfRule>
  </conditionalFormatting>
  <conditionalFormatting sqref="Z175">
    <cfRule type="expression" dxfId="987" priority="988">
      <formula>MOD(ROW(),2)=0</formula>
    </cfRule>
  </conditionalFormatting>
  <conditionalFormatting sqref="Z171">
    <cfRule type="expression" dxfId="986" priority="987">
      <formula>MOD(ROW(),2)=0</formula>
    </cfRule>
  </conditionalFormatting>
  <conditionalFormatting sqref="AA171">
    <cfRule type="expression" dxfId="985" priority="986">
      <formula>MOD(ROW(),2)=0</formula>
    </cfRule>
  </conditionalFormatting>
  <conditionalFormatting sqref="AA172">
    <cfRule type="expression" dxfId="984" priority="985">
      <formula>MOD(ROW(),2)=0</formula>
    </cfRule>
  </conditionalFormatting>
  <conditionalFormatting sqref="AA170 AA175">
    <cfRule type="expression" dxfId="983" priority="984">
      <formula>MOD(ROW(),2)=0</formula>
    </cfRule>
  </conditionalFormatting>
  <conditionalFormatting sqref="AA169">
    <cfRule type="expression" dxfId="982" priority="983">
      <formula>MOD(ROW(),2)=0</formula>
    </cfRule>
  </conditionalFormatting>
  <conditionalFormatting sqref="AA173">
    <cfRule type="expression" dxfId="981" priority="982">
      <formula>MOD(ROW(),2)=0</formula>
    </cfRule>
  </conditionalFormatting>
  <conditionalFormatting sqref="AA174">
    <cfRule type="expression" dxfId="980" priority="981">
      <formula>MOD(ROW(),2)=0</formula>
    </cfRule>
  </conditionalFormatting>
  <conditionalFormatting sqref="AB171:AB172">
    <cfRule type="expression" dxfId="979" priority="980">
      <formula>MOD(ROW(),2)=0</formula>
    </cfRule>
  </conditionalFormatting>
  <conditionalFormatting sqref="AB170 AB173 AB175">
    <cfRule type="expression" dxfId="978" priority="979">
      <formula>MOD(ROW(),2)=0</formula>
    </cfRule>
  </conditionalFormatting>
  <conditionalFormatting sqref="AB169">
    <cfRule type="expression" dxfId="977" priority="978">
      <formula>MOD(ROW(),2)=0</formula>
    </cfRule>
  </conditionalFormatting>
  <conditionalFormatting sqref="AB174">
    <cfRule type="expression" dxfId="976" priority="977">
      <formula>MOD(ROW(),2)=0</formula>
    </cfRule>
  </conditionalFormatting>
  <conditionalFormatting sqref="Z179">
    <cfRule type="expression" dxfId="975" priority="976">
      <formula>MOD(ROW(),2)=0</formula>
    </cfRule>
  </conditionalFormatting>
  <conditionalFormatting sqref="Z176">
    <cfRule type="expression" dxfId="974" priority="975">
      <formula>MOD(ROW(),2)=0</formula>
    </cfRule>
  </conditionalFormatting>
  <conditionalFormatting sqref="Z177">
    <cfRule type="expression" dxfId="973" priority="974">
      <formula>MOD(ROW(),2)=0</formula>
    </cfRule>
  </conditionalFormatting>
  <conditionalFormatting sqref="Z178">
    <cfRule type="expression" dxfId="972" priority="973">
      <formula>MOD(ROW(),2)=0</formula>
    </cfRule>
  </conditionalFormatting>
  <conditionalFormatting sqref="AA178">
    <cfRule type="expression" dxfId="971" priority="972">
      <formula>MOD(ROW(),2)=0</formula>
    </cfRule>
  </conditionalFormatting>
  <conditionalFormatting sqref="AA179">
    <cfRule type="expression" dxfId="970" priority="971">
      <formula>MOD(ROW(),2)=0</formula>
    </cfRule>
  </conditionalFormatting>
  <conditionalFormatting sqref="AA177">
    <cfRule type="expression" dxfId="969" priority="970">
      <formula>MOD(ROW(),2)=0</formula>
    </cfRule>
  </conditionalFormatting>
  <conditionalFormatting sqref="AA176">
    <cfRule type="expression" dxfId="968" priority="969">
      <formula>MOD(ROW(),2)=0</formula>
    </cfRule>
  </conditionalFormatting>
  <conditionalFormatting sqref="AB178:AB179">
    <cfRule type="expression" dxfId="967" priority="968">
      <formula>MOD(ROW(),2)=0</formula>
    </cfRule>
  </conditionalFormatting>
  <conditionalFormatting sqref="AB177">
    <cfRule type="expression" dxfId="966" priority="967">
      <formula>MOD(ROW(),2)=0</formula>
    </cfRule>
  </conditionalFormatting>
  <conditionalFormatting sqref="AB176">
    <cfRule type="expression" dxfId="965" priority="966">
      <formula>MOD(ROW(),2)=0</formula>
    </cfRule>
  </conditionalFormatting>
  <conditionalFormatting sqref="Z183">
    <cfRule type="expression" dxfId="964" priority="965">
      <formula>MOD(ROW(),2)=0</formula>
    </cfRule>
  </conditionalFormatting>
  <conditionalFormatting sqref="Z184">
    <cfRule type="expression" dxfId="963" priority="964">
      <formula>MOD(ROW(),2)=0</formula>
    </cfRule>
  </conditionalFormatting>
  <conditionalFormatting sqref="Z180">
    <cfRule type="expression" dxfId="962" priority="963">
      <formula>MOD(ROW(),2)=0</formula>
    </cfRule>
  </conditionalFormatting>
  <conditionalFormatting sqref="Z181">
    <cfRule type="expression" dxfId="961" priority="962">
      <formula>MOD(ROW(),2)=0</formula>
    </cfRule>
  </conditionalFormatting>
  <conditionalFormatting sqref="Z185">
    <cfRule type="expression" dxfId="960" priority="961">
      <formula>MOD(ROW(),2)=0</formula>
    </cfRule>
  </conditionalFormatting>
  <conditionalFormatting sqref="Z186">
    <cfRule type="expression" dxfId="959" priority="960">
      <formula>MOD(ROW(),2)=0</formula>
    </cfRule>
  </conditionalFormatting>
  <conditionalFormatting sqref="Z182">
    <cfRule type="expression" dxfId="958" priority="959">
      <formula>MOD(ROW(),2)=0</formula>
    </cfRule>
  </conditionalFormatting>
  <conditionalFormatting sqref="AA182">
    <cfRule type="expression" dxfId="957" priority="958">
      <formula>MOD(ROW(),2)=0</formula>
    </cfRule>
  </conditionalFormatting>
  <conditionalFormatting sqref="AA183">
    <cfRule type="expression" dxfId="956" priority="957">
      <formula>MOD(ROW(),2)=0</formula>
    </cfRule>
  </conditionalFormatting>
  <conditionalFormatting sqref="AA181 AA186">
    <cfRule type="expression" dxfId="955" priority="956">
      <formula>MOD(ROW(),2)=0</formula>
    </cfRule>
  </conditionalFormatting>
  <conditionalFormatting sqref="AA180">
    <cfRule type="expression" dxfId="954" priority="955">
      <formula>MOD(ROW(),2)=0</formula>
    </cfRule>
  </conditionalFormatting>
  <conditionalFormatting sqref="AA184">
    <cfRule type="expression" dxfId="953" priority="954">
      <formula>MOD(ROW(),2)=0</formula>
    </cfRule>
  </conditionalFormatting>
  <conditionalFormatting sqref="AA185">
    <cfRule type="expression" dxfId="952" priority="953">
      <formula>MOD(ROW(),2)=0</formula>
    </cfRule>
  </conditionalFormatting>
  <conditionalFormatting sqref="AB182:AB183">
    <cfRule type="expression" dxfId="951" priority="952">
      <formula>MOD(ROW(),2)=0</formula>
    </cfRule>
  </conditionalFormatting>
  <conditionalFormatting sqref="AB181 AB184 AB186">
    <cfRule type="expression" dxfId="950" priority="951">
      <formula>MOD(ROW(),2)=0</formula>
    </cfRule>
  </conditionalFormatting>
  <conditionalFormatting sqref="AB180">
    <cfRule type="expression" dxfId="949" priority="950">
      <formula>MOD(ROW(),2)=0</formula>
    </cfRule>
  </conditionalFormatting>
  <conditionalFormatting sqref="AB185">
    <cfRule type="expression" dxfId="948" priority="949">
      <formula>MOD(ROW(),2)=0</formula>
    </cfRule>
  </conditionalFormatting>
  <conditionalFormatting sqref="Z190">
    <cfRule type="expression" dxfId="947" priority="948">
      <formula>MOD(ROW(),2)=0</formula>
    </cfRule>
  </conditionalFormatting>
  <conditionalFormatting sqref="Z191">
    <cfRule type="expression" dxfId="946" priority="947">
      <formula>MOD(ROW(),2)=0</formula>
    </cfRule>
  </conditionalFormatting>
  <conditionalFormatting sqref="Z187">
    <cfRule type="expression" dxfId="945" priority="946">
      <formula>MOD(ROW(),2)=0</formula>
    </cfRule>
  </conditionalFormatting>
  <conditionalFormatting sqref="Z188">
    <cfRule type="expression" dxfId="944" priority="945">
      <formula>MOD(ROW(),2)=0</formula>
    </cfRule>
  </conditionalFormatting>
  <conditionalFormatting sqref="Z192">
    <cfRule type="expression" dxfId="943" priority="944">
      <formula>MOD(ROW(),2)=0</formula>
    </cfRule>
  </conditionalFormatting>
  <conditionalFormatting sqref="Z189">
    <cfRule type="expression" dxfId="942" priority="943">
      <formula>MOD(ROW(),2)=0</formula>
    </cfRule>
  </conditionalFormatting>
  <conditionalFormatting sqref="AA189">
    <cfRule type="expression" dxfId="941" priority="942">
      <formula>MOD(ROW(),2)=0</formula>
    </cfRule>
  </conditionalFormatting>
  <conditionalFormatting sqref="AA190">
    <cfRule type="expression" dxfId="940" priority="941">
      <formula>MOD(ROW(),2)=0</formula>
    </cfRule>
  </conditionalFormatting>
  <conditionalFormatting sqref="AA188">
    <cfRule type="expression" dxfId="939" priority="940">
      <formula>MOD(ROW(),2)=0</formula>
    </cfRule>
  </conditionalFormatting>
  <conditionalFormatting sqref="AA187">
    <cfRule type="expression" dxfId="938" priority="939">
      <formula>MOD(ROW(),2)=0</formula>
    </cfRule>
  </conditionalFormatting>
  <conditionalFormatting sqref="AA191">
    <cfRule type="expression" dxfId="937" priority="938">
      <formula>MOD(ROW(),2)=0</formula>
    </cfRule>
  </conditionalFormatting>
  <conditionalFormatting sqref="AA192">
    <cfRule type="expression" dxfId="936" priority="937">
      <formula>MOD(ROW(),2)=0</formula>
    </cfRule>
  </conditionalFormatting>
  <conditionalFormatting sqref="AB189:AB190">
    <cfRule type="expression" dxfId="935" priority="936">
      <formula>MOD(ROW(),2)=0</formula>
    </cfRule>
  </conditionalFormatting>
  <conditionalFormatting sqref="AB188 AB191">
    <cfRule type="expression" dxfId="934" priority="935">
      <formula>MOD(ROW(),2)=0</formula>
    </cfRule>
  </conditionalFormatting>
  <conditionalFormatting sqref="AB187">
    <cfRule type="expression" dxfId="933" priority="934">
      <formula>MOD(ROW(),2)=0</formula>
    </cfRule>
  </conditionalFormatting>
  <conditionalFormatting sqref="AB192">
    <cfRule type="expression" dxfId="932" priority="933">
      <formula>MOD(ROW(),2)=0</formula>
    </cfRule>
  </conditionalFormatting>
  <conditionalFormatting sqref="Z196">
    <cfRule type="expression" dxfId="931" priority="932">
      <formula>MOD(ROW(),2)=0</formula>
    </cfRule>
  </conditionalFormatting>
  <conditionalFormatting sqref="Z197">
    <cfRule type="expression" dxfId="930" priority="931">
      <formula>MOD(ROW(),2)=0</formula>
    </cfRule>
  </conditionalFormatting>
  <conditionalFormatting sqref="Z193">
    <cfRule type="expression" dxfId="929" priority="930">
      <formula>MOD(ROW(),2)=0</formula>
    </cfRule>
  </conditionalFormatting>
  <conditionalFormatting sqref="Z194">
    <cfRule type="expression" dxfId="928" priority="929">
      <formula>MOD(ROW(),2)=0</formula>
    </cfRule>
  </conditionalFormatting>
  <conditionalFormatting sqref="Z198">
    <cfRule type="expression" dxfId="927" priority="928">
      <formula>MOD(ROW(),2)=0</formula>
    </cfRule>
  </conditionalFormatting>
  <conditionalFormatting sqref="Z199">
    <cfRule type="expression" dxfId="926" priority="927">
      <formula>MOD(ROW(),2)=0</formula>
    </cfRule>
  </conditionalFormatting>
  <conditionalFormatting sqref="Z195">
    <cfRule type="expression" dxfId="925" priority="926">
      <formula>MOD(ROW(),2)=0</formula>
    </cfRule>
  </conditionalFormatting>
  <conditionalFormatting sqref="AA195">
    <cfRule type="expression" dxfId="924" priority="925">
      <formula>MOD(ROW(),2)=0</formula>
    </cfRule>
  </conditionalFormatting>
  <conditionalFormatting sqref="AA196">
    <cfRule type="expression" dxfId="923" priority="924">
      <formula>MOD(ROW(),2)=0</formula>
    </cfRule>
  </conditionalFormatting>
  <conditionalFormatting sqref="AA194 AA199">
    <cfRule type="expression" dxfId="922" priority="923">
      <formula>MOD(ROW(),2)=0</formula>
    </cfRule>
  </conditionalFormatting>
  <conditionalFormatting sqref="AA193">
    <cfRule type="expression" dxfId="921" priority="922">
      <formula>MOD(ROW(),2)=0</formula>
    </cfRule>
  </conditionalFormatting>
  <conditionalFormatting sqref="AA197">
    <cfRule type="expression" dxfId="920" priority="921">
      <formula>MOD(ROW(),2)=0</formula>
    </cfRule>
  </conditionalFormatting>
  <conditionalFormatting sqref="AA198">
    <cfRule type="expression" dxfId="919" priority="920">
      <formula>MOD(ROW(),2)=0</formula>
    </cfRule>
  </conditionalFormatting>
  <conditionalFormatting sqref="AB195:AB196">
    <cfRule type="expression" dxfId="918" priority="919">
      <formula>MOD(ROW(),2)=0</formula>
    </cfRule>
  </conditionalFormatting>
  <conditionalFormatting sqref="AB194 AB197 AB199">
    <cfRule type="expression" dxfId="917" priority="918">
      <formula>MOD(ROW(),2)=0</formula>
    </cfRule>
  </conditionalFormatting>
  <conditionalFormatting sqref="AB193">
    <cfRule type="expression" dxfId="916" priority="917">
      <formula>MOD(ROW(),2)=0</formula>
    </cfRule>
  </conditionalFormatting>
  <conditionalFormatting sqref="AB198">
    <cfRule type="expression" dxfId="915" priority="916">
      <formula>MOD(ROW(),2)=0</formula>
    </cfRule>
  </conditionalFormatting>
  <conditionalFormatting sqref="Z203">
    <cfRule type="expression" dxfId="914" priority="915">
      <formula>MOD(ROW(),2)=0</formula>
    </cfRule>
  </conditionalFormatting>
  <conditionalFormatting sqref="Z204">
    <cfRule type="expression" dxfId="913" priority="914">
      <formula>MOD(ROW(),2)=0</formula>
    </cfRule>
  </conditionalFormatting>
  <conditionalFormatting sqref="Z200">
    <cfRule type="expression" dxfId="912" priority="913">
      <formula>MOD(ROW(),2)=0</formula>
    </cfRule>
  </conditionalFormatting>
  <conditionalFormatting sqref="Z201">
    <cfRule type="expression" dxfId="911" priority="912">
      <formula>MOD(ROW(),2)=0</formula>
    </cfRule>
  </conditionalFormatting>
  <conditionalFormatting sqref="Z202">
    <cfRule type="expression" dxfId="910" priority="911">
      <formula>MOD(ROW(),2)=0</formula>
    </cfRule>
  </conditionalFormatting>
  <conditionalFormatting sqref="AA202">
    <cfRule type="expression" dxfId="909" priority="910">
      <formula>MOD(ROW(),2)=0</formula>
    </cfRule>
  </conditionalFormatting>
  <conditionalFormatting sqref="AA203">
    <cfRule type="expression" dxfId="908" priority="909">
      <formula>MOD(ROW(),2)=0</formula>
    </cfRule>
  </conditionalFormatting>
  <conditionalFormatting sqref="AA201">
    <cfRule type="expression" dxfId="907" priority="908">
      <formula>MOD(ROW(),2)=0</formula>
    </cfRule>
  </conditionalFormatting>
  <conditionalFormatting sqref="AA200">
    <cfRule type="expression" dxfId="906" priority="907">
      <formula>MOD(ROW(),2)=0</formula>
    </cfRule>
  </conditionalFormatting>
  <conditionalFormatting sqref="AA204">
    <cfRule type="expression" dxfId="905" priority="906">
      <formula>MOD(ROW(),2)=0</formula>
    </cfRule>
  </conditionalFormatting>
  <conditionalFormatting sqref="AB202:AB203">
    <cfRule type="expression" dxfId="904" priority="905">
      <formula>MOD(ROW(),2)=0</formula>
    </cfRule>
  </conditionalFormatting>
  <conditionalFormatting sqref="AB201 AB204">
    <cfRule type="expression" dxfId="903" priority="904">
      <formula>MOD(ROW(),2)=0</formula>
    </cfRule>
  </conditionalFormatting>
  <conditionalFormatting sqref="AB200">
    <cfRule type="expression" dxfId="902" priority="903">
      <formula>MOD(ROW(),2)=0</formula>
    </cfRule>
  </conditionalFormatting>
  <conditionalFormatting sqref="Z208">
    <cfRule type="expression" dxfId="901" priority="902">
      <formula>MOD(ROW(),2)=0</formula>
    </cfRule>
  </conditionalFormatting>
  <conditionalFormatting sqref="Z209">
    <cfRule type="expression" dxfId="900" priority="901">
      <formula>MOD(ROW(),2)=0</formula>
    </cfRule>
  </conditionalFormatting>
  <conditionalFormatting sqref="Z205">
    <cfRule type="expression" dxfId="899" priority="900">
      <formula>MOD(ROW(),2)=0</formula>
    </cfRule>
  </conditionalFormatting>
  <conditionalFormatting sqref="Z206">
    <cfRule type="expression" dxfId="898" priority="899">
      <formula>MOD(ROW(),2)=0</formula>
    </cfRule>
  </conditionalFormatting>
  <conditionalFormatting sqref="Z210">
    <cfRule type="expression" dxfId="897" priority="898">
      <formula>MOD(ROW(),2)=0</formula>
    </cfRule>
  </conditionalFormatting>
  <conditionalFormatting sqref="Z211">
    <cfRule type="expression" dxfId="896" priority="897">
      <formula>MOD(ROW(),2)=0</formula>
    </cfRule>
  </conditionalFormatting>
  <conditionalFormatting sqref="Z207">
    <cfRule type="expression" dxfId="895" priority="896">
      <formula>MOD(ROW(),2)=0</formula>
    </cfRule>
  </conditionalFormatting>
  <conditionalFormatting sqref="AA207">
    <cfRule type="expression" dxfId="894" priority="895">
      <formula>MOD(ROW(),2)=0</formula>
    </cfRule>
  </conditionalFormatting>
  <conditionalFormatting sqref="AA208">
    <cfRule type="expression" dxfId="893" priority="894">
      <formula>MOD(ROW(),2)=0</formula>
    </cfRule>
  </conditionalFormatting>
  <conditionalFormatting sqref="AA206 AA211">
    <cfRule type="expression" dxfId="892" priority="893">
      <formula>MOD(ROW(),2)=0</formula>
    </cfRule>
  </conditionalFormatting>
  <conditionalFormatting sqref="AA205">
    <cfRule type="expression" dxfId="891" priority="892">
      <formula>MOD(ROW(),2)=0</formula>
    </cfRule>
  </conditionalFormatting>
  <conditionalFormatting sqref="AA209">
    <cfRule type="expression" dxfId="890" priority="891">
      <formula>MOD(ROW(),2)=0</formula>
    </cfRule>
  </conditionalFormatting>
  <conditionalFormatting sqref="AA210">
    <cfRule type="expression" dxfId="889" priority="890">
      <formula>MOD(ROW(),2)=0</formula>
    </cfRule>
  </conditionalFormatting>
  <conditionalFormatting sqref="AB207:AB208">
    <cfRule type="expression" dxfId="888" priority="889">
      <formula>MOD(ROW(),2)=0</formula>
    </cfRule>
  </conditionalFormatting>
  <conditionalFormatting sqref="AB206 AB209 AB211">
    <cfRule type="expression" dxfId="887" priority="888">
      <formula>MOD(ROW(),2)=0</formula>
    </cfRule>
  </conditionalFormatting>
  <conditionalFormatting sqref="AB205">
    <cfRule type="expression" dxfId="886" priority="887">
      <formula>MOD(ROW(),2)=0</formula>
    </cfRule>
  </conditionalFormatting>
  <conditionalFormatting sqref="AB210">
    <cfRule type="expression" dxfId="885" priority="886">
      <formula>MOD(ROW(),2)=0</formula>
    </cfRule>
  </conditionalFormatting>
  <conditionalFormatting sqref="Z215">
    <cfRule type="expression" dxfId="884" priority="885">
      <formula>MOD(ROW(),2)=0</formula>
    </cfRule>
  </conditionalFormatting>
  <conditionalFormatting sqref="Z216">
    <cfRule type="expression" dxfId="883" priority="884">
      <formula>MOD(ROW(),2)=0</formula>
    </cfRule>
  </conditionalFormatting>
  <conditionalFormatting sqref="Z212">
    <cfRule type="expression" dxfId="882" priority="883">
      <formula>MOD(ROW(),2)=0</formula>
    </cfRule>
  </conditionalFormatting>
  <conditionalFormatting sqref="Z213">
    <cfRule type="expression" dxfId="881" priority="882">
      <formula>MOD(ROW(),2)=0</formula>
    </cfRule>
  </conditionalFormatting>
  <conditionalFormatting sqref="Z217">
    <cfRule type="expression" dxfId="880" priority="881">
      <formula>MOD(ROW(),2)=0</formula>
    </cfRule>
  </conditionalFormatting>
  <conditionalFormatting sqref="Z214">
    <cfRule type="expression" dxfId="879" priority="880">
      <formula>MOD(ROW(),2)=0</formula>
    </cfRule>
  </conditionalFormatting>
  <conditionalFormatting sqref="AA214">
    <cfRule type="expression" dxfId="878" priority="879">
      <formula>MOD(ROW(),2)=0</formula>
    </cfRule>
  </conditionalFormatting>
  <conditionalFormatting sqref="AA215">
    <cfRule type="expression" dxfId="877" priority="878">
      <formula>MOD(ROW(),2)=0</formula>
    </cfRule>
  </conditionalFormatting>
  <conditionalFormatting sqref="AA213">
    <cfRule type="expression" dxfId="876" priority="877">
      <formula>MOD(ROW(),2)=0</formula>
    </cfRule>
  </conditionalFormatting>
  <conditionalFormatting sqref="AA212">
    <cfRule type="expression" dxfId="875" priority="876">
      <formula>MOD(ROW(),2)=0</formula>
    </cfRule>
  </conditionalFormatting>
  <conditionalFormatting sqref="AA216">
    <cfRule type="expression" dxfId="874" priority="875">
      <formula>MOD(ROW(),2)=0</formula>
    </cfRule>
  </conditionalFormatting>
  <conditionalFormatting sqref="AA217">
    <cfRule type="expression" dxfId="873" priority="874">
      <formula>MOD(ROW(),2)=0</formula>
    </cfRule>
  </conditionalFormatting>
  <conditionalFormatting sqref="AB214:AB215">
    <cfRule type="expression" dxfId="872" priority="873">
      <formula>MOD(ROW(),2)=0</formula>
    </cfRule>
  </conditionalFormatting>
  <conditionalFormatting sqref="AB213 AB216">
    <cfRule type="expression" dxfId="871" priority="872">
      <formula>MOD(ROW(),2)=0</formula>
    </cfRule>
  </conditionalFormatting>
  <conditionalFormatting sqref="AB212">
    <cfRule type="expression" dxfId="870" priority="871">
      <formula>MOD(ROW(),2)=0</formula>
    </cfRule>
  </conditionalFormatting>
  <conditionalFormatting sqref="AB217">
    <cfRule type="expression" dxfId="869" priority="870">
      <formula>MOD(ROW(),2)=0</formula>
    </cfRule>
  </conditionalFormatting>
  <conditionalFormatting sqref="Z221">
    <cfRule type="expression" dxfId="868" priority="869">
      <formula>MOD(ROW(),2)=0</formula>
    </cfRule>
  </conditionalFormatting>
  <conditionalFormatting sqref="Z222">
    <cfRule type="expression" dxfId="867" priority="868">
      <formula>MOD(ROW(),2)=0</formula>
    </cfRule>
  </conditionalFormatting>
  <conditionalFormatting sqref="Z218">
    <cfRule type="expression" dxfId="866" priority="867">
      <formula>MOD(ROW(),2)=0</formula>
    </cfRule>
  </conditionalFormatting>
  <conditionalFormatting sqref="Z219">
    <cfRule type="expression" dxfId="865" priority="866">
      <formula>MOD(ROW(),2)=0</formula>
    </cfRule>
  </conditionalFormatting>
  <conditionalFormatting sqref="Z223">
    <cfRule type="expression" dxfId="864" priority="865">
      <formula>MOD(ROW(),2)=0</formula>
    </cfRule>
  </conditionalFormatting>
  <conditionalFormatting sqref="Z224">
    <cfRule type="expression" dxfId="863" priority="864">
      <formula>MOD(ROW(),2)=0</formula>
    </cfRule>
  </conditionalFormatting>
  <conditionalFormatting sqref="Z220">
    <cfRule type="expression" dxfId="862" priority="863">
      <formula>MOD(ROW(),2)=0</formula>
    </cfRule>
  </conditionalFormatting>
  <conditionalFormatting sqref="AA220">
    <cfRule type="expression" dxfId="861" priority="862">
      <formula>MOD(ROW(),2)=0</formula>
    </cfRule>
  </conditionalFormatting>
  <conditionalFormatting sqref="AA221">
    <cfRule type="expression" dxfId="860" priority="861">
      <formula>MOD(ROW(),2)=0</formula>
    </cfRule>
  </conditionalFormatting>
  <conditionalFormatting sqref="AA219 AA224">
    <cfRule type="expression" dxfId="859" priority="860">
      <formula>MOD(ROW(),2)=0</formula>
    </cfRule>
  </conditionalFormatting>
  <conditionalFormatting sqref="AA218">
    <cfRule type="expression" dxfId="858" priority="859">
      <formula>MOD(ROW(),2)=0</formula>
    </cfRule>
  </conditionalFormatting>
  <conditionalFormatting sqref="AA222">
    <cfRule type="expression" dxfId="857" priority="858">
      <formula>MOD(ROW(),2)=0</formula>
    </cfRule>
  </conditionalFormatting>
  <conditionalFormatting sqref="AA223">
    <cfRule type="expression" dxfId="856" priority="857">
      <formula>MOD(ROW(),2)=0</formula>
    </cfRule>
  </conditionalFormatting>
  <conditionalFormatting sqref="AB220:AB221">
    <cfRule type="expression" dxfId="855" priority="856">
      <formula>MOD(ROW(),2)=0</formula>
    </cfRule>
  </conditionalFormatting>
  <conditionalFormatting sqref="AB219 AB222 AB224">
    <cfRule type="expression" dxfId="854" priority="855">
      <formula>MOD(ROW(),2)=0</formula>
    </cfRule>
  </conditionalFormatting>
  <conditionalFormatting sqref="AB218">
    <cfRule type="expression" dxfId="853" priority="854">
      <formula>MOD(ROW(),2)=0</formula>
    </cfRule>
  </conditionalFormatting>
  <conditionalFormatting sqref="AB223">
    <cfRule type="expression" dxfId="852" priority="853">
      <formula>MOD(ROW(),2)=0</formula>
    </cfRule>
  </conditionalFormatting>
  <conditionalFormatting sqref="Z225">
    <cfRule type="expression" dxfId="851" priority="852">
      <formula>MOD(ROW(),2)=0</formula>
    </cfRule>
  </conditionalFormatting>
  <conditionalFormatting sqref="Z226">
    <cfRule type="expression" dxfId="850" priority="851">
      <formula>MOD(ROW(),2)=0</formula>
    </cfRule>
  </conditionalFormatting>
  <conditionalFormatting sqref="Z227">
    <cfRule type="expression" dxfId="849" priority="850">
      <formula>MOD(ROW(),2)=0</formula>
    </cfRule>
  </conditionalFormatting>
  <conditionalFormatting sqref="AA227">
    <cfRule type="expression" dxfId="848" priority="849">
      <formula>MOD(ROW(),2)=0</formula>
    </cfRule>
  </conditionalFormatting>
  <conditionalFormatting sqref="AA226">
    <cfRule type="expression" dxfId="847" priority="848">
      <formula>MOD(ROW(),2)=0</formula>
    </cfRule>
  </conditionalFormatting>
  <conditionalFormatting sqref="AA225">
    <cfRule type="expression" dxfId="846" priority="847">
      <formula>MOD(ROW(),2)=0</formula>
    </cfRule>
  </conditionalFormatting>
  <conditionalFormatting sqref="AB227">
    <cfRule type="expression" dxfId="845" priority="846">
      <formula>MOD(ROW(),2)=0</formula>
    </cfRule>
  </conditionalFormatting>
  <conditionalFormatting sqref="AB226">
    <cfRule type="expression" dxfId="844" priority="845">
      <formula>MOD(ROW(),2)=0</formula>
    </cfRule>
  </conditionalFormatting>
  <conditionalFormatting sqref="AB225">
    <cfRule type="expression" dxfId="843" priority="844">
      <formula>MOD(ROW(),2)=0</formula>
    </cfRule>
  </conditionalFormatting>
  <conditionalFormatting sqref="Z231">
    <cfRule type="expression" dxfId="842" priority="843">
      <formula>MOD(ROW(),2)=0</formula>
    </cfRule>
  </conditionalFormatting>
  <conditionalFormatting sqref="Z232">
    <cfRule type="expression" dxfId="841" priority="842">
      <formula>MOD(ROW(),2)=0</formula>
    </cfRule>
  </conditionalFormatting>
  <conditionalFormatting sqref="Z228">
    <cfRule type="expression" dxfId="840" priority="841">
      <formula>MOD(ROW(),2)=0</formula>
    </cfRule>
  </conditionalFormatting>
  <conditionalFormatting sqref="Z229">
    <cfRule type="expression" dxfId="839" priority="840">
      <formula>MOD(ROW(),2)=0</formula>
    </cfRule>
  </conditionalFormatting>
  <conditionalFormatting sqref="Z233">
    <cfRule type="expression" dxfId="838" priority="839">
      <formula>MOD(ROW(),2)=0</formula>
    </cfRule>
  </conditionalFormatting>
  <conditionalFormatting sqref="Z234">
    <cfRule type="expression" dxfId="837" priority="838">
      <formula>MOD(ROW(),2)=0</formula>
    </cfRule>
  </conditionalFormatting>
  <conditionalFormatting sqref="Z230">
    <cfRule type="expression" dxfId="836" priority="837">
      <formula>MOD(ROW(),2)=0</formula>
    </cfRule>
  </conditionalFormatting>
  <conditionalFormatting sqref="AA230">
    <cfRule type="expression" dxfId="835" priority="836">
      <formula>MOD(ROW(),2)=0</formula>
    </cfRule>
  </conditionalFormatting>
  <conditionalFormatting sqref="AA231">
    <cfRule type="expression" dxfId="834" priority="835">
      <formula>MOD(ROW(),2)=0</formula>
    </cfRule>
  </conditionalFormatting>
  <conditionalFormatting sqref="AA229 AA234">
    <cfRule type="expression" dxfId="833" priority="834">
      <formula>MOD(ROW(),2)=0</formula>
    </cfRule>
  </conditionalFormatting>
  <conditionalFormatting sqref="AA228">
    <cfRule type="expression" dxfId="832" priority="833">
      <formula>MOD(ROW(),2)=0</formula>
    </cfRule>
  </conditionalFormatting>
  <conditionalFormatting sqref="AA232">
    <cfRule type="expression" dxfId="831" priority="832">
      <formula>MOD(ROW(),2)=0</formula>
    </cfRule>
  </conditionalFormatting>
  <conditionalFormatting sqref="AA233">
    <cfRule type="expression" dxfId="830" priority="831">
      <formula>MOD(ROW(),2)=0</formula>
    </cfRule>
  </conditionalFormatting>
  <conditionalFormatting sqref="AB230:AB231">
    <cfRule type="expression" dxfId="829" priority="830">
      <formula>MOD(ROW(),2)=0</formula>
    </cfRule>
  </conditionalFormatting>
  <conditionalFormatting sqref="AB229 AB232 AB234">
    <cfRule type="expression" dxfId="828" priority="829">
      <formula>MOD(ROW(),2)=0</formula>
    </cfRule>
  </conditionalFormatting>
  <conditionalFormatting sqref="AB228">
    <cfRule type="expression" dxfId="827" priority="828">
      <formula>MOD(ROW(),2)=0</formula>
    </cfRule>
  </conditionalFormatting>
  <conditionalFormatting sqref="AB233">
    <cfRule type="expression" dxfId="826" priority="827">
      <formula>MOD(ROW(),2)=0</formula>
    </cfRule>
  </conditionalFormatting>
  <conditionalFormatting sqref="AC74:AC121 AC70:AC72 AC6:AE43">
    <cfRule type="expression" dxfId="825" priority="826">
      <formula>MOD(ROW(),2)=0</formula>
    </cfRule>
  </conditionalFormatting>
  <conditionalFormatting sqref="AC122">
    <cfRule type="expression" dxfId="824" priority="825">
      <formula>MOD(ROW(),2)=0</formula>
    </cfRule>
  </conditionalFormatting>
  <conditionalFormatting sqref="AC124">
    <cfRule type="expression" dxfId="823" priority="824">
      <formula>MOD(ROW(),2)=0</formula>
    </cfRule>
  </conditionalFormatting>
  <conditionalFormatting sqref="AC133">
    <cfRule type="expression" dxfId="822" priority="823">
      <formula>MOD(ROW(),2)=0</formula>
    </cfRule>
  </conditionalFormatting>
  <conditionalFormatting sqref="AC123">
    <cfRule type="expression" dxfId="821" priority="822">
      <formula>MOD(ROW(),2)=0</formula>
    </cfRule>
  </conditionalFormatting>
  <conditionalFormatting sqref="AC126:AC127 AC134 AC129">
    <cfRule type="expression" dxfId="820" priority="821">
      <formula>MOD(ROW(),2)=0</formula>
    </cfRule>
  </conditionalFormatting>
  <conditionalFormatting sqref="AC125">
    <cfRule type="expression" dxfId="819" priority="820">
      <formula>MOD(ROW(),2)=0</formula>
    </cfRule>
  </conditionalFormatting>
  <conditionalFormatting sqref="AC130">
    <cfRule type="expression" dxfId="818" priority="819">
      <formula>MOD(ROW(),2)=0</formula>
    </cfRule>
  </conditionalFormatting>
  <conditionalFormatting sqref="AC131">
    <cfRule type="expression" dxfId="817" priority="818">
      <formula>MOD(ROW(),2)=0</formula>
    </cfRule>
  </conditionalFormatting>
  <conditionalFormatting sqref="AC135">
    <cfRule type="expression" dxfId="816" priority="817">
      <formula>MOD(ROW(),2)=0</formula>
    </cfRule>
  </conditionalFormatting>
  <conditionalFormatting sqref="AC136">
    <cfRule type="expression" dxfId="815" priority="816">
      <formula>MOD(ROW(),2)=0</formula>
    </cfRule>
  </conditionalFormatting>
  <conditionalFormatting sqref="AC73">
    <cfRule type="expression" dxfId="814" priority="815">
      <formula>MOD(ROW(),2)=0</formula>
    </cfRule>
  </conditionalFormatting>
  <conditionalFormatting sqref="AC69">
    <cfRule type="expression" dxfId="813" priority="814">
      <formula>MOD(ROW(),2)=0</formula>
    </cfRule>
  </conditionalFormatting>
  <conditionalFormatting sqref="AC128">
    <cfRule type="expression" dxfId="812" priority="813">
      <formula>MOD(ROW(),2)=0</formula>
    </cfRule>
  </conditionalFormatting>
  <conditionalFormatting sqref="AC132">
    <cfRule type="expression" dxfId="811" priority="812">
      <formula>MOD(ROW(),2)=0</formula>
    </cfRule>
  </conditionalFormatting>
  <conditionalFormatting sqref="AD125 AD128 AD132">
    <cfRule type="expression" dxfId="810" priority="811">
      <formula>MOD(ROW(),2)=0</formula>
    </cfRule>
  </conditionalFormatting>
  <conditionalFormatting sqref="AD123">
    <cfRule type="expression" dxfId="809" priority="810">
      <formula>MOD(ROW(),2)=0</formula>
    </cfRule>
  </conditionalFormatting>
  <conditionalFormatting sqref="AD124">
    <cfRule type="expression" dxfId="808" priority="809">
      <formula>MOD(ROW(),2)=0</formula>
    </cfRule>
  </conditionalFormatting>
  <conditionalFormatting sqref="AD133">
    <cfRule type="expression" dxfId="807" priority="808">
      <formula>MOD(ROW(),2)=0</formula>
    </cfRule>
  </conditionalFormatting>
  <conditionalFormatting sqref="AD126 AD129 AD131 AD136">
    <cfRule type="expression" dxfId="806" priority="807">
      <formula>MOD(ROW(),2)=0</formula>
    </cfRule>
  </conditionalFormatting>
  <conditionalFormatting sqref="AD127">
    <cfRule type="expression" dxfId="805" priority="806">
      <formula>MOD(ROW(),2)=0</formula>
    </cfRule>
  </conditionalFormatting>
  <conditionalFormatting sqref="AD130">
    <cfRule type="expression" dxfId="804" priority="805">
      <formula>MOD(ROW(),2)=0</formula>
    </cfRule>
  </conditionalFormatting>
  <conditionalFormatting sqref="AD134">
    <cfRule type="expression" dxfId="803" priority="804">
      <formula>MOD(ROW(),2)=0</formula>
    </cfRule>
  </conditionalFormatting>
  <conditionalFormatting sqref="AD135">
    <cfRule type="expression" dxfId="802" priority="803">
      <formula>MOD(ROW(),2)=0</formula>
    </cfRule>
  </conditionalFormatting>
  <conditionalFormatting sqref="AE125 AE128 AE132:AE133">
    <cfRule type="expression" dxfId="801" priority="802">
      <formula>MOD(ROW(),2)=0</formula>
    </cfRule>
  </conditionalFormatting>
  <conditionalFormatting sqref="AE123">
    <cfRule type="expression" dxfId="800" priority="801">
      <formula>MOD(ROW(),2)=0</formula>
    </cfRule>
  </conditionalFormatting>
  <conditionalFormatting sqref="AE124 AE126:AE127 AE131 AE134 AE136 AE129">
    <cfRule type="expression" dxfId="799" priority="800">
      <formula>MOD(ROW(),2)=0</formula>
    </cfRule>
  </conditionalFormatting>
  <conditionalFormatting sqref="AE130">
    <cfRule type="expression" dxfId="798" priority="799">
      <formula>MOD(ROW(),2)=0</formula>
    </cfRule>
  </conditionalFormatting>
  <conditionalFormatting sqref="AE135">
    <cfRule type="expression" dxfId="797" priority="798">
      <formula>MOD(ROW(),2)=0</formula>
    </cfRule>
  </conditionalFormatting>
  <conditionalFormatting sqref="AC140">
    <cfRule type="expression" dxfId="796" priority="797">
      <formula>MOD(ROW(),2)=0</formula>
    </cfRule>
  </conditionalFormatting>
  <conditionalFormatting sqref="AC141">
    <cfRule type="expression" dxfId="795" priority="796">
      <formula>MOD(ROW(),2)=0</formula>
    </cfRule>
  </conditionalFormatting>
  <conditionalFormatting sqref="AC137">
    <cfRule type="expression" dxfId="794" priority="795">
      <formula>MOD(ROW(),2)=0</formula>
    </cfRule>
  </conditionalFormatting>
  <conditionalFormatting sqref="AC138">
    <cfRule type="expression" dxfId="793" priority="794">
      <formula>MOD(ROW(),2)=0</formula>
    </cfRule>
  </conditionalFormatting>
  <conditionalFormatting sqref="AC142:AC143">
    <cfRule type="expression" dxfId="792" priority="793">
      <formula>MOD(ROW(),2)=0</formula>
    </cfRule>
  </conditionalFormatting>
  <conditionalFormatting sqref="AC139">
    <cfRule type="expression" dxfId="791" priority="792">
      <formula>MOD(ROW(),2)=0</formula>
    </cfRule>
  </conditionalFormatting>
  <conditionalFormatting sqref="AD139">
    <cfRule type="expression" dxfId="790" priority="791">
      <formula>MOD(ROW(),2)=0</formula>
    </cfRule>
  </conditionalFormatting>
  <conditionalFormatting sqref="AD140">
    <cfRule type="expression" dxfId="789" priority="790">
      <formula>MOD(ROW(),2)=0</formula>
    </cfRule>
  </conditionalFormatting>
  <conditionalFormatting sqref="AD138">
    <cfRule type="expression" dxfId="788" priority="789">
      <formula>MOD(ROW(),2)=0</formula>
    </cfRule>
  </conditionalFormatting>
  <conditionalFormatting sqref="AD137">
    <cfRule type="expression" dxfId="787" priority="788">
      <formula>MOD(ROW(),2)=0</formula>
    </cfRule>
  </conditionalFormatting>
  <conditionalFormatting sqref="AD141">
    <cfRule type="expression" dxfId="786" priority="787">
      <formula>MOD(ROW(),2)=0</formula>
    </cfRule>
  </conditionalFormatting>
  <conditionalFormatting sqref="AD142:AD143">
    <cfRule type="expression" dxfId="785" priority="786">
      <formula>MOD(ROW(),2)=0</formula>
    </cfRule>
  </conditionalFormatting>
  <conditionalFormatting sqref="AE139:AE140">
    <cfRule type="expression" dxfId="784" priority="785">
      <formula>MOD(ROW(),2)=0</formula>
    </cfRule>
  </conditionalFormatting>
  <conditionalFormatting sqref="AE138 AE141">
    <cfRule type="expression" dxfId="783" priority="784">
      <formula>MOD(ROW(),2)=0</formula>
    </cfRule>
  </conditionalFormatting>
  <conditionalFormatting sqref="AE137">
    <cfRule type="expression" dxfId="782" priority="783">
      <formula>MOD(ROW(),2)=0</formula>
    </cfRule>
  </conditionalFormatting>
  <conditionalFormatting sqref="AE142:AE143">
    <cfRule type="expression" dxfId="781" priority="782">
      <formula>MOD(ROW(),2)=0</formula>
    </cfRule>
  </conditionalFormatting>
  <conditionalFormatting sqref="AC147">
    <cfRule type="expression" dxfId="780" priority="781">
      <formula>MOD(ROW(),2)=0</formula>
    </cfRule>
  </conditionalFormatting>
  <conditionalFormatting sqref="AC148">
    <cfRule type="expression" dxfId="779" priority="780">
      <formula>MOD(ROW(),2)=0</formula>
    </cfRule>
  </conditionalFormatting>
  <conditionalFormatting sqref="AC144">
    <cfRule type="expression" dxfId="778" priority="779">
      <formula>MOD(ROW(),2)=0</formula>
    </cfRule>
  </conditionalFormatting>
  <conditionalFormatting sqref="AC145">
    <cfRule type="expression" dxfId="777" priority="778">
      <formula>MOD(ROW(),2)=0</formula>
    </cfRule>
  </conditionalFormatting>
  <conditionalFormatting sqref="AC149">
    <cfRule type="expression" dxfId="776" priority="777">
      <formula>MOD(ROW(),2)=0</formula>
    </cfRule>
  </conditionalFormatting>
  <conditionalFormatting sqref="AC150">
    <cfRule type="expression" dxfId="775" priority="776">
      <formula>MOD(ROW(),2)=0</formula>
    </cfRule>
  </conditionalFormatting>
  <conditionalFormatting sqref="AC146">
    <cfRule type="expression" dxfId="774" priority="775">
      <formula>MOD(ROW(),2)=0</formula>
    </cfRule>
  </conditionalFormatting>
  <conditionalFormatting sqref="AD146">
    <cfRule type="expression" dxfId="773" priority="774">
      <formula>MOD(ROW(),2)=0</formula>
    </cfRule>
  </conditionalFormatting>
  <conditionalFormatting sqref="AD147">
    <cfRule type="expression" dxfId="772" priority="773">
      <formula>MOD(ROW(),2)=0</formula>
    </cfRule>
  </conditionalFormatting>
  <conditionalFormatting sqref="AD145 AD150">
    <cfRule type="expression" dxfId="771" priority="772">
      <formula>MOD(ROW(),2)=0</formula>
    </cfRule>
  </conditionalFormatting>
  <conditionalFormatting sqref="AD144">
    <cfRule type="expression" dxfId="770" priority="771">
      <formula>MOD(ROW(),2)=0</formula>
    </cfRule>
  </conditionalFormatting>
  <conditionalFormatting sqref="AD148">
    <cfRule type="expression" dxfId="769" priority="770">
      <formula>MOD(ROW(),2)=0</formula>
    </cfRule>
  </conditionalFormatting>
  <conditionalFormatting sqref="AD149">
    <cfRule type="expression" dxfId="768" priority="769">
      <formula>MOD(ROW(),2)=0</formula>
    </cfRule>
  </conditionalFormatting>
  <conditionalFormatting sqref="AE146:AE147">
    <cfRule type="expression" dxfId="767" priority="768">
      <formula>MOD(ROW(),2)=0</formula>
    </cfRule>
  </conditionalFormatting>
  <conditionalFormatting sqref="AE145 AE148 AE150">
    <cfRule type="expression" dxfId="766" priority="767">
      <formula>MOD(ROW(),2)=0</formula>
    </cfRule>
  </conditionalFormatting>
  <conditionalFormatting sqref="AE144">
    <cfRule type="expression" dxfId="765" priority="766">
      <formula>MOD(ROW(),2)=0</formula>
    </cfRule>
  </conditionalFormatting>
  <conditionalFormatting sqref="AE149">
    <cfRule type="expression" dxfId="764" priority="765">
      <formula>MOD(ROW(),2)=0</formula>
    </cfRule>
  </conditionalFormatting>
  <conditionalFormatting sqref="AC154">
    <cfRule type="expression" dxfId="763" priority="764">
      <formula>MOD(ROW(),2)=0</formula>
    </cfRule>
  </conditionalFormatting>
  <conditionalFormatting sqref="AC155">
    <cfRule type="expression" dxfId="762" priority="763">
      <formula>MOD(ROW(),2)=0</formula>
    </cfRule>
  </conditionalFormatting>
  <conditionalFormatting sqref="AC151">
    <cfRule type="expression" dxfId="761" priority="762">
      <formula>MOD(ROW(),2)=0</formula>
    </cfRule>
  </conditionalFormatting>
  <conditionalFormatting sqref="AC152">
    <cfRule type="expression" dxfId="760" priority="761">
      <formula>MOD(ROW(),2)=0</formula>
    </cfRule>
  </conditionalFormatting>
  <conditionalFormatting sqref="AC153">
    <cfRule type="expression" dxfId="759" priority="760">
      <formula>MOD(ROW(),2)=0</formula>
    </cfRule>
  </conditionalFormatting>
  <conditionalFormatting sqref="AD153">
    <cfRule type="expression" dxfId="758" priority="759">
      <formula>MOD(ROW(),2)=0</formula>
    </cfRule>
  </conditionalFormatting>
  <conditionalFormatting sqref="AD154">
    <cfRule type="expression" dxfId="757" priority="758">
      <formula>MOD(ROW(),2)=0</formula>
    </cfRule>
  </conditionalFormatting>
  <conditionalFormatting sqref="AD152">
    <cfRule type="expression" dxfId="756" priority="757">
      <formula>MOD(ROW(),2)=0</formula>
    </cfRule>
  </conditionalFormatting>
  <conditionalFormatting sqref="AD151">
    <cfRule type="expression" dxfId="755" priority="756">
      <formula>MOD(ROW(),2)=0</formula>
    </cfRule>
  </conditionalFormatting>
  <conditionalFormatting sqref="AD155">
    <cfRule type="expression" dxfId="754" priority="755">
      <formula>MOD(ROW(),2)=0</formula>
    </cfRule>
  </conditionalFormatting>
  <conditionalFormatting sqref="AE153:AE154">
    <cfRule type="expression" dxfId="753" priority="754">
      <formula>MOD(ROW(),2)=0</formula>
    </cfRule>
  </conditionalFormatting>
  <conditionalFormatting sqref="AE152 AE155">
    <cfRule type="expression" dxfId="752" priority="753">
      <formula>MOD(ROW(),2)=0</formula>
    </cfRule>
  </conditionalFormatting>
  <conditionalFormatting sqref="AE151">
    <cfRule type="expression" dxfId="751" priority="752">
      <formula>MOD(ROW(),2)=0</formula>
    </cfRule>
  </conditionalFormatting>
  <conditionalFormatting sqref="AC159">
    <cfRule type="expression" dxfId="750" priority="751">
      <formula>MOD(ROW(),2)=0</formula>
    </cfRule>
  </conditionalFormatting>
  <conditionalFormatting sqref="AC160">
    <cfRule type="expression" dxfId="749" priority="750">
      <formula>MOD(ROW(),2)=0</formula>
    </cfRule>
  </conditionalFormatting>
  <conditionalFormatting sqref="AC156">
    <cfRule type="expression" dxfId="748" priority="749">
      <formula>MOD(ROW(),2)=0</formula>
    </cfRule>
  </conditionalFormatting>
  <conditionalFormatting sqref="AC157">
    <cfRule type="expression" dxfId="747" priority="748">
      <formula>MOD(ROW(),2)=0</formula>
    </cfRule>
  </conditionalFormatting>
  <conditionalFormatting sqref="AC161">
    <cfRule type="expression" dxfId="746" priority="747">
      <formula>MOD(ROW(),2)=0</formula>
    </cfRule>
  </conditionalFormatting>
  <conditionalFormatting sqref="AC162">
    <cfRule type="expression" dxfId="745" priority="746">
      <formula>MOD(ROW(),2)=0</formula>
    </cfRule>
  </conditionalFormatting>
  <conditionalFormatting sqref="AC158">
    <cfRule type="expression" dxfId="744" priority="745">
      <formula>MOD(ROW(),2)=0</formula>
    </cfRule>
  </conditionalFormatting>
  <conditionalFormatting sqref="AD158">
    <cfRule type="expression" dxfId="743" priority="744">
      <formula>MOD(ROW(),2)=0</formula>
    </cfRule>
  </conditionalFormatting>
  <conditionalFormatting sqref="AD159">
    <cfRule type="expression" dxfId="742" priority="743">
      <formula>MOD(ROW(),2)=0</formula>
    </cfRule>
  </conditionalFormatting>
  <conditionalFormatting sqref="AD157 AD162">
    <cfRule type="expression" dxfId="741" priority="742">
      <formula>MOD(ROW(),2)=0</formula>
    </cfRule>
  </conditionalFormatting>
  <conditionalFormatting sqref="AD156">
    <cfRule type="expression" dxfId="740" priority="741">
      <formula>MOD(ROW(),2)=0</formula>
    </cfRule>
  </conditionalFormatting>
  <conditionalFormatting sqref="AD160">
    <cfRule type="expression" dxfId="739" priority="740">
      <formula>MOD(ROW(),2)=0</formula>
    </cfRule>
  </conditionalFormatting>
  <conditionalFormatting sqref="AD161">
    <cfRule type="expression" dxfId="738" priority="739">
      <formula>MOD(ROW(),2)=0</formula>
    </cfRule>
  </conditionalFormatting>
  <conditionalFormatting sqref="AE158:AE159">
    <cfRule type="expression" dxfId="737" priority="738">
      <formula>MOD(ROW(),2)=0</formula>
    </cfRule>
  </conditionalFormatting>
  <conditionalFormatting sqref="AE157 AE160 AE162">
    <cfRule type="expression" dxfId="736" priority="737">
      <formula>MOD(ROW(),2)=0</formula>
    </cfRule>
  </conditionalFormatting>
  <conditionalFormatting sqref="AE156">
    <cfRule type="expression" dxfId="735" priority="736">
      <formula>MOD(ROW(),2)=0</formula>
    </cfRule>
  </conditionalFormatting>
  <conditionalFormatting sqref="AE161">
    <cfRule type="expression" dxfId="734" priority="735">
      <formula>MOD(ROW(),2)=0</formula>
    </cfRule>
  </conditionalFormatting>
  <conditionalFormatting sqref="AC166">
    <cfRule type="expression" dxfId="733" priority="734">
      <formula>MOD(ROW(),2)=0</formula>
    </cfRule>
  </conditionalFormatting>
  <conditionalFormatting sqref="AC167">
    <cfRule type="expression" dxfId="732" priority="733">
      <formula>MOD(ROW(),2)=0</formula>
    </cfRule>
  </conditionalFormatting>
  <conditionalFormatting sqref="AC163">
    <cfRule type="expression" dxfId="731" priority="732">
      <formula>MOD(ROW(),2)=0</formula>
    </cfRule>
  </conditionalFormatting>
  <conditionalFormatting sqref="AC164">
    <cfRule type="expression" dxfId="730" priority="731">
      <formula>MOD(ROW(),2)=0</formula>
    </cfRule>
  </conditionalFormatting>
  <conditionalFormatting sqref="AC168">
    <cfRule type="expression" dxfId="729" priority="730">
      <formula>MOD(ROW(),2)=0</formula>
    </cfRule>
  </conditionalFormatting>
  <conditionalFormatting sqref="AC165">
    <cfRule type="expression" dxfId="728" priority="729">
      <formula>MOD(ROW(),2)=0</formula>
    </cfRule>
  </conditionalFormatting>
  <conditionalFormatting sqref="AD165">
    <cfRule type="expression" dxfId="727" priority="728">
      <formula>MOD(ROW(),2)=0</formula>
    </cfRule>
  </conditionalFormatting>
  <conditionalFormatting sqref="AD166">
    <cfRule type="expression" dxfId="726" priority="727">
      <formula>MOD(ROW(),2)=0</formula>
    </cfRule>
  </conditionalFormatting>
  <conditionalFormatting sqref="AD164">
    <cfRule type="expression" dxfId="725" priority="726">
      <formula>MOD(ROW(),2)=0</formula>
    </cfRule>
  </conditionalFormatting>
  <conditionalFormatting sqref="AD163">
    <cfRule type="expression" dxfId="724" priority="725">
      <formula>MOD(ROW(),2)=0</formula>
    </cfRule>
  </conditionalFormatting>
  <conditionalFormatting sqref="AD167">
    <cfRule type="expression" dxfId="723" priority="724">
      <formula>MOD(ROW(),2)=0</formula>
    </cfRule>
  </conditionalFormatting>
  <conditionalFormatting sqref="AD168">
    <cfRule type="expression" dxfId="722" priority="723">
      <formula>MOD(ROW(),2)=0</formula>
    </cfRule>
  </conditionalFormatting>
  <conditionalFormatting sqref="AE165:AE166">
    <cfRule type="expression" dxfId="721" priority="722">
      <formula>MOD(ROW(),2)=0</formula>
    </cfRule>
  </conditionalFormatting>
  <conditionalFormatting sqref="AE164 AE167">
    <cfRule type="expression" dxfId="720" priority="721">
      <formula>MOD(ROW(),2)=0</formula>
    </cfRule>
  </conditionalFormatting>
  <conditionalFormatting sqref="AE163">
    <cfRule type="expression" dxfId="719" priority="720">
      <formula>MOD(ROW(),2)=0</formula>
    </cfRule>
  </conditionalFormatting>
  <conditionalFormatting sqref="AE168">
    <cfRule type="expression" dxfId="718" priority="719">
      <formula>MOD(ROW(),2)=0</formula>
    </cfRule>
  </conditionalFormatting>
  <conditionalFormatting sqref="AC172">
    <cfRule type="expression" dxfId="717" priority="718">
      <formula>MOD(ROW(),2)=0</formula>
    </cfRule>
  </conditionalFormatting>
  <conditionalFormatting sqref="AC173">
    <cfRule type="expression" dxfId="716" priority="717">
      <formula>MOD(ROW(),2)=0</formula>
    </cfRule>
  </conditionalFormatting>
  <conditionalFormatting sqref="AC169">
    <cfRule type="expression" dxfId="715" priority="716">
      <formula>MOD(ROW(),2)=0</formula>
    </cfRule>
  </conditionalFormatting>
  <conditionalFormatting sqref="AC170">
    <cfRule type="expression" dxfId="714" priority="715">
      <formula>MOD(ROW(),2)=0</formula>
    </cfRule>
  </conditionalFormatting>
  <conditionalFormatting sqref="AC174">
    <cfRule type="expression" dxfId="713" priority="714">
      <formula>MOD(ROW(),2)=0</formula>
    </cfRule>
  </conditionalFormatting>
  <conditionalFormatting sqref="AC175">
    <cfRule type="expression" dxfId="712" priority="713">
      <formula>MOD(ROW(),2)=0</formula>
    </cfRule>
  </conditionalFormatting>
  <conditionalFormatting sqref="AC171">
    <cfRule type="expression" dxfId="711" priority="712">
      <formula>MOD(ROW(),2)=0</formula>
    </cfRule>
  </conditionalFormatting>
  <conditionalFormatting sqref="AD171">
    <cfRule type="expression" dxfId="710" priority="711">
      <formula>MOD(ROW(),2)=0</formula>
    </cfRule>
  </conditionalFormatting>
  <conditionalFormatting sqref="AD172">
    <cfRule type="expression" dxfId="709" priority="710">
      <formula>MOD(ROW(),2)=0</formula>
    </cfRule>
  </conditionalFormatting>
  <conditionalFormatting sqref="AD170 AD175">
    <cfRule type="expression" dxfId="708" priority="709">
      <formula>MOD(ROW(),2)=0</formula>
    </cfRule>
  </conditionalFormatting>
  <conditionalFormatting sqref="AD169">
    <cfRule type="expression" dxfId="707" priority="708">
      <formula>MOD(ROW(),2)=0</formula>
    </cfRule>
  </conditionalFormatting>
  <conditionalFormatting sqref="AD173">
    <cfRule type="expression" dxfId="706" priority="707">
      <formula>MOD(ROW(),2)=0</formula>
    </cfRule>
  </conditionalFormatting>
  <conditionalFormatting sqref="AD174">
    <cfRule type="expression" dxfId="705" priority="706">
      <formula>MOD(ROW(),2)=0</formula>
    </cfRule>
  </conditionalFormatting>
  <conditionalFormatting sqref="AE171:AE172">
    <cfRule type="expression" dxfId="704" priority="705">
      <formula>MOD(ROW(),2)=0</formula>
    </cfRule>
  </conditionalFormatting>
  <conditionalFormatting sqref="AE170 AE173 AE175">
    <cfRule type="expression" dxfId="703" priority="704">
      <formula>MOD(ROW(),2)=0</formula>
    </cfRule>
  </conditionalFormatting>
  <conditionalFormatting sqref="AE169">
    <cfRule type="expression" dxfId="702" priority="703">
      <formula>MOD(ROW(),2)=0</formula>
    </cfRule>
  </conditionalFormatting>
  <conditionalFormatting sqref="AE174">
    <cfRule type="expression" dxfId="701" priority="702">
      <formula>MOD(ROW(),2)=0</formula>
    </cfRule>
  </conditionalFormatting>
  <conditionalFormatting sqref="AC179">
    <cfRule type="expression" dxfId="700" priority="701">
      <formula>MOD(ROW(),2)=0</formula>
    </cfRule>
  </conditionalFormatting>
  <conditionalFormatting sqref="AC176">
    <cfRule type="expression" dxfId="699" priority="700">
      <formula>MOD(ROW(),2)=0</formula>
    </cfRule>
  </conditionalFormatting>
  <conditionalFormatting sqref="AC177">
    <cfRule type="expression" dxfId="698" priority="699">
      <formula>MOD(ROW(),2)=0</formula>
    </cfRule>
  </conditionalFormatting>
  <conditionalFormatting sqref="AC178">
    <cfRule type="expression" dxfId="697" priority="698">
      <formula>MOD(ROW(),2)=0</formula>
    </cfRule>
  </conditionalFormatting>
  <conditionalFormatting sqref="AD178">
    <cfRule type="expression" dxfId="696" priority="697">
      <formula>MOD(ROW(),2)=0</formula>
    </cfRule>
  </conditionalFormatting>
  <conditionalFormatting sqref="AD179">
    <cfRule type="expression" dxfId="695" priority="696">
      <formula>MOD(ROW(),2)=0</formula>
    </cfRule>
  </conditionalFormatting>
  <conditionalFormatting sqref="AD177">
    <cfRule type="expression" dxfId="694" priority="695">
      <formula>MOD(ROW(),2)=0</formula>
    </cfRule>
  </conditionalFormatting>
  <conditionalFormatting sqref="AD176">
    <cfRule type="expression" dxfId="693" priority="694">
      <formula>MOD(ROW(),2)=0</formula>
    </cfRule>
  </conditionalFormatting>
  <conditionalFormatting sqref="AE178:AE179">
    <cfRule type="expression" dxfId="692" priority="693">
      <formula>MOD(ROW(),2)=0</formula>
    </cfRule>
  </conditionalFormatting>
  <conditionalFormatting sqref="AE177">
    <cfRule type="expression" dxfId="691" priority="692">
      <formula>MOD(ROW(),2)=0</formula>
    </cfRule>
  </conditionalFormatting>
  <conditionalFormatting sqref="AE176">
    <cfRule type="expression" dxfId="690" priority="691">
      <formula>MOD(ROW(),2)=0</formula>
    </cfRule>
  </conditionalFormatting>
  <conditionalFormatting sqref="AC183">
    <cfRule type="expression" dxfId="689" priority="690">
      <formula>MOD(ROW(),2)=0</formula>
    </cfRule>
  </conditionalFormatting>
  <conditionalFormatting sqref="AC184">
    <cfRule type="expression" dxfId="688" priority="689">
      <formula>MOD(ROW(),2)=0</formula>
    </cfRule>
  </conditionalFormatting>
  <conditionalFormatting sqref="AC180">
    <cfRule type="expression" dxfId="687" priority="688">
      <formula>MOD(ROW(),2)=0</formula>
    </cfRule>
  </conditionalFormatting>
  <conditionalFormatting sqref="AC181">
    <cfRule type="expression" dxfId="686" priority="687">
      <formula>MOD(ROW(),2)=0</formula>
    </cfRule>
  </conditionalFormatting>
  <conditionalFormatting sqref="AC185">
    <cfRule type="expression" dxfId="685" priority="686">
      <formula>MOD(ROW(),2)=0</formula>
    </cfRule>
  </conditionalFormatting>
  <conditionalFormatting sqref="AC186">
    <cfRule type="expression" dxfId="684" priority="685">
      <formula>MOD(ROW(),2)=0</formula>
    </cfRule>
  </conditionalFormatting>
  <conditionalFormatting sqref="AC182">
    <cfRule type="expression" dxfId="683" priority="684">
      <formula>MOD(ROW(),2)=0</formula>
    </cfRule>
  </conditionalFormatting>
  <conditionalFormatting sqref="AD182">
    <cfRule type="expression" dxfId="682" priority="683">
      <formula>MOD(ROW(),2)=0</formula>
    </cfRule>
  </conditionalFormatting>
  <conditionalFormatting sqref="AD183">
    <cfRule type="expression" dxfId="681" priority="682">
      <formula>MOD(ROW(),2)=0</formula>
    </cfRule>
  </conditionalFormatting>
  <conditionalFormatting sqref="AD181 AD186">
    <cfRule type="expression" dxfId="680" priority="681">
      <formula>MOD(ROW(),2)=0</formula>
    </cfRule>
  </conditionalFormatting>
  <conditionalFormatting sqref="AD180">
    <cfRule type="expression" dxfId="679" priority="680">
      <formula>MOD(ROW(),2)=0</formula>
    </cfRule>
  </conditionalFormatting>
  <conditionalFormatting sqref="AD184">
    <cfRule type="expression" dxfId="678" priority="679">
      <formula>MOD(ROW(),2)=0</formula>
    </cfRule>
  </conditionalFormatting>
  <conditionalFormatting sqref="AD185">
    <cfRule type="expression" dxfId="677" priority="678">
      <formula>MOD(ROW(),2)=0</formula>
    </cfRule>
  </conditionalFormatting>
  <conditionalFormatting sqref="AE182:AE183">
    <cfRule type="expression" dxfId="676" priority="677">
      <formula>MOD(ROW(),2)=0</formula>
    </cfRule>
  </conditionalFormatting>
  <conditionalFormatting sqref="AE181 AE184 AE186">
    <cfRule type="expression" dxfId="675" priority="676">
      <formula>MOD(ROW(),2)=0</formula>
    </cfRule>
  </conditionalFormatting>
  <conditionalFormatting sqref="AE180">
    <cfRule type="expression" dxfId="674" priority="675">
      <formula>MOD(ROW(),2)=0</formula>
    </cfRule>
  </conditionalFormatting>
  <conditionalFormatting sqref="AE185">
    <cfRule type="expression" dxfId="673" priority="674">
      <formula>MOD(ROW(),2)=0</formula>
    </cfRule>
  </conditionalFormatting>
  <conditionalFormatting sqref="AC190">
    <cfRule type="expression" dxfId="672" priority="673">
      <formula>MOD(ROW(),2)=0</formula>
    </cfRule>
  </conditionalFormatting>
  <conditionalFormatting sqref="AC191">
    <cfRule type="expression" dxfId="671" priority="672">
      <formula>MOD(ROW(),2)=0</formula>
    </cfRule>
  </conditionalFormatting>
  <conditionalFormatting sqref="AC187">
    <cfRule type="expression" dxfId="670" priority="671">
      <formula>MOD(ROW(),2)=0</formula>
    </cfRule>
  </conditionalFormatting>
  <conditionalFormatting sqref="AC188">
    <cfRule type="expression" dxfId="669" priority="670">
      <formula>MOD(ROW(),2)=0</formula>
    </cfRule>
  </conditionalFormatting>
  <conditionalFormatting sqref="AC192">
    <cfRule type="expression" dxfId="668" priority="669">
      <formula>MOD(ROW(),2)=0</formula>
    </cfRule>
  </conditionalFormatting>
  <conditionalFormatting sqref="AC189">
    <cfRule type="expression" dxfId="667" priority="668">
      <formula>MOD(ROW(),2)=0</formula>
    </cfRule>
  </conditionalFormatting>
  <conditionalFormatting sqref="AD189">
    <cfRule type="expression" dxfId="666" priority="667">
      <formula>MOD(ROW(),2)=0</formula>
    </cfRule>
  </conditionalFormatting>
  <conditionalFormatting sqref="AD190">
    <cfRule type="expression" dxfId="665" priority="666">
      <formula>MOD(ROW(),2)=0</formula>
    </cfRule>
  </conditionalFormatting>
  <conditionalFormatting sqref="AD188">
    <cfRule type="expression" dxfId="664" priority="665">
      <formula>MOD(ROW(),2)=0</formula>
    </cfRule>
  </conditionalFormatting>
  <conditionalFormatting sqref="AD187">
    <cfRule type="expression" dxfId="663" priority="664">
      <formula>MOD(ROW(),2)=0</formula>
    </cfRule>
  </conditionalFormatting>
  <conditionalFormatting sqref="AD191">
    <cfRule type="expression" dxfId="662" priority="663">
      <formula>MOD(ROW(),2)=0</formula>
    </cfRule>
  </conditionalFormatting>
  <conditionalFormatting sqref="AD192">
    <cfRule type="expression" dxfId="661" priority="662">
      <formula>MOD(ROW(),2)=0</formula>
    </cfRule>
  </conditionalFormatting>
  <conditionalFormatting sqref="AE189:AE190">
    <cfRule type="expression" dxfId="660" priority="661">
      <formula>MOD(ROW(),2)=0</formula>
    </cfRule>
  </conditionalFormatting>
  <conditionalFormatting sqref="AE188 AE191">
    <cfRule type="expression" dxfId="659" priority="660">
      <formula>MOD(ROW(),2)=0</formula>
    </cfRule>
  </conditionalFormatting>
  <conditionalFormatting sqref="AE187">
    <cfRule type="expression" dxfId="658" priority="659">
      <formula>MOD(ROW(),2)=0</formula>
    </cfRule>
  </conditionalFormatting>
  <conditionalFormatting sqref="AE192">
    <cfRule type="expression" dxfId="657" priority="658">
      <formula>MOD(ROW(),2)=0</formula>
    </cfRule>
  </conditionalFormatting>
  <conditionalFormatting sqref="AC196">
    <cfRule type="expression" dxfId="656" priority="657">
      <formula>MOD(ROW(),2)=0</formula>
    </cfRule>
  </conditionalFormatting>
  <conditionalFormatting sqref="AC197">
    <cfRule type="expression" dxfId="655" priority="656">
      <formula>MOD(ROW(),2)=0</formula>
    </cfRule>
  </conditionalFormatting>
  <conditionalFormatting sqref="AC193">
    <cfRule type="expression" dxfId="654" priority="655">
      <formula>MOD(ROW(),2)=0</formula>
    </cfRule>
  </conditionalFormatting>
  <conditionalFormatting sqref="AC194">
    <cfRule type="expression" dxfId="653" priority="654">
      <formula>MOD(ROW(),2)=0</formula>
    </cfRule>
  </conditionalFormatting>
  <conditionalFormatting sqref="AC198">
    <cfRule type="expression" dxfId="652" priority="653">
      <formula>MOD(ROW(),2)=0</formula>
    </cfRule>
  </conditionalFormatting>
  <conditionalFormatting sqref="AC199">
    <cfRule type="expression" dxfId="651" priority="652">
      <formula>MOD(ROW(),2)=0</formula>
    </cfRule>
  </conditionalFormatting>
  <conditionalFormatting sqref="AC195">
    <cfRule type="expression" dxfId="650" priority="651">
      <formula>MOD(ROW(),2)=0</formula>
    </cfRule>
  </conditionalFormatting>
  <conditionalFormatting sqref="AD195">
    <cfRule type="expression" dxfId="649" priority="650">
      <formula>MOD(ROW(),2)=0</formula>
    </cfRule>
  </conditionalFormatting>
  <conditionalFormatting sqref="AD196">
    <cfRule type="expression" dxfId="648" priority="649">
      <formula>MOD(ROW(),2)=0</formula>
    </cfRule>
  </conditionalFormatting>
  <conditionalFormatting sqref="AD194 AD199">
    <cfRule type="expression" dxfId="647" priority="648">
      <formula>MOD(ROW(),2)=0</formula>
    </cfRule>
  </conditionalFormatting>
  <conditionalFormatting sqref="AD193">
    <cfRule type="expression" dxfId="646" priority="647">
      <formula>MOD(ROW(),2)=0</formula>
    </cfRule>
  </conditionalFormatting>
  <conditionalFormatting sqref="AD197">
    <cfRule type="expression" dxfId="645" priority="646">
      <formula>MOD(ROW(),2)=0</formula>
    </cfRule>
  </conditionalFormatting>
  <conditionalFormatting sqref="AD198">
    <cfRule type="expression" dxfId="644" priority="645">
      <formula>MOD(ROW(),2)=0</formula>
    </cfRule>
  </conditionalFormatting>
  <conditionalFormatting sqref="AE195:AE196">
    <cfRule type="expression" dxfId="643" priority="644">
      <formula>MOD(ROW(),2)=0</formula>
    </cfRule>
  </conditionalFormatting>
  <conditionalFormatting sqref="AE194 AE197 AE199">
    <cfRule type="expression" dxfId="642" priority="643">
      <formula>MOD(ROW(),2)=0</formula>
    </cfRule>
  </conditionalFormatting>
  <conditionalFormatting sqref="AE193">
    <cfRule type="expression" dxfId="641" priority="642">
      <formula>MOD(ROW(),2)=0</formula>
    </cfRule>
  </conditionalFormatting>
  <conditionalFormatting sqref="AE198">
    <cfRule type="expression" dxfId="640" priority="641">
      <formula>MOD(ROW(),2)=0</formula>
    </cfRule>
  </conditionalFormatting>
  <conditionalFormatting sqref="AC203">
    <cfRule type="expression" dxfId="639" priority="640">
      <formula>MOD(ROW(),2)=0</formula>
    </cfRule>
  </conditionalFormatting>
  <conditionalFormatting sqref="AC204">
    <cfRule type="expression" dxfId="638" priority="639">
      <formula>MOD(ROW(),2)=0</formula>
    </cfRule>
  </conditionalFormatting>
  <conditionalFormatting sqref="AC200">
    <cfRule type="expression" dxfId="637" priority="638">
      <formula>MOD(ROW(),2)=0</formula>
    </cfRule>
  </conditionalFormatting>
  <conditionalFormatting sqref="AC201">
    <cfRule type="expression" dxfId="636" priority="637">
      <formula>MOD(ROW(),2)=0</formula>
    </cfRule>
  </conditionalFormatting>
  <conditionalFormatting sqref="AC202">
    <cfRule type="expression" dxfId="635" priority="636">
      <formula>MOD(ROW(),2)=0</formula>
    </cfRule>
  </conditionalFormatting>
  <conditionalFormatting sqref="AD202">
    <cfRule type="expression" dxfId="634" priority="635">
      <formula>MOD(ROW(),2)=0</formula>
    </cfRule>
  </conditionalFormatting>
  <conditionalFormatting sqref="AD203">
    <cfRule type="expression" dxfId="633" priority="634">
      <formula>MOD(ROW(),2)=0</formula>
    </cfRule>
  </conditionalFormatting>
  <conditionalFormatting sqref="AD201">
    <cfRule type="expression" dxfId="632" priority="633">
      <formula>MOD(ROW(),2)=0</formula>
    </cfRule>
  </conditionalFormatting>
  <conditionalFormatting sqref="AD200">
    <cfRule type="expression" dxfId="631" priority="632">
      <formula>MOD(ROW(),2)=0</formula>
    </cfRule>
  </conditionalFormatting>
  <conditionalFormatting sqref="AD204">
    <cfRule type="expression" dxfId="630" priority="631">
      <formula>MOD(ROW(),2)=0</formula>
    </cfRule>
  </conditionalFormatting>
  <conditionalFormatting sqref="AE202:AE203">
    <cfRule type="expression" dxfId="629" priority="630">
      <formula>MOD(ROW(),2)=0</formula>
    </cfRule>
  </conditionalFormatting>
  <conditionalFormatting sqref="AE201 AE204">
    <cfRule type="expression" dxfId="628" priority="629">
      <formula>MOD(ROW(),2)=0</formula>
    </cfRule>
  </conditionalFormatting>
  <conditionalFormatting sqref="AE200">
    <cfRule type="expression" dxfId="627" priority="628">
      <formula>MOD(ROW(),2)=0</formula>
    </cfRule>
  </conditionalFormatting>
  <conditionalFormatting sqref="AC208">
    <cfRule type="expression" dxfId="626" priority="627">
      <formula>MOD(ROW(),2)=0</formula>
    </cfRule>
  </conditionalFormatting>
  <conditionalFormatting sqref="AC209">
    <cfRule type="expression" dxfId="625" priority="626">
      <formula>MOD(ROW(),2)=0</formula>
    </cfRule>
  </conditionalFormatting>
  <conditionalFormatting sqref="AC205">
    <cfRule type="expression" dxfId="624" priority="625">
      <formula>MOD(ROW(),2)=0</formula>
    </cfRule>
  </conditionalFormatting>
  <conditionalFormatting sqref="AC206">
    <cfRule type="expression" dxfId="623" priority="624">
      <formula>MOD(ROW(),2)=0</formula>
    </cfRule>
  </conditionalFormatting>
  <conditionalFormatting sqref="AC210">
    <cfRule type="expression" dxfId="622" priority="623">
      <formula>MOD(ROW(),2)=0</formula>
    </cfRule>
  </conditionalFormatting>
  <conditionalFormatting sqref="AC211">
    <cfRule type="expression" dxfId="621" priority="622">
      <formula>MOD(ROW(),2)=0</formula>
    </cfRule>
  </conditionalFormatting>
  <conditionalFormatting sqref="AC207">
    <cfRule type="expression" dxfId="620" priority="621">
      <formula>MOD(ROW(),2)=0</formula>
    </cfRule>
  </conditionalFormatting>
  <conditionalFormatting sqref="AD207">
    <cfRule type="expression" dxfId="619" priority="620">
      <formula>MOD(ROW(),2)=0</formula>
    </cfRule>
  </conditionalFormatting>
  <conditionalFormatting sqref="AD208">
    <cfRule type="expression" dxfId="618" priority="619">
      <formula>MOD(ROW(),2)=0</formula>
    </cfRule>
  </conditionalFormatting>
  <conditionalFormatting sqref="AD206 AD211">
    <cfRule type="expression" dxfId="617" priority="618">
      <formula>MOD(ROW(),2)=0</formula>
    </cfRule>
  </conditionalFormatting>
  <conditionalFormatting sqref="AD205">
    <cfRule type="expression" dxfId="616" priority="617">
      <formula>MOD(ROW(),2)=0</formula>
    </cfRule>
  </conditionalFormatting>
  <conditionalFormatting sqref="AD209">
    <cfRule type="expression" dxfId="615" priority="616">
      <formula>MOD(ROW(),2)=0</formula>
    </cfRule>
  </conditionalFormatting>
  <conditionalFormatting sqref="AD210">
    <cfRule type="expression" dxfId="614" priority="615">
      <formula>MOD(ROW(),2)=0</formula>
    </cfRule>
  </conditionalFormatting>
  <conditionalFormatting sqref="AE207:AE208">
    <cfRule type="expression" dxfId="613" priority="614">
      <formula>MOD(ROW(),2)=0</formula>
    </cfRule>
  </conditionalFormatting>
  <conditionalFormatting sqref="AE206 AE209 AE211">
    <cfRule type="expression" dxfId="612" priority="613">
      <formula>MOD(ROW(),2)=0</formula>
    </cfRule>
  </conditionalFormatting>
  <conditionalFormatting sqref="AE205">
    <cfRule type="expression" dxfId="611" priority="612">
      <formula>MOD(ROW(),2)=0</formula>
    </cfRule>
  </conditionalFormatting>
  <conditionalFormatting sqref="AE210">
    <cfRule type="expression" dxfId="610" priority="611">
      <formula>MOD(ROW(),2)=0</formula>
    </cfRule>
  </conditionalFormatting>
  <conditionalFormatting sqref="AC215">
    <cfRule type="expression" dxfId="609" priority="610">
      <formula>MOD(ROW(),2)=0</formula>
    </cfRule>
  </conditionalFormatting>
  <conditionalFormatting sqref="AC216">
    <cfRule type="expression" dxfId="608" priority="609">
      <formula>MOD(ROW(),2)=0</formula>
    </cfRule>
  </conditionalFormatting>
  <conditionalFormatting sqref="AC212">
    <cfRule type="expression" dxfId="607" priority="608">
      <formula>MOD(ROW(),2)=0</formula>
    </cfRule>
  </conditionalFormatting>
  <conditionalFormatting sqref="AC213">
    <cfRule type="expression" dxfId="606" priority="607">
      <formula>MOD(ROW(),2)=0</formula>
    </cfRule>
  </conditionalFormatting>
  <conditionalFormatting sqref="AC217">
    <cfRule type="expression" dxfId="605" priority="606">
      <formula>MOD(ROW(),2)=0</formula>
    </cfRule>
  </conditionalFormatting>
  <conditionalFormatting sqref="AC214">
    <cfRule type="expression" dxfId="604" priority="605">
      <formula>MOD(ROW(),2)=0</formula>
    </cfRule>
  </conditionalFormatting>
  <conditionalFormatting sqref="AD214">
    <cfRule type="expression" dxfId="603" priority="604">
      <formula>MOD(ROW(),2)=0</formula>
    </cfRule>
  </conditionalFormatting>
  <conditionalFormatting sqref="AD215">
    <cfRule type="expression" dxfId="602" priority="603">
      <formula>MOD(ROW(),2)=0</formula>
    </cfRule>
  </conditionalFormatting>
  <conditionalFormatting sqref="AD213">
    <cfRule type="expression" dxfId="601" priority="602">
      <formula>MOD(ROW(),2)=0</formula>
    </cfRule>
  </conditionalFormatting>
  <conditionalFormatting sqref="AD212">
    <cfRule type="expression" dxfId="600" priority="601">
      <formula>MOD(ROW(),2)=0</formula>
    </cfRule>
  </conditionalFormatting>
  <conditionalFormatting sqref="AD216">
    <cfRule type="expression" dxfId="599" priority="600">
      <formula>MOD(ROW(),2)=0</formula>
    </cfRule>
  </conditionalFormatting>
  <conditionalFormatting sqref="AD217">
    <cfRule type="expression" dxfId="598" priority="599">
      <formula>MOD(ROW(),2)=0</formula>
    </cfRule>
  </conditionalFormatting>
  <conditionalFormatting sqref="AE214:AE215">
    <cfRule type="expression" dxfId="597" priority="598">
      <formula>MOD(ROW(),2)=0</formula>
    </cfRule>
  </conditionalFormatting>
  <conditionalFormatting sqref="AE213 AE216">
    <cfRule type="expression" dxfId="596" priority="597">
      <formula>MOD(ROW(),2)=0</formula>
    </cfRule>
  </conditionalFormatting>
  <conditionalFormatting sqref="AE212">
    <cfRule type="expression" dxfId="595" priority="596">
      <formula>MOD(ROW(),2)=0</formula>
    </cfRule>
  </conditionalFormatting>
  <conditionalFormatting sqref="AE217">
    <cfRule type="expression" dxfId="594" priority="595">
      <formula>MOD(ROW(),2)=0</formula>
    </cfRule>
  </conditionalFormatting>
  <conditionalFormatting sqref="AC221">
    <cfRule type="expression" dxfId="593" priority="594">
      <formula>MOD(ROW(),2)=0</formula>
    </cfRule>
  </conditionalFormatting>
  <conditionalFormatting sqref="AC222">
    <cfRule type="expression" dxfId="592" priority="593">
      <formula>MOD(ROW(),2)=0</formula>
    </cfRule>
  </conditionalFormatting>
  <conditionalFormatting sqref="AC218">
    <cfRule type="expression" dxfId="591" priority="592">
      <formula>MOD(ROW(),2)=0</formula>
    </cfRule>
  </conditionalFormatting>
  <conditionalFormatting sqref="AC219">
    <cfRule type="expression" dxfId="590" priority="591">
      <formula>MOD(ROW(),2)=0</formula>
    </cfRule>
  </conditionalFormatting>
  <conditionalFormatting sqref="AC223">
    <cfRule type="expression" dxfId="589" priority="590">
      <formula>MOD(ROW(),2)=0</formula>
    </cfRule>
  </conditionalFormatting>
  <conditionalFormatting sqref="AC224">
    <cfRule type="expression" dxfId="588" priority="589">
      <formula>MOD(ROW(),2)=0</formula>
    </cfRule>
  </conditionalFormatting>
  <conditionalFormatting sqref="AC220">
    <cfRule type="expression" dxfId="587" priority="588">
      <formula>MOD(ROW(),2)=0</formula>
    </cfRule>
  </conditionalFormatting>
  <conditionalFormatting sqref="AD220">
    <cfRule type="expression" dxfId="586" priority="587">
      <formula>MOD(ROW(),2)=0</formula>
    </cfRule>
  </conditionalFormatting>
  <conditionalFormatting sqref="AD221">
    <cfRule type="expression" dxfId="585" priority="586">
      <formula>MOD(ROW(),2)=0</formula>
    </cfRule>
  </conditionalFormatting>
  <conditionalFormatting sqref="AD219 AD224">
    <cfRule type="expression" dxfId="584" priority="585">
      <formula>MOD(ROW(),2)=0</formula>
    </cfRule>
  </conditionalFormatting>
  <conditionalFormatting sqref="AD218">
    <cfRule type="expression" dxfId="583" priority="584">
      <formula>MOD(ROW(),2)=0</formula>
    </cfRule>
  </conditionalFormatting>
  <conditionalFormatting sqref="AD222">
    <cfRule type="expression" dxfId="582" priority="583">
      <formula>MOD(ROW(),2)=0</formula>
    </cfRule>
  </conditionalFormatting>
  <conditionalFormatting sqref="AD223">
    <cfRule type="expression" dxfId="581" priority="582">
      <formula>MOD(ROW(),2)=0</formula>
    </cfRule>
  </conditionalFormatting>
  <conditionalFormatting sqref="AE220:AE221">
    <cfRule type="expression" dxfId="580" priority="581">
      <formula>MOD(ROW(),2)=0</formula>
    </cfRule>
  </conditionalFormatting>
  <conditionalFormatting sqref="AE219 AE222 AE224">
    <cfRule type="expression" dxfId="579" priority="580">
      <formula>MOD(ROW(),2)=0</formula>
    </cfRule>
  </conditionalFormatting>
  <conditionalFormatting sqref="AE218">
    <cfRule type="expression" dxfId="578" priority="579">
      <formula>MOD(ROW(),2)=0</formula>
    </cfRule>
  </conditionalFormatting>
  <conditionalFormatting sqref="AE223">
    <cfRule type="expression" dxfId="577" priority="578">
      <formula>MOD(ROW(),2)=0</formula>
    </cfRule>
  </conditionalFormatting>
  <conditionalFormatting sqref="AC225">
    <cfRule type="expression" dxfId="576" priority="577">
      <formula>MOD(ROW(),2)=0</formula>
    </cfRule>
  </conditionalFormatting>
  <conditionalFormatting sqref="AC226">
    <cfRule type="expression" dxfId="575" priority="576">
      <formula>MOD(ROW(),2)=0</formula>
    </cfRule>
  </conditionalFormatting>
  <conditionalFormatting sqref="AC227">
    <cfRule type="expression" dxfId="574" priority="575">
      <formula>MOD(ROW(),2)=0</formula>
    </cfRule>
  </conditionalFormatting>
  <conditionalFormatting sqref="AD227">
    <cfRule type="expression" dxfId="573" priority="574">
      <formula>MOD(ROW(),2)=0</formula>
    </cfRule>
  </conditionalFormatting>
  <conditionalFormatting sqref="AD226">
    <cfRule type="expression" dxfId="572" priority="573">
      <formula>MOD(ROW(),2)=0</formula>
    </cfRule>
  </conditionalFormatting>
  <conditionalFormatting sqref="AD225">
    <cfRule type="expression" dxfId="571" priority="572">
      <formula>MOD(ROW(),2)=0</formula>
    </cfRule>
  </conditionalFormatting>
  <conditionalFormatting sqref="AE227">
    <cfRule type="expression" dxfId="570" priority="571">
      <formula>MOD(ROW(),2)=0</formula>
    </cfRule>
  </conditionalFormatting>
  <conditionalFormatting sqref="AE226">
    <cfRule type="expression" dxfId="569" priority="570">
      <formula>MOD(ROW(),2)=0</formula>
    </cfRule>
  </conditionalFormatting>
  <conditionalFormatting sqref="AE225">
    <cfRule type="expression" dxfId="568" priority="569">
      <formula>MOD(ROW(),2)=0</formula>
    </cfRule>
  </conditionalFormatting>
  <conditionalFormatting sqref="AC231">
    <cfRule type="expression" dxfId="567" priority="568">
      <formula>MOD(ROW(),2)=0</formula>
    </cfRule>
  </conditionalFormatting>
  <conditionalFormatting sqref="AC232">
    <cfRule type="expression" dxfId="566" priority="567">
      <formula>MOD(ROW(),2)=0</formula>
    </cfRule>
  </conditionalFormatting>
  <conditionalFormatting sqref="AC228">
    <cfRule type="expression" dxfId="565" priority="566">
      <formula>MOD(ROW(),2)=0</formula>
    </cfRule>
  </conditionalFormatting>
  <conditionalFormatting sqref="AC229">
    <cfRule type="expression" dxfId="564" priority="565">
      <formula>MOD(ROW(),2)=0</formula>
    </cfRule>
  </conditionalFormatting>
  <conditionalFormatting sqref="AC233">
    <cfRule type="expression" dxfId="563" priority="564">
      <formula>MOD(ROW(),2)=0</formula>
    </cfRule>
  </conditionalFormatting>
  <conditionalFormatting sqref="AC234">
    <cfRule type="expression" dxfId="562" priority="563">
      <formula>MOD(ROW(),2)=0</formula>
    </cfRule>
  </conditionalFormatting>
  <conditionalFormatting sqref="AC230">
    <cfRule type="expression" dxfId="561" priority="562">
      <formula>MOD(ROW(),2)=0</formula>
    </cfRule>
  </conditionalFormatting>
  <conditionalFormatting sqref="AD230">
    <cfRule type="expression" dxfId="560" priority="561">
      <formula>MOD(ROW(),2)=0</formula>
    </cfRule>
  </conditionalFormatting>
  <conditionalFormatting sqref="AD231">
    <cfRule type="expression" dxfId="559" priority="560">
      <formula>MOD(ROW(),2)=0</formula>
    </cfRule>
  </conditionalFormatting>
  <conditionalFormatting sqref="AD229 AD234">
    <cfRule type="expression" dxfId="558" priority="559">
      <formula>MOD(ROW(),2)=0</formula>
    </cfRule>
  </conditionalFormatting>
  <conditionalFormatting sqref="AD228">
    <cfRule type="expression" dxfId="557" priority="558">
      <formula>MOD(ROW(),2)=0</formula>
    </cfRule>
  </conditionalFormatting>
  <conditionalFormatting sqref="AD232">
    <cfRule type="expression" dxfId="556" priority="557">
      <formula>MOD(ROW(),2)=0</formula>
    </cfRule>
  </conditionalFormatting>
  <conditionalFormatting sqref="AD233">
    <cfRule type="expression" dxfId="555" priority="556">
      <formula>MOD(ROW(),2)=0</formula>
    </cfRule>
  </conditionalFormatting>
  <conditionalFormatting sqref="AE230:AE231">
    <cfRule type="expression" dxfId="554" priority="555">
      <formula>MOD(ROW(),2)=0</formula>
    </cfRule>
  </conditionalFormatting>
  <conditionalFormatting sqref="AE229 AE232 AE234">
    <cfRule type="expression" dxfId="553" priority="554">
      <formula>MOD(ROW(),2)=0</formula>
    </cfRule>
  </conditionalFormatting>
  <conditionalFormatting sqref="AE228">
    <cfRule type="expression" dxfId="552" priority="553">
      <formula>MOD(ROW(),2)=0</formula>
    </cfRule>
  </conditionalFormatting>
  <conditionalFormatting sqref="AE233">
    <cfRule type="expression" dxfId="551" priority="552">
      <formula>MOD(ROW(),2)=0</formula>
    </cfRule>
  </conditionalFormatting>
  <conditionalFormatting sqref="AF74:AF121 AF70:AF72 AF6:AH43">
    <cfRule type="expression" dxfId="550" priority="551">
      <formula>MOD(ROW(),2)=0</formula>
    </cfRule>
  </conditionalFormatting>
  <conditionalFormatting sqref="AF122">
    <cfRule type="expression" dxfId="549" priority="550">
      <formula>MOD(ROW(),2)=0</formula>
    </cfRule>
  </conditionalFormatting>
  <conditionalFormatting sqref="AF124">
    <cfRule type="expression" dxfId="548" priority="549">
      <formula>MOD(ROW(),2)=0</formula>
    </cfRule>
  </conditionalFormatting>
  <conditionalFormatting sqref="AF133">
    <cfRule type="expression" dxfId="547" priority="548">
      <formula>MOD(ROW(),2)=0</formula>
    </cfRule>
  </conditionalFormatting>
  <conditionalFormatting sqref="AF123">
    <cfRule type="expression" dxfId="546" priority="547">
      <formula>MOD(ROW(),2)=0</formula>
    </cfRule>
  </conditionalFormatting>
  <conditionalFormatting sqref="AF126:AF127 AF134 AF129">
    <cfRule type="expression" dxfId="545" priority="546">
      <formula>MOD(ROW(),2)=0</formula>
    </cfRule>
  </conditionalFormatting>
  <conditionalFormatting sqref="AF125">
    <cfRule type="expression" dxfId="544" priority="545">
      <formula>MOD(ROW(),2)=0</formula>
    </cfRule>
  </conditionalFormatting>
  <conditionalFormatting sqref="AF130">
    <cfRule type="expression" dxfId="543" priority="544">
      <formula>MOD(ROW(),2)=0</formula>
    </cfRule>
  </conditionalFormatting>
  <conditionalFormatting sqref="AF131">
    <cfRule type="expression" dxfId="542" priority="543">
      <formula>MOD(ROW(),2)=0</formula>
    </cfRule>
  </conditionalFormatting>
  <conditionalFormatting sqref="AF135">
    <cfRule type="expression" dxfId="541" priority="542">
      <formula>MOD(ROW(),2)=0</formula>
    </cfRule>
  </conditionalFormatting>
  <conditionalFormatting sqref="AF136">
    <cfRule type="expression" dxfId="540" priority="541">
      <formula>MOD(ROW(),2)=0</formula>
    </cfRule>
  </conditionalFormatting>
  <conditionalFormatting sqref="AF73">
    <cfRule type="expression" dxfId="539" priority="540">
      <formula>MOD(ROW(),2)=0</formula>
    </cfRule>
  </conditionalFormatting>
  <conditionalFormatting sqref="AF69">
    <cfRule type="expression" dxfId="538" priority="539">
      <formula>MOD(ROW(),2)=0</formula>
    </cfRule>
  </conditionalFormatting>
  <conditionalFormatting sqref="AF128">
    <cfRule type="expression" dxfId="537" priority="538">
      <formula>MOD(ROW(),2)=0</formula>
    </cfRule>
  </conditionalFormatting>
  <conditionalFormatting sqref="AF132">
    <cfRule type="expression" dxfId="536" priority="537">
      <formula>MOD(ROW(),2)=0</formula>
    </cfRule>
  </conditionalFormatting>
  <conditionalFormatting sqref="AG125 AG128 AG132">
    <cfRule type="expression" dxfId="535" priority="536">
      <formula>MOD(ROW(),2)=0</formula>
    </cfRule>
  </conditionalFormatting>
  <conditionalFormatting sqref="AG123">
    <cfRule type="expression" dxfId="534" priority="535">
      <formula>MOD(ROW(),2)=0</formula>
    </cfRule>
  </conditionalFormatting>
  <conditionalFormatting sqref="AG124">
    <cfRule type="expression" dxfId="533" priority="534">
      <formula>MOD(ROW(),2)=0</formula>
    </cfRule>
  </conditionalFormatting>
  <conditionalFormatting sqref="AG133">
    <cfRule type="expression" dxfId="532" priority="533">
      <formula>MOD(ROW(),2)=0</formula>
    </cfRule>
  </conditionalFormatting>
  <conditionalFormatting sqref="AG126 AG129 AG131 AG136">
    <cfRule type="expression" dxfId="531" priority="532">
      <formula>MOD(ROW(),2)=0</formula>
    </cfRule>
  </conditionalFormatting>
  <conditionalFormatting sqref="AG127">
    <cfRule type="expression" dxfId="530" priority="531">
      <formula>MOD(ROW(),2)=0</formula>
    </cfRule>
  </conditionalFormatting>
  <conditionalFormatting sqref="AG130">
    <cfRule type="expression" dxfId="529" priority="530">
      <formula>MOD(ROW(),2)=0</formula>
    </cfRule>
  </conditionalFormatting>
  <conditionalFormatting sqref="AG134">
    <cfRule type="expression" dxfId="528" priority="529">
      <formula>MOD(ROW(),2)=0</formula>
    </cfRule>
  </conditionalFormatting>
  <conditionalFormatting sqref="AG135">
    <cfRule type="expression" dxfId="527" priority="528">
      <formula>MOD(ROW(),2)=0</formula>
    </cfRule>
  </conditionalFormatting>
  <conditionalFormatting sqref="AH125 AH128 AH132:AH133">
    <cfRule type="expression" dxfId="526" priority="527">
      <formula>MOD(ROW(),2)=0</formula>
    </cfRule>
  </conditionalFormatting>
  <conditionalFormatting sqref="AH123">
    <cfRule type="expression" dxfId="525" priority="526">
      <formula>MOD(ROW(),2)=0</formula>
    </cfRule>
  </conditionalFormatting>
  <conditionalFormatting sqref="AH124 AH126:AH127 AH131 AH134 AH136 AH129">
    <cfRule type="expression" dxfId="524" priority="525">
      <formula>MOD(ROW(),2)=0</formula>
    </cfRule>
  </conditionalFormatting>
  <conditionalFormatting sqref="AH130">
    <cfRule type="expression" dxfId="523" priority="524">
      <formula>MOD(ROW(),2)=0</formula>
    </cfRule>
  </conditionalFormatting>
  <conditionalFormatting sqref="AH135">
    <cfRule type="expression" dxfId="522" priority="523">
      <formula>MOD(ROW(),2)=0</formula>
    </cfRule>
  </conditionalFormatting>
  <conditionalFormatting sqref="AF140">
    <cfRule type="expression" dxfId="521" priority="522">
      <formula>MOD(ROW(),2)=0</formula>
    </cfRule>
  </conditionalFormatting>
  <conditionalFormatting sqref="AF141">
    <cfRule type="expression" dxfId="520" priority="521">
      <formula>MOD(ROW(),2)=0</formula>
    </cfRule>
  </conditionalFormatting>
  <conditionalFormatting sqref="AF137">
    <cfRule type="expression" dxfId="519" priority="520">
      <formula>MOD(ROW(),2)=0</formula>
    </cfRule>
  </conditionalFormatting>
  <conditionalFormatting sqref="AF138">
    <cfRule type="expression" dxfId="518" priority="519">
      <formula>MOD(ROW(),2)=0</formula>
    </cfRule>
  </conditionalFormatting>
  <conditionalFormatting sqref="AF142:AF143">
    <cfRule type="expression" dxfId="517" priority="518">
      <formula>MOD(ROW(),2)=0</formula>
    </cfRule>
  </conditionalFormatting>
  <conditionalFormatting sqref="AF139">
    <cfRule type="expression" dxfId="516" priority="517">
      <formula>MOD(ROW(),2)=0</formula>
    </cfRule>
  </conditionalFormatting>
  <conditionalFormatting sqref="AG139">
    <cfRule type="expression" dxfId="515" priority="516">
      <formula>MOD(ROW(),2)=0</formula>
    </cfRule>
  </conditionalFormatting>
  <conditionalFormatting sqref="AG140">
    <cfRule type="expression" dxfId="514" priority="515">
      <formula>MOD(ROW(),2)=0</formula>
    </cfRule>
  </conditionalFormatting>
  <conditionalFormatting sqref="AG138">
    <cfRule type="expression" dxfId="513" priority="514">
      <formula>MOD(ROW(),2)=0</formula>
    </cfRule>
  </conditionalFormatting>
  <conditionalFormatting sqref="AG137">
    <cfRule type="expression" dxfId="512" priority="513">
      <formula>MOD(ROW(),2)=0</formula>
    </cfRule>
  </conditionalFormatting>
  <conditionalFormatting sqref="AG141">
    <cfRule type="expression" dxfId="511" priority="512">
      <formula>MOD(ROW(),2)=0</formula>
    </cfRule>
  </conditionalFormatting>
  <conditionalFormatting sqref="AG142:AG143">
    <cfRule type="expression" dxfId="510" priority="511">
      <formula>MOD(ROW(),2)=0</formula>
    </cfRule>
  </conditionalFormatting>
  <conditionalFormatting sqref="AH139:AH140">
    <cfRule type="expression" dxfId="509" priority="510">
      <formula>MOD(ROW(),2)=0</formula>
    </cfRule>
  </conditionalFormatting>
  <conditionalFormatting sqref="AH138 AH141">
    <cfRule type="expression" dxfId="508" priority="509">
      <formula>MOD(ROW(),2)=0</formula>
    </cfRule>
  </conditionalFormatting>
  <conditionalFormatting sqref="AH137">
    <cfRule type="expression" dxfId="507" priority="508">
      <formula>MOD(ROW(),2)=0</formula>
    </cfRule>
  </conditionalFormatting>
  <conditionalFormatting sqref="AH142:AH143">
    <cfRule type="expression" dxfId="506" priority="507">
      <formula>MOD(ROW(),2)=0</formula>
    </cfRule>
  </conditionalFormatting>
  <conditionalFormatting sqref="AF147">
    <cfRule type="expression" dxfId="505" priority="506">
      <formula>MOD(ROW(),2)=0</formula>
    </cfRule>
  </conditionalFormatting>
  <conditionalFormatting sqref="AF148">
    <cfRule type="expression" dxfId="504" priority="505">
      <formula>MOD(ROW(),2)=0</formula>
    </cfRule>
  </conditionalFormatting>
  <conditionalFormatting sqref="AF144">
    <cfRule type="expression" dxfId="503" priority="504">
      <formula>MOD(ROW(),2)=0</formula>
    </cfRule>
  </conditionalFormatting>
  <conditionalFormatting sqref="AF145">
    <cfRule type="expression" dxfId="502" priority="503">
      <formula>MOD(ROW(),2)=0</formula>
    </cfRule>
  </conditionalFormatting>
  <conditionalFormatting sqref="AF149">
    <cfRule type="expression" dxfId="501" priority="502">
      <formula>MOD(ROW(),2)=0</formula>
    </cfRule>
  </conditionalFormatting>
  <conditionalFormatting sqref="AF150">
    <cfRule type="expression" dxfId="500" priority="501">
      <formula>MOD(ROW(),2)=0</formula>
    </cfRule>
  </conditionalFormatting>
  <conditionalFormatting sqref="AF146">
    <cfRule type="expression" dxfId="499" priority="500">
      <formula>MOD(ROW(),2)=0</formula>
    </cfRule>
  </conditionalFormatting>
  <conditionalFormatting sqref="AG146">
    <cfRule type="expression" dxfId="498" priority="499">
      <formula>MOD(ROW(),2)=0</formula>
    </cfRule>
  </conditionalFormatting>
  <conditionalFormatting sqref="AG147">
    <cfRule type="expression" dxfId="497" priority="498">
      <formula>MOD(ROW(),2)=0</formula>
    </cfRule>
  </conditionalFormatting>
  <conditionalFormatting sqref="AG145 AG150">
    <cfRule type="expression" dxfId="496" priority="497">
      <formula>MOD(ROW(),2)=0</formula>
    </cfRule>
  </conditionalFormatting>
  <conditionalFormatting sqref="AG144">
    <cfRule type="expression" dxfId="495" priority="496">
      <formula>MOD(ROW(),2)=0</formula>
    </cfRule>
  </conditionalFormatting>
  <conditionalFormatting sqref="AG148">
    <cfRule type="expression" dxfId="494" priority="495">
      <formula>MOD(ROW(),2)=0</formula>
    </cfRule>
  </conditionalFormatting>
  <conditionalFormatting sqref="AG149">
    <cfRule type="expression" dxfId="493" priority="494">
      <formula>MOD(ROW(),2)=0</formula>
    </cfRule>
  </conditionalFormatting>
  <conditionalFormatting sqref="AH146:AH147">
    <cfRule type="expression" dxfId="492" priority="493">
      <formula>MOD(ROW(),2)=0</formula>
    </cfRule>
  </conditionalFormatting>
  <conditionalFormatting sqref="AH145 AH148 AH150">
    <cfRule type="expression" dxfId="491" priority="492">
      <formula>MOD(ROW(),2)=0</formula>
    </cfRule>
  </conditionalFormatting>
  <conditionalFormatting sqref="AH144">
    <cfRule type="expression" dxfId="490" priority="491">
      <formula>MOD(ROW(),2)=0</formula>
    </cfRule>
  </conditionalFormatting>
  <conditionalFormatting sqref="AH149">
    <cfRule type="expression" dxfId="489" priority="490">
      <formula>MOD(ROW(),2)=0</formula>
    </cfRule>
  </conditionalFormatting>
  <conditionalFormatting sqref="AF154">
    <cfRule type="expression" dxfId="488" priority="489">
      <formula>MOD(ROW(),2)=0</formula>
    </cfRule>
  </conditionalFormatting>
  <conditionalFormatting sqref="AF155">
    <cfRule type="expression" dxfId="487" priority="488">
      <formula>MOD(ROW(),2)=0</formula>
    </cfRule>
  </conditionalFormatting>
  <conditionalFormatting sqref="AF151">
    <cfRule type="expression" dxfId="486" priority="487">
      <formula>MOD(ROW(),2)=0</formula>
    </cfRule>
  </conditionalFormatting>
  <conditionalFormatting sqref="AF152">
    <cfRule type="expression" dxfId="485" priority="486">
      <formula>MOD(ROW(),2)=0</formula>
    </cfRule>
  </conditionalFormatting>
  <conditionalFormatting sqref="AF153">
    <cfRule type="expression" dxfId="484" priority="485">
      <formula>MOD(ROW(),2)=0</formula>
    </cfRule>
  </conditionalFormatting>
  <conditionalFormatting sqref="AG153">
    <cfRule type="expression" dxfId="483" priority="484">
      <formula>MOD(ROW(),2)=0</formula>
    </cfRule>
  </conditionalFormatting>
  <conditionalFormatting sqref="AG154">
    <cfRule type="expression" dxfId="482" priority="483">
      <formula>MOD(ROW(),2)=0</formula>
    </cfRule>
  </conditionalFormatting>
  <conditionalFormatting sqref="AG152">
    <cfRule type="expression" dxfId="481" priority="482">
      <formula>MOD(ROW(),2)=0</formula>
    </cfRule>
  </conditionalFormatting>
  <conditionalFormatting sqref="AG151">
    <cfRule type="expression" dxfId="480" priority="481">
      <formula>MOD(ROW(),2)=0</formula>
    </cfRule>
  </conditionalFormatting>
  <conditionalFormatting sqref="AG155">
    <cfRule type="expression" dxfId="479" priority="480">
      <formula>MOD(ROW(),2)=0</formula>
    </cfRule>
  </conditionalFormatting>
  <conditionalFormatting sqref="AH153:AH154">
    <cfRule type="expression" dxfId="478" priority="479">
      <formula>MOD(ROW(),2)=0</formula>
    </cfRule>
  </conditionalFormatting>
  <conditionalFormatting sqref="AH152 AH155">
    <cfRule type="expression" dxfId="477" priority="478">
      <formula>MOD(ROW(),2)=0</formula>
    </cfRule>
  </conditionalFormatting>
  <conditionalFormatting sqref="AH151">
    <cfRule type="expression" dxfId="476" priority="477">
      <formula>MOD(ROW(),2)=0</formula>
    </cfRule>
  </conditionalFormatting>
  <conditionalFormatting sqref="AF159">
    <cfRule type="expression" dxfId="475" priority="476">
      <formula>MOD(ROW(),2)=0</formula>
    </cfRule>
  </conditionalFormatting>
  <conditionalFormatting sqref="AF160">
    <cfRule type="expression" dxfId="474" priority="475">
      <formula>MOD(ROW(),2)=0</formula>
    </cfRule>
  </conditionalFormatting>
  <conditionalFormatting sqref="AF156">
    <cfRule type="expression" dxfId="473" priority="474">
      <formula>MOD(ROW(),2)=0</formula>
    </cfRule>
  </conditionalFormatting>
  <conditionalFormatting sqref="AF157">
    <cfRule type="expression" dxfId="472" priority="473">
      <formula>MOD(ROW(),2)=0</formula>
    </cfRule>
  </conditionalFormatting>
  <conditionalFormatting sqref="AF161">
    <cfRule type="expression" dxfId="471" priority="472">
      <formula>MOD(ROW(),2)=0</formula>
    </cfRule>
  </conditionalFormatting>
  <conditionalFormatting sqref="AF162">
    <cfRule type="expression" dxfId="470" priority="471">
      <formula>MOD(ROW(),2)=0</formula>
    </cfRule>
  </conditionalFormatting>
  <conditionalFormatting sqref="AF158">
    <cfRule type="expression" dxfId="469" priority="470">
      <formula>MOD(ROW(),2)=0</formula>
    </cfRule>
  </conditionalFormatting>
  <conditionalFormatting sqref="AG158">
    <cfRule type="expression" dxfId="468" priority="469">
      <formula>MOD(ROW(),2)=0</formula>
    </cfRule>
  </conditionalFormatting>
  <conditionalFormatting sqref="AG159">
    <cfRule type="expression" dxfId="467" priority="468">
      <formula>MOD(ROW(),2)=0</formula>
    </cfRule>
  </conditionalFormatting>
  <conditionalFormatting sqref="AG157 AG162">
    <cfRule type="expression" dxfId="466" priority="467">
      <formula>MOD(ROW(),2)=0</formula>
    </cfRule>
  </conditionalFormatting>
  <conditionalFormatting sqref="AG156">
    <cfRule type="expression" dxfId="465" priority="466">
      <formula>MOD(ROW(),2)=0</formula>
    </cfRule>
  </conditionalFormatting>
  <conditionalFormatting sqref="AG160">
    <cfRule type="expression" dxfId="464" priority="465">
      <formula>MOD(ROW(),2)=0</formula>
    </cfRule>
  </conditionalFormatting>
  <conditionalFormatting sqref="AG161">
    <cfRule type="expression" dxfId="463" priority="464">
      <formula>MOD(ROW(),2)=0</formula>
    </cfRule>
  </conditionalFormatting>
  <conditionalFormatting sqref="AH158:AH159">
    <cfRule type="expression" dxfId="462" priority="463">
      <formula>MOD(ROW(),2)=0</formula>
    </cfRule>
  </conditionalFormatting>
  <conditionalFormatting sqref="AH157 AH160 AH162">
    <cfRule type="expression" dxfId="461" priority="462">
      <formula>MOD(ROW(),2)=0</formula>
    </cfRule>
  </conditionalFormatting>
  <conditionalFormatting sqref="AH156">
    <cfRule type="expression" dxfId="460" priority="461">
      <formula>MOD(ROW(),2)=0</formula>
    </cfRule>
  </conditionalFormatting>
  <conditionalFormatting sqref="AH161">
    <cfRule type="expression" dxfId="459" priority="460">
      <formula>MOD(ROW(),2)=0</formula>
    </cfRule>
  </conditionalFormatting>
  <conditionalFormatting sqref="AF166">
    <cfRule type="expression" dxfId="458" priority="459">
      <formula>MOD(ROW(),2)=0</formula>
    </cfRule>
  </conditionalFormatting>
  <conditionalFormatting sqref="AF167">
    <cfRule type="expression" dxfId="457" priority="458">
      <formula>MOD(ROW(),2)=0</formula>
    </cfRule>
  </conditionalFormatting>
  <conditionalFormatting sqref="AF163">
    <cfRule type="expression" dxfId="456" priority="457">
      <formula>MOD(ROW(),2)=0</formula>
    </cfRule>
  </conditionalFormatting>
  <conditionalFormatting sqref="AF164">
    <cfRule type="expression" dxfId="455" priority="456">
      <formula>MOD(ROW(),2)=0</formula>
    </cfRule>
  </conditionalFormatting>
  <conditionalFormatting sqref="AF168">
    <cfRule type="expression" dxfId="454" priority="455">
      <formula>MOD(ROW(),2)=0</formula>
    </cfRule>
  </conditionalFormatting>
  <conditionalFormatting sqref="AF165">
    <cfRule type="expression" dxfId="453" priority="454">
      <formula>MOD(ROW(),2)=0</formula>
    </cfRule>
  </conditionalFormatting>
  <conditionalFormatting sqref="AG165">
    <cfRule type="expression" dxfId="452" priority="453">
      <formula>MOD(ROW(),2)=0</formula>
    </cfRule>
  </conditionalFormatting>
  <conditionalFormatting sqref="AG166">
    <cfRule type="expression" dxfId="451" priority="452">
      <formula>MOD(ROW(),2)=0</formula>
    </cfRule>
  </conditionalFormatting>
  <conditionalFormatting sqref="AG164">
    <cfRule type="expression" dxfId="450" priority="451">
      <formula>MOD(ROW(),2)=0</formula>
    </cfRule>
  </conditionalFormatting>
  <conditionalFormatting sqref="AG163">
    <cfRule type="expression" dxfId="449" priority="450">
      <formula>MOD(ROW(),2)=0</formula>
    </cfRule>
  </conditionalFormatting>
  <conditionalFormatting sqref="AG167">
    <cfRule type="expression" dxfId="448" priority="449">
      <formula>MOD(ROW(),2)=0</formula>
    </cfRule>
  </conditionalFormatting>
  <conditionalFormatting sqref="AG168">
    <cfRule type="expression" dxfId="447" priority="448">
      <formula>MOD(ROW(),2)=0</formula>
    </cfRule>
  </conditionalFormatting>
  <conditionalFormatting sqref="AH165:AH166">
    <cfRule type="expression" dxfId="446" priority="447">
      <formula>MOD(ROW(),2)=0</formula>
    </cfRule>
  </conditionalFormatting>
  <conditionalFormatting sqref="AH164 AH167">
    <cfRule type="expression" dxfId="445" priority="446">
      <formula>MOD(ROW(),2)=0</formula>
    </cfRule>
  </conditionalFormatting>
  <conditionalFormatting sqref="AH163">
    <cfRule type="expression" dxfId="444" priority="445">
      <formula>MOD(ROW(),2)=0</formula>
    </cfRule>
  </conditionalFormatting>
  <conditionalFormatting sqref="AH168">
    <cfRule type="expression" dxfId="443" priority="444">
      <formula>MOD(ROW(),2)=0</formula>
    </cfRule>
  </conditionalFormatting>
  <conditionalFormatting sqref="AF172">
    <cfRule type="expression" dxfId="442" priority="443">
      <formula>MOD(ROW(),2)=0</formula>
    </cfRule>
  </conditionalFormatting>
  <conditionalFormatting sqref="AF173">
    <cfRule type="expression" dxfId="441" priority="442">
      <formula>MOD(ROW(),2)=0</formula>
    </cfRule>
  </conditionalFormatting>
  <conditionalFormatting sqref="AF169">
    <cfRule type="expression" dxfId="440" priority="441">
      <formula>MOD(ROW(),2)=0</formula>
    </cfRule>
  </conditionalFormatting>
  <conditionalFormatting sqref="AF170">
    <cfRule type="expression" dxfId="439" priority="440">
      <formula>MOD(ROW(),2)=0</formula>
    </cfRule>
  </conditionalFormatting>
  <conditionalFormatting sqref="AF174">
    <cfRule type="expression" dxfId="438" priority="439">
      <formula>MOD(ROW(),2)=0</formula>
    </cfRule>
  </conditionalFormatting>
  <conditionalFormatting sqref="AF175">
    <cfRule type="expression" dxfId="437" priority="438">
      <formula>MOD(ROW(),2)=0</formula>
    </cfRule>
  </conditionalFormatting>
  <conditionalFormatting sqref="AF171">
    <cfRule type="expression" dxfId="436" priority="437">
      <formula>MOD(ROW(),2)=0</formula>
    </cfRule>
  </conditionalFormatting>
  <conditionalFormatting sqref="AG171">
    <cfRule type="expression" dxfId="435" priority="436">
      <formula>MOD(ROW(),2)=0</formula>
    </cfRule>
  </conditionalFormatting>
  <conditionalFormatting sqref="AG172">
    <cfRule type="expression" dxfId="434" priority="435">
      <formula>MOD(ROW(),2)=0</formula>
    </cfRule>
  </conditionalFormatting>
  <conditionalFormatting sqref="AG170 AG175">
    <cfRule type="expression" dxfId="433" priority="434">
      <formula>MOD(ROW(),2)=0</formula>
    </cfRule>
  </conditionalFormatting>
  <conditionalFormatting sqref="AG169">
    <cfRule type="expression" dxfId="432" priority="433">
      <formula>MOD(ROW(),2)=0</formula>
    </cfRule>
  </conditionalFormatting>
  <conditionalFormatting sqref="AG173">
    <cfRule type="expression" dxfId="431" priority="432">
      <formula>MOD(ROW(),2)=0</formula>
    </cfRule>
  </conditionalFormatting>
  <conditionalFormatting sqref="AG174">
    <cfRule type="expression" dxfId="430" priority="431">
      <formula>MOD(ROW(),2)=0</formula>
    </cfRule>
  </conditionalFormatting>
  <conditionalFormatting sqref="AH171:AH172">
    <cfRule type="expression" dxfId="429" priority="430">
      <formula>MOD(ROW(),2)=0</formula>
    </cfRule>
  </conditionalFormatting>
  <conditionalFormatting sqref="AH170 AH173 AH175">
    <cfRule type="expression" dxfId="428" priority="429">
      <formula>MOD(ROW(),2)=0</formula>
    </cfRule>
  </conditionalFormatting>
  <conditionalFormatting sqref="AH169">
    <cfRule type="expression" dxfId="427" priority="428">
      <formula>MOD(ROW(),2)=0</formula>
    </cfRule>
  </conditionalFormatting>
  <conditionalFormatting sqref="AH174">
    <cfRule type="expression" dxfId="426" priority="427">
      <formula>MOD(ROW(),2)=0</formula>
    </cfRule>
  </conditionalFormatting>
  <conditionalFormatting sqref="AF179">
    <cfRule type="expression" dxfId="425" priority="426">
      <formula>MOD(ROW(),2)=0</formula>
    </cfRule>
  </conditionalFormatting>
  <conditionalFormatting sqref="AF176">
    <cfRule type="expression" dxfId="424" priority="425">
      <formula>MOD(ROW(),2)=0</formula>
    </cfRule>
  </conditionalFormatting>
  <conditionalFormatting sqref="AF177">
    <cfRule type="expression" dxfId="423" priority="424">
      <formula>MOD(ROW(),2)=0</formula>
    </cfRule>
  </conditionalFormatting>
  <conditionalFormatting sqref="AF178">
    <cfRule type="expression" dxfId="422" priority="423">
      <formula>MOD(ROW(),2)=0</formula>
    </cfRule>
  </conditionalFormatting>
  <conditionalFormatting sqref="AG178">
    <cfRule type="expression" dxfId="421" priority="422">
      <formula>MOD(ROW(),2)=0</formula>
    </cfRule>
  </conditionalFormatting>
  <conditionalFormatting sqref="AG179">
    <cfRule type="expression" dxfId="420" priority="421">
      <formula>MOD(ROW(),2)=0</formula>
    </cfRule>
  </conditionalFormatting>
  <conditionalFormatting sqref="AG177">
    <cfRule type="expression" dxfId="419" priority="420">
      <formula>MOD(ROW(),2)=0</formula>
    </cfRule>
  </conditionalFormatting>
  <conditionalFormatting sqref="AG176">
    <cfRule type="expression" dxfId="418" priority="419">
      <formula>MOD(ROW(),2)=0</formula>
    </cfRule>
  </conditionalFormatting>
  <conditionalFormatting sqref="AH178:AH179">
    <cfRule type="expression" dxfId="417" priority="418">
      <formula>MOD(ROW(),2)=0</formula>
    </cfRule>
  </conditionalFormatting>
  <conditionalFormatting sqref="AH177">
    <cfRule type="expression" dxfId="416" priority="417">
      <formula>MOD(ROW(),2)=0</formula>
    </cfRule>
  </conditionalFormatting>
  <conditionalFormatting sqref="AH176">
    <cfRule type="expression" dxfId="415" priority="416">
      <formula>MOD(ROW(),2)=0</formula>
    </cfRule>
  </conditionalFormatting>
  <conditionalFormatting sqref="AF183">
    <cfRule type="expression" dxfId="414" priority="415">
      <formula>MOD(ROW(),2)=0</formula>
    </cfRule>
  </conditionalFormatting>
  <conditionalFormatting sqref="AF184">
    <cfRule type="expression" dxfId="413" priority="414">
      <formula>MOD(ROW(),2)=0</formula>
    </cfRule>
  </conditionalFormatting>
  <conditionalFormatting sqref="AF180">
    <cfRule type="expression" dxfId="412" priority="413">
      <formula>MOD(ROW(),2)=0</formula>
    </cfRule>
  </conditionalFormatting>
  <conditionalFormatting sqref="AF181">
    <cfRule type="expression" dxfId="411" priority="412">
      <formula>MOD(ROW(),2)=0</formula>
    </cfRule>
  </conditionalFormatting>
  <conditionalFormatting sqref="AF185">
    <cfRule type="expression" dxfId="410" priority="411">
      <formula>MOD(ROW(),2)=0</formula>
    </cfRule>
  </conditionalFormatting>
  <conditionalFormatting sqref="AF186">
    <cfRule type="expression" dxfId="409" priority="410">
      <formula>MOD(ROW(),2)=0</formula>
    </cfRule>
  </conditionalFormatting>
  <conditionalFormatting sqref="AF182">
    <cfRule type="expression" dxfId="408" priority="409">
      <formula>MOD(ROW(),2)=0</formula>
    </cfRule>
  </conditionalFormatting>
  <conditionalFormatting sqref="AG182">
    <cfRule type="expression" dxfId="407" priority="408">
      <formula>MOD(ROW(),2)=0</formula>
    </cfRule>
  </conditionalFormatting>
  <conditionalFormatting sqref="AG183">
    <cfRule type="expression" dxfId="406" priority="407">
      <formula>MOD(ROW(),2)=0</formula>
    </cfRule>
  </conditionalFormatting>
  <conditionalFormatting sqref="AG181 AG186">
    <cfRule type="expression" dxfId="405" priority="406">
      <formula>MOD(ROW(),2)=0</formula>
    </cfRule>
  </conditionalFormatting>
  <conditionalFormatting sqref="AG180">
    <cfRule type="expression" dxfId="404" priority="405">
      <formula>MOD(ROW(),2)=0</formula>
    </cfRule>
  </conditionalFormatting>
  <conditionalFormatting sqref="AG184">
    <cfRule type="expression" dxfId="403" priority="404">
      <formula>MOD(ROW(),2)=0</formula>
    </cfRule>
  </conditionalFormatting>
  <conditionalFormatting sqref="AG185">
    <cfRule type="expression" dxfId="402" priority="403">
      <formula>MOD(ROW(),2)=0</formula>
    </cfRule>
  </conditionalFormatting>
  <conditionalFormatting sqref="AH182:AH183">
    <cfRule type="expression" dxfId="401" priority="402">
      <formula>MOD(ROW(),2)=0</formula>
    </cfRule>
  </conditionalFormatting>
  <conditionalFormatting sqref="AH181 AH184 AH186">
    <cfRule type="expression" dxfId="400" priority="401">
      <formula>MOD(ROW(),2)=0</formula>
    </cfRule>
  </conditionalFormatting>
  <conditionalFormatting sqref="AH180">
    <cfRule type="expression" dxfId="399" priority="400">
      <formula>MOD(ROW(),2)=0</formula>
    </cfRule>
  </conditionalFormatting>
  <conditionalFormatting sqref="AH185">
    <cfRule type="expression" dxfId="398" priority="399">
      <formula>MOD(ROW(),2)=0</formula>
    </cfRule>
  </conditionalFormatting>
  <conditionalFormatting sqref="AF190">
    <cfRule type="expression" dxfId="397" priority="398">
      <formula>MOD(ROW(),2)=0</formula>
    </cfRule>
  </conditionalFormatting>
  <conditionalFormatting sqref="AF191">
    <cfRule type="expression" dxfId="396" priority="397">
      <formula>MOD(ROW(),2)=0</formula>
    </cfRule>
  </conditionalFormatting>
  <conditionalFormatting sqref="AF187">
    <cfRule type="expression" dxfId="395" priority="396">
      <formula>MOD(ROW(),2)=0</formula>
    </cfRule>
  </conditionalFormatting>
  <conditionalFormatting sqref="AF188">
    <cfRule type="expression" dxfId="394" priority="395">
      <formula>MOD(ROW(),2)=0</formula>
    </cfRule>
  </conditionalFormatting>
  <conditionalFormatting sqref="AF192">
    <cfRule type="expression" dxfId="393" priority="394">
      <formula>MOD(ROW(),2)=0</formula>
    </cfRule>
  </conditionalFormatting>
  <conditionalFormatting sqref="AF189">
    <cfRule type="expression" dxfId="392" priority="393">
      <formula>MOD(ROW(),2)=0</formula>
    </cfRule>
  </conditionalFormatting>
  <conditionalFormatting sqref="AG189">
    <cfRule type="expression" dxfId="391" priority="392">
      <formula>MOD(ROW(),2)=0</formula>
    </cfRule>
  </conditionalFormatting>
  <conditionalFormatting sqref="AG190">
    <cfRule type="expression" dxfId="390" priority="391">
      <formula>MOD(ROW(),2)=0</formula>
    </cfRule>
  </conditionalFormatting>
  <conditionalFormatting sqref="AG188">
    <cfRule type="expression" dxfId="389" priority="390">
      <formula>MOD(ROW(),2)=0</formula>
    </cfRule>
  </conditionalFormatting>
  <conditionalFormatting sqref="AG187">
    <cfRule type="expression" dxfId="388" priority="389">
      <formula>MOD(ROW(),2)=0</formula>
    </cfRule>
  </conditionalFormatting>
  <conditionalFormatting sqref="AG191">
    <cfRule type="expression" dxfId="387" priority="388">
      <formula>MOD(ROW(),2)=0</formula>
    </cfRule>
  </conditionalFormatting>
  <conditionalFormatting sqref="AG192">
    <cfRule type="expression" dxfId="386" priority="387">
      <formula>MOD(ROW(),2)=0</formula>
    </cfRule>
  </conditionalFormatting>
  <conditionalFormatting sqref="AH189:AH190">
    <cfRule type="expression" dxfId="385" priority="386">
      <formula>MOD(ROW(),2)=0</formula>
    </cfRule>
  </conditionalFormatting>
  <conditionalFormatting sqref="AH188 AH191">
    <cfRule type="expression" dxfId="384" priority="385">
      <formula>MOD(ROW(),2)=0</formula>
    </cfRule>
  </conditionalFormatting>
  <conditionalFormatting sqref="AH187">
    <cfRule type="expression" dxfId="383" priority="384">
      <formula>MOD(ROW(),2)=0</formula>
    </cfRule>
  </conditionalFormatting>
  <conditionalFormatting sqref="AH192">
    <cfRule type="expression" dxfId="382" priority="383">
      <formula>MOD(ROW(),2)=0</formula>
    </cfRule>
  </conditionalFormatting>
  <conditionalFormatting sqref="AF196">
    <cfRule type="expression" dxfId="381" priority="382">
      <formula>MOD(ROW(),2)=0</formula>
    </cfRule>
  </conditionalFormatting>
  <conditionalFormatting sqref="AF197">
    <cfRule type="expression" dxfId="380" priority="381">
      <formula>MOD(ROW(),2)=0</formula>
    </cfRule>
  </conditionalFormatting>
  <conditionalFormatting sqref="AF193">
    <cfRule type="expression" dxfId="379" priority="380">
      <formula>MOD(ROW(),2)=0</formula>
    </cfRule>
  </conditionalFormatting>
  <conditionalFormatting sqref="AF194">
    <cfRule type="expression" dxfId="378" priority="379">
      <formula>MOD(ROW(),2)=0</formula>
    </cfRule>
  </conditionalFormatting>
  <conditionalFormatting sqref="AF198">
    <cfRule type="expression" dxfId="377" priority="378">
      <formula>MOD(ROW(),2)=0</formula>
    </cfRule>
  </conditionalFormatting>
  <conditionalFormatting sqref="AF199">
    <cfRule type="expression" dxfId="376" priority="377">
      <formula>MOD(ROW(),2)=0</formula>
    </cfRule>
  </conditionalFormatting>
  <conditionalFormatting sqref="AF195">
    <cfRule type="expression" dxfId="375" priority="376">
      <formula>MOD(ROW(),2)=0</formula>
    </cfRule>
  </conditionalFormatting>
  <conditionalFormatting sqref="AG195">
    <cfRule type="expression" dxfId="374" priority="375">
      <formula>MOD(ROW(),2)=0</formula>
    </cfRule>
  </conditionalFormatting>
  <conditionalFormatting sqref="AG196">
    <cfRule type="expression" dxfId="373" priority="374">
      <formula>MOD(ROW(),2)=0</formula>
    </cfRule>
  </conditionalFormatting>
  <conditionalFormatting sqref="AG194 AG199">
    <cfRule type="expression" dxfId="372" priority="373">
      <formula>MOD(ROW(),2)=0</formula>
    </cfRule>
  </conditionalFormatting>
  <conditionalFormatting sqref="AG193">
    <cfRule type="expression" dxfId="371" priority="372">
      <formula>MOD(ROW(),2)=0</formula>
    </cfRule>
  </conditionalFormatting>
  <conditionalFormatting sqref="AG197">
    <cfRule type="expression" dxfId="370" priority="371">
      <formula>MOD(ROW(),2)=0</formula>
    </cfRule>
  </conditionalFormatting>
  <conditionalFormatting sqref="AG198">
    <cfRule type="expression" dxfId="369" priority="370">
      <formula>MOD(ROW(),2)=0</formula>
    </cfRule>
  </conditionalFormatting>
  <conditionalFormatting sqref="AH195:AH196">
    <cfRule type="expression" dxfId="368" priority="369">
      <formula>MOD(ROW(),2)=0</formula>
    </cfRule>
  </conditionalFormatting>
  <conditionalFormatting sqref="AH194 AH197 AH199">
    <cfRule type="expression" dxfId="367" priority="368">
      <formula>MOD(ROW(),2)=0</formula>
    </cfRule>
  </conditionalFormatting>
  <conditionalFormatting sqref="AH193">
    <cfRule type="expression" dxfId="366" priority="367">
      <formula>MOD(ROW(),2)=0</formula>
    </cfRule>
  </conditionalFormatting>
  <conditionalFormatting sqref="AH198">
    <cfRule type="expression" dxfId="365" priority="366">
      <formula>MOD(ROW(),2)=0</formula>
    </cfRule>
  </conditionalFormatting>
  <conditionalFormatting sqref="AF203">
    <cfRule type="expression" dxfId="364" priority="365">
      <formula>MOD(ROW(),2)=0</formula>
    </cfRule>
  </conditionalFormatting>
  <conditionalFormatting sqref="AF204">
    <cfRule type="expression" dxfId="363" priority="364">
      <formula>MOD(ROW(),2)=0</formula>
    </cfRule>
  </conditionalFormatting>
  <conditionalFormatting sqref="AF200">
    <cfRule type="expression" dxfId="362" priority="363">
      <formula>MOD(ROW(),2)=0</formula>
    </cfRule>
  </conditionalFormatting>
  <conditionalFormatting sqref="AF201">
    <cfRule type="expression" dxfId="361" priority="362">
      <formula>MOD(ROW(),2)=0</formula>
    </cfRule>
  </conditionalFormatting>
  <conditionalFormatting sqref="AF202">
    <cfRule type="expression" dxfId="360" priority="361">
      <formula>MOD(ROW(),2)=0</formula>
    </cfRule>
  </conditionalFormatting>
  <conditionalFormatting sqref="AG202">
    <cfRule type="expression" dxfId="359" priority="360">
      <formula>MOD(ROW(),2)=0</formula>
    </cfRule>
  </conditionalFormatting>
  <conditionalFormatting sqref="AG203">
    <cfRule type="expression" dxfId="358" priority="359">
      <formula>MOD(ROW(),2)=0</formula>
    </cfRule>
  </conditionalFormatting>
  <conditionalFormatting sqref="AG201">
    <cfRule type="expression" dxfId="357" priority="358">
      <formula>MOD(ROW(),2)=0</formula>
    </cfRule>
  </conditionalFormatting>
  <conditionalFormatting sqref="AG200">
    <cfRule type="expression" dxfId="356" priority="357">
      <formula>MOD(ROW(),2)=0</formula>
    </cfRule>
  </conditionalFormatting>
  <conditionalFormatting sqref="AG204">
    <cfRule type="expression" dxfId="355" priority="356">
      <formula>MOD(ROW(),2)=0</formula>
    </cfRule>
  </conditionalFormatting>
  <conditionalFormatting sqref="AH202:AH203">
    <cfRule type="expression" dxfId="354" priority="355">
      <formula>MOD(ROW(),2)=0</formula>
    </cfRule>
  </conditionalFormatting>
  <conditionalFormatting sqref="AH201 AH204">
    <cfRule type="expression" dxfId="353" priority="354">
      <formula>MOD(ROW(),2)=0</formula>
    </cfRule>
  </conditionalFormatting>
  <conditionalFormatting sqref="AH200">
    <cfRule type="expression" dxfId="352" priority="353">
      <formula>MOD(ROW(),2)=0</formula>
    </cfRule>
  </conditionalFormatting>
  <conditionalFormatting sqref="AF208">
    <cfRule type="expression" dxfId="351" priority="352">
      <formula>MOD(ROW(),2)=0</formula>
    </cfRule>
  </conditionalFormatting>
  <conditionalFormatting sqref="AF209">
    <cfRule type="expression" dxfId="350" priority="351">
      <formula>MOD(ROW(),2)=0</formula>
    </cfRule>
  </conditionalFormatting>
  <conditionalFormatting sqref="AF205">
    <cfRule type="expression" dxfId="349" priority="350">
      <formula>MOD(ROW(),2)=0</formula>
    </cfRule>
  </conditionalFormatting>
  <conditionalFormatting sqref="AF206">
    <cfRule type="expression" dxfId="348" priority="349">
      <formula>MOD(ROW(),2)=0</formula>
    </cfRule>
  </conditionalFormatting>
  <conditionalFormatting sqref="AF210">
    <cfRule type="expression" dxfId="347" priority="348">
      <formula>MOD(ROW(),2)=0</formula>
    </cfRule>
  </conditionalFormatting>
  <conditionalFormatting sqref="AF211">
    <cfRule type="expression" dxfId="346" priority="347">
      <formula>MOD(ROW(),2)=0</formula>
    </cfRule>
  </conditionalFormatting>
  <conditionalFormatting sqref="AF207">
    <cfRule type="expression" dxfId="345" priority="346">
      <formula>MOD(ROW(),2)=0</formula>
    </cfRule>
  </conditionalFormatting>
  <conditionalFormatting sqref="AG207">
    <cfRule type="expression" dxfId="344" priority="345">
      <formula>MOD(ROW(),2)=0</formula>
    </cfRule>
  </conditionalFormatting>
  <conditionalFormatting sqref="AG208">
    <cfRule type="expression" dxfId="343" priority="344">
      <formula>MOD(ROW(),2)=0</formula>
    </cfRule>
  </conditionalFormatting>
  <conditionalFormatting sqref="AG206 AG211">
    <cfRule type="expression" dxfId="342" priority="343">
      <formula>MOD(ROW(),2)=0</formula>
    </cfRule>
  </conditionalFormatting>
  <conditionalFormatting sqref="AG205">
    <cfRule type="expression" dxfId="341" priority="342">
      <formula>MOD(ROW(),2)=0</formula>
    </cfRule>
  </conditionalFormatting>
  <conditionalFormatting sqref="AG209">
    <cfRule type="expression" dxfId="340" priority="341">
      <formula>MOD(ROW(),2)=0</formula>
    </cfRule>
  </conditionalFormatting>
  <conditionalFormatting sqref="AG210">
    <cfRule type="expression" dxfId="339" priority="340">
      <formula>MOD(ROW(),2)=0</formula>
    </cfRule>
  </conditionalFormatting>
  <conditionalFormatting sqref="AH207:AH208">
    <cfRule type="expression" dxfId="338" priority="339">
      <formula>MOD(ROW(),2)=0</formula>
    </cfRule>
  </conditionalFormatting>
  <conditionalFormatting sqref="AH206 AH209 AH211">
    <cfRule type="expression" dxfId="337" priority="338">
      <formula>MOD(ROW(),2)=0</formula>
    </cfRule>
  </conditionalFormatting>
  <conditionalFormatting sqref="AH205">
    <cfRule type="expression" dxfId="336" priority="337">
      <formula>MOD(ROW(),2)=0</formula>
    </cfRule>
  </conditionalFormatting>
  <conditionalFormatting sqref="AH210">
    <cfRule type="expression" dxfId="335" priority="336">
      <formula>MOD(ROW(),2)=0</formula>
    </cfRule>
  </conditionalFormatting>
  <conditionalFormatting sqref="AF215">
    <cfRule type="expression" dxfId="334" priority="335">
      <formula>MOD(ROW(),2)=0</formula>
    </cfRule>
  </conditionalFormatting>
  <conditionalFormatting sqref="AF216">
    <cfRule type="expression" dxfId="333" priority="334">
      <formula>MOD(ROW(),2)=0</formula>
    </cfRule>
  </conditionalFormatting>
  <conditionalFormatting sqref="AF212">
    <cfRule type="expression" dxfId="332" priority="333">
      <formula>MOD(ROW(),2)=0</formula>
    </cfRule>
  </conditionalFormatting>
  <conditionalFormatting sqref="AF213">
    <cfRule type="expression" dxfId="331" priority="332">
      <formula>MOD(ROW(),2)=0</formula>
    </cfRule>
  </conditionalFormatting>
  <conditionalFormatting sqref="AF217">
    <cfRule type="expression" dxfId="330" priority="331">
      <formula>MOD(ROW(),2)=0</formula>
    </cfRule>
  </conditionalFormatting>
  <conditionalFormatting sqref="AF214">
    <cfRule type="expression" dxfId="329" priority="330">
      <formula>MOD(ROW(),2)=0</formula>
    </cfRule>
  </conditionalFormatting>
  <conditionalFormatting sqref="AG214">
    <cfRule type="expression" dxfId="328" priority="329">
      <formula>MOD(ROW(),2)=0</formula>
    </cfRule>
  </conditionalFormatting>
  <conditionalFormatting sqref="AG215">
    <cfRule type="expression" dxfId="327" priority="328">
      <formula>MOD(ROW(),2)=0</formula>
    </cfRule>
  </conditionalFormatting>
  <conditionalFormatting sqref="AG213">
    <cfRule type="expression" dxfId="326" priority="327">
      <formula>MOD(ROW(),2)=0</formula>
    </cfRule>
  </conditionalFormatting>
  <conditionalFormatting sqref="AG212">
    <cfRule type="expression" dxfId="325" priority="326">
      <formula>MOD(ROW(),2)=0</formula>
    </cfRule>
  </conditionalFormatting>
  <conditionalFormatting sqref="AG216">
    <cfRule type="expression" dxfId="324" priority="325">
      <formula>MOD(ROW(),2)=0</formula>
    </cfRule>
  </conditionalFormatting>
  <conditionalFormatting sqref="AG217">
    <cfRule type="expression" dxfId="323" priority="324">
      <formula>MOD(ROW(),2)=0</formula>
    </cfRule>
  </conditionalFormatting>
  <conditionalFormatting sqref="AH214:AH215">
    <cfRule type="expression" dxfId="322" priority="323">
      <formula>MOD(ROW(),2)=0</formula>
    </cfRule>
  </conditionalFormatting>
  <conditionalFormatting sqref="AH213 AH216">
    <cfRule type="expression" dxfId="321" priority="322">
      <formula>MOD(ROW(),2)=0</formula>
    </cfRule>
  </conditionalFormatting>
  <conditionalFormatting sqref="AH212">
    <cfRule type="expression" dxfId="320" priority="321">
      <formula>MOD(ROW(),2)=0</formula>
    </cfRule>
  </conditionalFormatting>
  <conditionalFormatting sqref="AH217">
    <cfRule type="expression" dxfId="319" priority="320">
      <formula>MOD(ROW(),2)=0</formula>
    </cfRule>
  </conditionalFormatting>
  <conditionalFormatting sqref="AF221">
    <cfRule type="expression" dxfId="318" priority="319">
      <formula>MOD(ROW(),2)=0</formula>
    </cfRule>
  </conditionalFormatting>
  <conditionalFormatting sqref="AF222">
    <cfRule type="expression" dxfId="317" priority="318">
      <formula>MOD(ROW(),2)=0</formula>
    </cfRule>
  </conditionalFormatting>
  <conditionalFormatting sqref="AF218">
    <cfRule type="expression" dxfId="316" priority="317">
      <formula>MOD(ROW(),2)=0</formula>
    </cfRule>
  </conditionalFormatting>
  <conditionalFormatting sqref="AF219">
    <cfRule type="expression" dxfId="315" priority="316">
      <formula>MOD(ROW(),2)=0</formula>
    </cfRule>
  </conditionalFormatting>
  <conditionalFormatting sqref="AF223">
    <cfRule type="expression" dxfId="314" priority="315">
      <formula>MOD(ROW(),2)=0</formula>
    </cfRule>
  </conditionalFormatting>
  <conditionalFormatting sqref="AF224">
    <cfRule type="expression" dxfId="313" priority="314">
      <formula>MOD(ROW(),2)=0</formula>
    </cfRule>
  </conditionalFormatting>
  <conditionalFormatting sqref="AF220">
    <cfRule type="expression" dxfId="312" priority="313">
      <formula>MOD(ROW(),2)=0</formula>
    </cfRule>
  </conditionalFormatting>
  <conditionalFormatting sqref="AG220">
    <cfRule type="expression" dxfId="311" priority="312">
      <formula>MOD(ROW(),2)=0</formula>
    </cfRule>
  </conditionalFormatting>
  <conditionalFormatting sqref="AG221">
    <cfRule type="expression" dxfId="310" priority="311">
      <formula>MOD(ROW(),2)=0</formula>
    </cfRule>
  </conditionalFormatting>
  <conditionalFormatting sqref="AG219 AG224">
    <cfRule type="expression" dxfId="309" priority="310">
      <formula>MOD(ROW(),2)=0</formula>
    </cfRule>
  </conditionalFormatting>
  <conditionalFormatting sqref="AG218">
    <cfRule type="expression" dxfId="308" priority="309">
      <formula>MOD(ROW(),2)=0</formula>
    </cfRule>
  </conditionalFormatting>
  <conditionalFormatting sqref="AG222">
    <cfRule type="expression" dxfId="307" priority="308">
      <formula>MOD(ROW(),2)=0</formula>
    </cfRule>
  </conditionalFormatting>
  <conditionalFormatting sqref="AG223">
    <cfRule type="expression" dxfId="306" priority="307">
      <formula>MOD(ROW(),2)=0</formula>
    </cfRule>
  </conditionalFormatting>
  <conditionalFormatting sqref="AH220:AH221">
    <cfRule type="expression" dxfId="305" priority="306">
      <formula>MOD(ROW(),2)=0</formula>
    </cfRule>
  </conditionalFormatting>
  <conditionalFormatting sqref="AH219 AH222 AH224">
    <cfRule type="expression" dxfId="304" priority="305">
      <formula>MOD(ROW(),2)=0</formula>
    </cfRule>
  </conditionalFormatting>
  <conditionalFormatting sqref="AH218">
    <cfRule type="expression" dxfId="303" priority="304">
      <formula>MOD(ROW(),2)=0</formula>
    </cfRule>
  </conditionalFormatting>
  <conditionalFormatting sqref="AH223">
    <cfRule type="expression" dxfId="302" priority="303">
      <formula>MOD(ROW(),2)=0</formula>
    </cfRule>
  </conditionalFormatting>
  <conditionalFormatting sqref="AF225">
    <cfRule type="expression" dxfId="301" priority="302">
      <formula>MOD(ROW(),2)=0</formula>
    </cfRule>
  </conditionalFormatting>
  <conditionalFormatting sqref="AF226">
    <cfRule type="expression" dxfId="300" priority="301">
      <formula>MOD(ROW(),2)=0</formula>
    </cfRule>
  </conditionalFormatting>
  <conditionalFormatting sqref="AF227">
    <cfRule type="expression" dxfId="299" priority="300">
      <formula>MOD(ROW(),2)=0</formula>
    </cfRule>
  </conditionalFormatting>
  <conditionalFormatting sqref="AG227">
    <cfRule type="expression" dxfId="298" priority="299">
      <formula>MOD(ROW(),2)=0</formula>
    </cfRule>
  </conditionalFormatting>
  <conditionalFormatting sqref="AG226">
    <cfRule type="expression" dxfId="297" priority="298">
      <formula>MOD(ROW(),2)=0</formula>
    </cfRule>
  </conditionalFormatting>
  <conditionalFormatting sqref="AG225">
    <cfRule type="expression" dxfId="296" priority="297">
      <formula>MOD(ROW(),2)=0</formula>
    </cfRule>
  </conditionalFormatting>
  <conditionalFormatting sqref="AH227">
    <cfRule type="expression" dxfId="295" priority="296">
      <formula>MOD(ROW(),2)=0</formula>
    </cfRule>
  </conditionalFormatting>
  <conditionalFormatting sqref="AH226">
    <cfRule type="expression" dxfId="294" priority="295">
      <formula>MOD(ROW(),2)=0</formula>
    </cfRule>
  </conditionalFormatting>
  <conditionalFormatting sqref="AH225">
    <cfRule type="expression" dxfId="293" priority="294">
      <formula>MOD(ROW(),2)=0</formula>
    </cfRule>
  </conditionalFormatting>
  <conditionalFormatting sqref="AF231">
    <cfRule type="expression" dxfId="292" priority="293">
      <formula>MOD(ROW(),2)=0</formula>
    </cfRule>
  </conditionalFormatting>
  <conditionalFormatting sqref="AF232">
    <cfRule type="expression" dxfId="291" priority="292">
      <formula>MOD(ROW(),2)=0</formula>
    </cfRule>
  </conditionalFormatting>
  <conditionalFormatting sqref="AF228">
    <cfRule type="expression" dxfId="290" priority="291">
      <formula>MOD(ROW(),2)=0</formula>
    </cfRule>
  </conditionalFormatting>
  <conditionalFormatting sqref="AF229">
    <cfRule type="expression" dxfId="289" priority="290">
      <formula>MOD(ROW(),2)=0</formula>
    </cfRule>
  </conditionalFormatting>
  <conditionalFormatting sqref="AF233">
    <cfRule type="expression" dxfId="288" priority="289">
      <formula>MOD(ROW(),2)=0</formula>
    </cfRule>
  </conditionalFormatting>
  <conditionalFormatting sqref="AF234">
    <cfRule type="expression" dxfId="287" priority="288">
      <formula>MOD(ROW(),2)=0</formula>
    </cfRule>
  </conditionalFormatting>
  <conditionalFormatting sqref="AF230">
    <cfRule type="expression" dxfId="286" priority="287">
      <formula>MOD(ROW(),2)=0</formula>
    </cfRule>
  </conditionalFormatting>
  <conditionalFormatting sqref="AG230">
    <cfRule type="expression" dxfId="285" priority="286">
      <formula>MOD(ROW(),2)=0</formula>
    </cfRule>
  </conditionalFormatting>
  <conditionalFormatting sqref="AG231">
    <cfRule type="expression" dxfId="284" priority="285">
      <formula>MOD(ROW(),2)=0</formula>
    </cfRule>
  </conditionalFormatting>
  <conditionalFormatting sqref="AG229 AG234">
    <cfRule type="expression" dxfId="283" priority="284">
      <formula>MOD(ROW(),2)=0</formula>
    </cfRule>
  </conditionalFormatting>
  <conditionalFormatting sqref="AG228">
    <cfRule type="expression" dxfId="282" priority="283">
      <formula>MOD(ROW(),2)=0</formula>
    </cfRule>
  </conditionalFormatting>
  <conditionalFormatting sqref="AG232">
    <cfRule type="expression" dxfId="281" priority="282">
      <formula>MOD(ROW(),2)=0</formula>
    </cfRule>
  </conditionalFormatting>
  <conditionalFormatting sqref="AG233">
    <cfRule type="expression" dxfId="280" priority="281">
      <formula>MOD(ROW(),2)=0</formula>
    </cfRule>
  </conditionalFormatting>
  <conditionalFormatting sqref="AH230:AH231">
    <cfRule type="expression" dxfId="279" priority="280">
      <formula>MOD(ROW(),2)=0</formula>
    </cfRule>
  </conditionalFormatting>
  <conditionalFormatting sqref="AH229 AH232 AH234">
    <cfRule type="expression" dxfId="278" priority="279">
      <formula>MOD(ROW(),2)=0</formula>
    </cfRule>
  </conditionalFormatting>
  <conditionalFormatting sqref="AH228">
    <cfRule type="expression" dxfId="277" priority="278">
      <formula>MOD(ROW(),2)=0</formula>
    </cfRule>
  </conditionalFormatting>
  <conditionalFormatting sqref="AH233">
    <cfRule type="expression" dxfId="276" priority="277">
      <formula>MOD(ROW(),2)=0</formula>
    </cfRule>
  </conditionalFormatting>
  <conditionalFormatting sqref="AI74:AI121 AI70:AI72 AI6:AK43">
    <cfRule type="expression" dxfId="275" priority="276">
      <formula>MOD(ROW(),2)=0</formula>
    </cfRule>
  </conditionalFormatting>
  <conditionalFormatting sqref="AI122">
    <cfRule type="expression" dxfId="274" priority="275">
      <formula>MOD(ROW(),2)=0</formula>
    </cfRule>
  </conditionalFormatting>
  <conditionalFormatting sqref="AI124">
    <cfRule type="expression" dxfId="273" priority="274">
      <formula>MOD(ROW(),2)=0</formula>
    </cfRule>
  </conditionalFormatting>
  <conditionalFormatting sqref="AI133">
    <cfRule type="expression" dxfId="272" priority="273">
      <formula>MOD(ROW(),2)=0</formula>
    </cfRule>
  </conditionalFormatting>
  <conditionalFormatting sqref="AI123">
    <cfRule type="expression" dxfId="271" priority="272">
      <formula>MOD(ROW(),2)=0</formula>
    </cfRule>
  </conditionalFormatting>
  <conditionalFormatting sqref="AI126:AI127 AI134 AI129">
    <cfRule type="expression" dxfId="270" priority="271">
      <formula>MOD(ROW(),2)=0</formula>
    </cfRule>
  </conditionalFormatting>
  <conditionalFormatting sqref="AI125">
    <cfRule type="expression" dxfId="269" priority="270">
      <formula>MOD(ROW(),2)=0</formula>
    </cfRule>
  </conditionalFormatting>
  <conditionalFormatting sqref="AI130">
    <cfRule type="expression" dxfId="268" priority="269">
      <formula>MOD(ROW(),2)=0</formula>
    </cfRule>
  </conditionalFormatting>
  <conditionalFormatting sqref="AI131">
    <cfRule type="expression" dxfId="267" priority="268">
      <formula>MOD(ROW(),2)=0</formula>
    </cfRule>
  </conditionalFormatting>
  <conditionalFormatting sqref="AI135">
    <cfRule type="expression" dxfId="266" priority="267">
      <formula>MOD(ROW(),2)=0</formula>
    </cfRule>
  </conditionalFormatting>
  <conditionalFormatting sqref="AI136">
    <cfRule type="expression" dxfId="265" priority="266">
      <formula>MOD(ROW(),2)=0</formula>
    </cfRule>
  </conditionalFormatting>
  <conditionalFormatting sqref="AI73">
    <cfRule type="expression" dxfId="264" priority="265">
      <formula>MOD(ROW(),2)=0</formula>
    </cfRule>
  </conditionalFormatting>
  <conditionalFormatting sqref="AI69">
    <cfRule type="expression" dxfId="263" priority="264">
      <formula>MOD(ROW(),2)=0</formula>
    </cfRule>
  </conditionalFormatting>
  <conditionalFormatting sqref="AI128">
    <cfRule type="expression" dxfId="262" priority="263">
      <formula>MOD(ROW(),2)=0</formula>
    </cfRule>
  </conditionalFormatting>
  <conditionalFormatting sqref="AI132">
    <cfRule type="expression" dxfId="261" priority="262">
      <formula>MOD(ROW(),2)=0</formula>
    </cfRule>
  </conditionalFormatting>
  <conditionalFormatting sqref="AJ125 AJ128 AJ132">
    <cfRule type="expression" dxfId="260" priority="261">
      <formula>MOD(ROW(),2)=0</formula>
    </cfRule>
  </conditionalFormatting>
  <conditionalFormatting sqref="AJ123">
    <cfRule type="expression" dxfId="259" priority="260">
      <formula>MOD(ROW(),2)=0</formula>
    </cfRule>
  </conditionalFormatting>
  <conditionalFormatting sqref="AJ124">
    <cfRule type="expression" dxfId="258" priority="259">
      <formula>MOD(ROW(),2)=0</formula>
    </cfRule>
  </conditionalFormatting>
  <conditionalFormatting sqref="AJ133">
    <cfRule type="expression" dxfId="257" priority="258">
      <formula>MOD(ROW(),2)=0</formula>
    </cfRule>
  </conditionalFormatting>
  <conditionalFormatting sqref="AJ126 AJ129 AJ131 AJ136">
    <cfRule type="expression" dxfId="256" priority="257">
      <formula>MOD(ROW(),2)=0</formula>
    </cfRule>
  </conditionalFormatting>
  <conditionalFormatting sqref="AJ127">
    <cfRule type="expression" dxfId="255" priority="256">
      <formula>MOD(ROW(),2)=0</formula>
    </cfRule>
  </conditionalFormatting>
  <conditionalFormatting sqref="AJ130">
    <cfRule type="expression" dxfId="254" priority="255">
      <formula>MOD(ROW(),2)=0</formula>
    </cfRule>
  </conditionalFormatting>
  <conditionalFormatting sqref="AJ134">
    <cfRule type="expression" dxfId="253" priority="254">
      <formula>MOD(ROW(),2)=0</formula>
    </cfRule>
  </conditionalFormatting>
  <conditionalFormatting sqref="AJ135">
    <cfRule type="expression" dxfId="252" priority="253">
      <formula>MOD(ROW(),2)=0</formula>
    </cfRule>
  </conditionalFormatting>
  <conditionalFormatting sqref="AK125 AK128 AK132:AK133">
    <cfRule type="expression" dxfId="251" priority="252">
      <formula>MOD(ROW(),2)=0</formula>
    </cfRule>
  </conditionalFormatting>
  <conditionalFormatting sqref="AK123">
    <cfRule type="expression" dxfId="250" priority="251">
      <formula>MOD(ROW(),2)=0</formula>
    </cfRule>
  </conditionalFormatting>
  <conditionalFormatting sqref="AK124 AK126:AK127 AK131 AK134 AK136 AK129">
    <cfRule type="expression" dxfId="249" priority="250">
      <formula>MOD(ROW(),2)=0</formula>
    </cfRule>
  </conditionalFormatting>
  <conditionalFormatting sqref="AK130">
    <cfRule type="expression" dxfId="248" priority="249">
      <formula>MOD(ROW(),2)=0</formula>
    </cfRule>
  </conditionalFormatting>
  <conditionalFormatting sqref="AK135">
    <cfRule type="expression" dxfId="247" priority="248">
      <formula>MOD(ROW(),2)=0</formula>
    </cfRule>
  </conditionalFormatting>
  <conditionalFormatting sqref="AI140">
    <cfRule type="expression" dxfId="246" priority="247">
      <formula>MOD(ROW(),2)=0</formula>
    </cfRule>
  </conditionalFormatting>
  <conditionalFormatting sqref="AI141">
    <cfRule type="expression" dxfId="245" priority="246">
      <formula>MOD(ROW(),2)=0</formula>
    </cfRule>
  </conditionalFormatting>
  <conditionalFormatting sqref="AI137">
    <cfRule type="expression" dxfId="244" priority="245">
      <formula>MOD(ROW(),2)=0</formula>
    </cfRule>
  </conditionalFormatting>
  <conditionalFormatting sqref="AI138">
    <cfRule type="expression" dxfId="243" priority="244">
      <formula>MOD(ROW(),2)=0</formula>
    </cfRule>
  </conditionalFormatting>
  <conditionalFormatting sqref="AI142:AI143">
    <cfRule type="expression" dxfId="242" priority="243">
      <formula>MOD(ROW(),2)=0</formula>
    </cfRule>
  </conditionalFormatting>
  <conditionalFormatting sqref="AI139">
    <cfRule type="expression" dxfId="241" priority="242">
      <formula>MOD(ROW(),2)=0</formula>
    </cfRule>
  </conditionalFormatting>
  <conditionalFormatting sqref="AJ139">
    <cfRule type="expression" dxfId="240" priority="241">
      <formula>MOD(ROW(),2)=0</formula>
    </cfRule>
  </conditionalFormatting>
  <conditionalFormatting sqref="AJ140">
    <cfRule type="expression" dxfId="239" priority="240">
      <formula>MOD(ROW(),2)=0</formula>
    </cfRule>
  </conditionalFormatting>
  <conditionalFormatting sqref="AJ138">
    <cfRule type="expression" dxfId="238" priority="239">
      <formula>MOD(ROW(),2)=0</formula>
    </cfRule>
  </conditionalFormatting>
  <conditionalFormatting sqref="AJ137">
    <cfRule type="expression" dxfId="237" priority="238">
      <formula>MOD(ROW(),2)=0</formula>
    </cfRule>
  </conditionalFormatting>
  <conditionalFormatting sqref="AJ141">
    <cfRule type="expression" dxfId="236" priority="237">
      <formula>MOD(ROW(),2)=0</formula>
    </cfRule>
  </conditionalFormatting>
  <conditionalFormatting sqref="AJ142:AJ143">
    <cfRule type="expression" dxfId="235" priority="236">
      <formula>MOD(ROW(),2)=0</formula>
    </cfRule>
  </conditionalFormatting>
  <conditionalFormatting sqref="AK139:AK140">
    <cfRule type="expression" dxfId="234" priority="235">
      <formula>MOD(ROW(),2)=0</formula>
    </cfRule>
  </conditionalFormatting>
  <conditionalFormatting sqref="AK138 AK141">
    <cfRule type="expression" dxfId="233" priority="234">
      <formula>MOD(ROW(),2)=0</formula>
    </cfRule>
  </conditionalFormatting>
  <conditionalFormatting sqref="AK137">
    <cfRule type="expression" dxfId="232" priority="233">
      <formula>MOD(ROW(),2)=0</formula>
    </cfRule>
  </conditionalFormatting>
  <conditionalFormatting sqref="AK142:AK143">
    <cfRule type="expression" dxfId="231" priority="232">
      <formula>MOD(ROW(),2)=0</formula>
    </cfRule>
  </conditionalFormatting>
  <conditionalFormatting sqref="AI147">
    <cfRule type="expression" dxfId="230" priority="231">
      <formula>MOD(ROW(),2)=0</formula>
    </cfRule>
  </conditionalFormatting>
  <conditionalFormatting sqref="AI148">
    <cfRule type="expression" dxfId="229" priority="230">
      <formula>MOD(ROW(),2)=0</formula>
    </cfRule>
  </conditionalFormatting>
  <conditionalFormatting sqref="AI144">
    <cfRule type="expression" dxfId="228" priority="229">
      <formula>MOD(ROW(),2)=0</formula>
    </cfRule>
  </conditionalFormatting>
  <conditionalFormatting sqref="AI145">
    <cfRule type="expression" dxfId="227" priority="228">
      <formula>MOD(ROW(),2)=0</formula>
    </cfRule>
  </conditionalFormatting>
  <conditionalFormatting sqref="AI149">
    <cfRule type="expression" dxfId="226" priority="227">
      <formula>MOD(ROW(),2)=0</formula>
    </cfRule>
  </conditionalFormatting>
  <conditionalFormatting sqref="AI150">
    <cfRule type="expression" dxfId="225" priority="226">
      <formula>MOD(ROW(),2)=0</formula>
    </cfRule>
  </conditionalFormatting>
  <conditionalFormatting sqref="AI146">
    <cfRule type="expression" dxfId="224" priority="225">
      <formula>MOD(ROW(),2)=0</formula>
    </cfRule>
  </conditionalFormatting>
  <conditionalFormatting sqref="AJ146">
    <cfRule type="expression" dxfId="223" priority="224">
      <formula>MOD(ROW(),2)=0</formula>
    </cfRule>
  </conditionalFormatting>
  <conditionalFormatting sqref="AJ147">
    <cfRule type="expression" dxfId="222" priority="223">
      <formula>MOD(ROW(),2)=0</formula>
    </cfRule>
  </conditionalFormatting>
  <conditionalFormatting sqref="AJ145 AJ150">
    <cfRule type="expression" dxfId="221" priority="222">
      <formula>MOD(ROW(),2)=0</formula>
    </cfRule>
  </conditionalFormatting>
  <conditionalFormatting sqref="AJ144">
    <cfRule type="expression" dxfId="220" priority="221">
      <formula>MOD(ROW(),2)=0</formula>
    </cfRule>
  </conditionalFormatting>
  <conditionalFormatting sqref="AJ148">
    <cfRule type="expression" dxfId="219" priority="220">
      <formula>MOD(ROW(),2)=0</formula>
    </cfRule>
  </conditionalFormatting>
  <conditionalFormatting sqref="AJ149">
    <cfRule type="expression" dxfId="218" priority="219">
      <formula>MOD(ROW(),2)=0</formula>
    </cfRule>
  </conditionalFormatting>
  <conditionalFormatting sqref="AK146:AK147">
    <cfRule type="expression" dxfId="217" priority="218">
      <formula>MOD(ROW(),2)=0</formula>
    </cfRule>
  </conditionalFormatting>
  <conditionalFormatting sqref="AK145 AK148 AK150">
    <cfRule type="expression" dxfId="216" priority="217">
      <formula>MOD(ROW(),2)=0</formula>
    </cfRule>
  </conditionalFormatting>
  <conditionalFormatting sqref="AK144">
    <cfRule type="expression" dxfId="215" priority="216">
      <formula>MOD(ROW(),2)=0</formula>
    </cfRule>
  </conditionalFormatting>
  <conditionalFormatting sqref="AK149">
    <cfRule type="expression" dxfId="214" priority="215">
      <formula>MOD(ROW(),2)=0</formula>
    </cfRule>
  </conditionalFormatting>
  <conditionalFormatting sqref="AI154">
    <cfRule type="expression" dxfId="213" priority="214">
      <formula>MOD(ROW(),2)=0</formula>
    </cfRule>
  </conditionalFormatting>
  <conditionalFormatting sqref="AI155">
    <cfRule type="expression" dxfId="212" priority="213">
      <formula>MOD(ROW(),2)=0</formula>
    </cfRule>
  </conditionalFormatting>
  <conditionalFormatting sqref="AI151">
    <cfRule type="expression" dxfId="211" priority="212">
      <formula>MOD(ROW(),2)=0</formula>
    </cfRule>
  </conditionalFormatting>
  <conditionalFormatting sqref="AI152">
    <cfRule type="expression" dxfId="210" priority="211">
      <formula>MOD(ROW(),2)=0</formula>
    </cfRule>
  </conditionalFormatting>
  <conditionalFormatting sqref="AI153">
    <cfRule type="expression" dxfId="209" priority="210">
      <formula>MOD(ROW(),2)=0</formula>
    </cfRule>
  </conditionalFormatting>
  <conditionalFormatting sqref="AJ153">
    <cfRule type="expression" dxfId="208" priority="209">
      <formula>MOD(ROW(),2)=0</formula>
    </cfRule>
  </conditionalFormatting>
  <conditionalFormatting sqref="AJ154">
    <cfRule type="expression" dxfId="207" priority="208">
      <formula>MOD(ROW(),2)=0</formula>
    </cfRule>
  </conditionalFormatting>
  <conditionalFormatting sqref="AJ152">
    <cfRule type="expression" dxfId="206" priority="207">
      <formula>MOD(ROW(),2)=0</formula>
    </cfRule>
  </conditionalFormatting>
  <conditionalFormatting sqref="AJ151">
    <cfRule type="expression" dxfId="205" priority="206">
      <formula>MOD(ROW(),2)=0</formula>
    </cfRule>
  </conditionalFormatting>
  <conditionalFormatting sqref="AJ155">
    <cfRule type="expression" dxfId="204" priority="205">
      <formula>MOD(ROW(),2)=0</formula>
    </cfRule>
  </conditionalFormatting>
  <conditionalFormatting sqref="AK153:AK154">
    <cfRule type="expression" dxfId="203" priority="204">
      <formula>MOD(ROW(),2)=0</formula>
    </cfRule>
  </conditionalFormatting>
  <conditionalFormatting sqref="AK152 AK155">
    <cfRule type="expression" dxfId="202" priority="203">
      <formula>MOD(ROW(),2)=0</formula>
    </cfRule>
  </conditionalFormatting>
  <conditionalFormatting sqref="AK151">
    <cfRule type="expression" dxfId="201" priority="202">
      <formula>MOD(ROW(),2)=0</formula>
    </cfRule>
  </conditionalFormatting>
  <conditionalFormatting sqref="AI159">
    <cfRule type="expression" dxfId="200" priority="201">
      <formula>MOD(ROW(),2)=0</formula>
    </cfRule>
  </conditionalFormatting>
  <conditionalFormatting sqref="AI160">
    <cfRule type="expression" dxfId="199" priority="200">
      <formula>MOD(ROW(),2)=0</formula>
    </cfRule>
  </conditionalFormatting>
  <conditionalFormatting sqref="AI156">
    <cfRule type="expression" dxfId="198" priority="199">
      <formula>MOD(ROW(),2)=0</formula>
    </cfRule>
  </conditionalFormatting>
  <conditionalFormatting sqref="AI157">
    <cfRule type="expression" dxfId="197" priority="198">
      <formula>MOD(ROW(),2)=0</formula>
    </cfRule>
  </conditionalFormatting>
  <conditionalFormatting sqref="AI161">
    <cfRule type="expression" dxfId="196" priority="197">
      <formula>MOD(ROW(),2)=0</formula>
    </cfRule>
  </conditionalFormatting>
  <conditionalFormatting sqref="AI162">
    <cfRule type="expression" dxfId="195" priority="196">
      <formula>MOD(ROW(),2)=0</formula>
    </cfRule>
  </conditionalFormatting>
  <conditionalFormatting sqref="AI158">
    <cfRule type="expression" dxfId="194" priority="195">
      <formula>MOD(ROW(),2)=0</formula>
    </cfRule>
  </conditionalFormatting>
  <conditionalFormatting sqref="AJ158">
    <cfRule type="expression" dxfId="193" priority="194">
      <formula>MOD(ROW(),2)=0</formula>
    </cfRule>
  </conditionalFormatting>
  <conditionalFormatting sqref="AJ159">
    <cfRule type="expression" dxfId="192" priority="193">
      <formula>MOD(ROW(),2)=0</formula>
    </cfRule>
  </conditionalFormatting>
  <conditionalFormatting sqref="AJ157 AJ162">
    <cfRule type="expression" dxfId="191" priority="192">
      <formula>MOD(ROW(),2)=0</formula>
    </cfRule>
  </conditionalFormatting>
  <conditionalFormatting sqref="AJ156">
    <cfRule type="expression" dxfId="190" priority="191">
      <formula>MOD(ROW(),2)=0</formula>
    </cfRule>
  </conditionalFormatting>
  <conditionalFormatting sqref="AJ160">
    <cfRule type="expression" dxfId="189" priority="190">
      <formula>MOD(ROW(),2)=0</formula>
    </cfRule>
  </conditionalFormatting>
  <conditionalFormatting sqref="AJ161">
    <cfRule type="expression" dxfId="188" priority="189">
      <formula>MOD(ROW(),2)=0</formula>
    </cfRule>
  </conditionalFormatting>
  <conditionalFormatting sqref="AK158:AK159">
    <cfRule type="expression" dxfId="187" priority="188">
      <formula>MOD(ROW(),2)=0</formula>
    </cfRule>
  </conditionalFormatting>
  <conditionalFormatting sqref="AK157 AK160 AK162">
    <cfRule type="expression" dxfId="186" priority="187">
      <formula>MOD(ROW(),2)=0</formula>
    </cfRule>
  </conditionalFormatting>
  <conditionalFormatting sqref="AK156">
    <cfRule type="expression" dxfId="185" priority="186">
      <formula>MOD(ROW(),2)=0</formula>
    </cfRule>
  </conditionalFormatting>
  <conditionalFormatting sqref="AK161">
    <cfRule type="expression" dxfId="184" priority="185">
      <formula>MOD(ROW(),2)=0</formula>
    </cfRule>
  </conditionalFormatting>
  <conditionalFormatting sqref="AI166">
    <cfRule type="expression" dxfId="183" priority="184">
      <formula>MOD(ROW(),2)=0</formula>
    </cfRule>
  </conditionalFormatting>
  <conditionalFormatting sqref="AI167">
    <cfRule type="expression" dxfId="182" priority="183">
      <formula>MOD(ROW(),2)=0</formula>
    </cfRule>
  </conditionalFormatting>
  <conditionalFormatting sqref="AI163">
    <cfRule type="expression" dxfId="181" priority="182">
      <formula>MOD(ROW(),2)=0</formula>
    </cfRule>
  </conditionalFormatting>
  <conditionalFormatting sqref="AI164">
    <cfRule type="expression" dxfId="180" priority="181">
      <formula>MOD(ROW(),2)=0</formula>
    </cfRule>
  </conditionalFormatting>
  <conditionalFormatting sqref="AI168">
    <cfRule type="expression" dxfId="179" priority="180">
      <formula>MOD(ROW(),2)=0</formula>
    </cfRule>
  </conditionalFormatting>
  <conditionalFormatting sqref="AI165">
    <cfRule type="expression" dxfId="178" priority="179">
      <formula>MOD(ROW(),2)=0</formula>
    </cfRule>
  </conditionalFormatting>
  <conditionalFormatting sqref="AJ165">
    <cfRule type="expression" dxfId="177" priority="178">
      <formula>MOD(ROW(),2)=0</formula>
    </cfRule>
  </conditionalFormatting>
  <conditionalFormatting sqref="AJ166">
    <cfRule type="expression" dxfId="176" priority="177">
      <formula>MOD(ROW(),2)=0</formula>
    </cfRule>
  </conditionalFormatting>
  <conditionalFormatting sqref="AJ164">
    <cfRule type="expression" dxfId="175" priority="176">
      <formula>MOD(ROW(),2)=0</formula>
    </cfRule>
  </conditionalFormatting>
  <conditionalFormatting sqref="AJ163">
    <cfRule type="expression" dxfId="174" priority="175">
      <formula>MOD(ROW(),2)=0</formula>
    </cfRule>
  </conditionalFormatting>
  <conditionalFormatting sqref="AJ167">
    <cfRule type="expression" dxfId="173" priority="174">
      <formula>MOD(ROW(),2)=0</formula>
    </cfRule>
  </conditionalFormatting>
  <conditionalFormatting sqref="AJ168">
    <cfRule type="expression" dxfId="172" priority="173">
      <formula>MOD(ROW(),2)=0</formula>
    </cfRule>
  </conditionalFormatting>
  <conditionalFormatting sqref="AK165:AK166">
    <cfRule type="expression" dxfId="171" priority="172">
      <formula>MOD(ROW(),2)=0</formula>
    </cfRule>
  </conditionalFormatting>
  <conditionalFormatting sqref="AK164 AK167">
    <cfRule type="expression" dxfId="170" priority="171">
      <formula>MOD(ROW(),2)=0</formula>
    </cfRule>
  </conditionalFormatting>
  <conditionalFormatting sqref="AK163">
    <cfRule type="expression" dxfId="169" priority="170">
      <formula>MOD(ROW(),2)=0</formula>
    </cfRule>
  </conditionalFormatting>
  <conditionalFormatting sqref="AK168">
    <cfRule type="expression" dxfId="168" priority="169">
      <formula>MOD(ROW(),2)=0</formula>
    </cfRule>
  </conditionalFormatting>
  <conditionalFormatting sqref="AI172">
    <cfRule type="expression" dxfId="167" priority="168">
      <formula>MOD(ROW(),2)=0</formula>
    </cfRule>
  </conditionalFormatting>
  <conditionalFormatting sqref="AI173">
    <cfRule type="expression" dxfId="166" priority="167">
      <formula>MOD(ROW(),2)=0</formula>
    </cfRule>
  </conditionalFormatting>
  <conditionalFormatting sqref="AI169">
    <cfRule type="expression" dxfId="165" priority="166">
      <formula>MOD(ROW(),2)=0</formula>
    </cfRule>
  </conditionalFormatting>
  <conditionalFormatting sqref="AI170">
    <cfRule type="expression" dxfId="164" priority="165">
      <formula>MOD(ROW(),2)=0</formula>
    </cfRule>
  </conditionalFormatting>
  <conditionalFormatting sqref="AI174">
    <cfRule type="expression" dxfId="163" priority="164">
      <formula>MOD(ROW(),2)=0</formula>
    </cfRule>
  </conditionalFormatting>
  <conditionalFormatting sqref="AI175">
    <cfRule type="expression" dxfId="162" priority="163">
      <formula>MOD(ROW(),2)=0</formula>
    </cfRule>
  </conditionalFormatting>
  <conditionalFormatting sqref="AI171">
    <cfRule type="expression" dxfId="161" priority="162">
      <formula>MOD(ROW(),2)=0</formula>
    </cfRule>
  </conditionalFormatting>
  <conditionalFormatting sqref="AJ171">
    <cfRule type="expression" dxfId="160" priority="161">
      <formula>MOD(ROW(),2)=0</formula>
    </cfRule>
  </conditionalFormatting>
  <conditionalFormatting sqref="AJ172">
    <cfRule type="expression" dxfId="159" priority="160">
      <formula>MOD(ROW(),2)=0</formula>
    </cfRule>
  </conditionalFormatting>
  <conditionalFormatting sqref="AJ170 AJ175">
    <cfRule type="expression" dxfId="158" priority="159">
      <formula>MOD(ROW(),2)=0</formula>
    </cfRule>
  </conditionalFormatting>
  <conditionalFormatting sqref="AJ169">
    <cfRule type="expression" dxfId="157" priority="158">
      <formula>MOD(ROW(),2)=0</formula>
    </cfRule>
  </conditionalFormatting>
  <conditionalFormatting sqref="AJ173">
    <cfRule type="expression" dxfId="156" priority="157">
      <formula>MOD(ROW(),2)=0</formula>
    </cfRule>
  </conditionalFormatting>
  <conditionalFormatting sqref="AJ174">
    <cfRule type="expression" dxfId="155" priority="156">
      <formula>MOD(ROW(),2)=0</formula>
    </cfRule>
  </conditionalFormatting>
  <conditionalFormatting sqref="AK171:AK172">
    <cfRule type="expression" dxfId="154" priority="155">
      <formula>MOD(ROW(),2)=0</formula>
    </cfRule>
  </conditionalFormatting>
  <conditionalFormatting sqref="AK170 AK173 AK175">
    <cfRule type="expression" dxfId="153" priority="154">
      <formula>MOD(ROW(),2)=0</formula>
    </cfRule>
  </conditionalFormatting>
  <conditionalFormatting sqref="AK169">
    <cfRule type="expression" dxfId="152" priority="153">
      <formula>MOD(ROW(),2)=0</formula>
    </cfRule>
  </conditionalFormatting>
  <conditionalFormatting sqref="AK174">
    <cfRule type="expression" dxfId="151" priority="152">
      <formula>MOD(ROW(),2)=0</formula>
    </cfRule>
  </conditionalFormatting>
  <conditionalFormatting sqref="AI179">
    <cfRule type="expression" dxfId="150" priority="151">
      <formula>MOD(ROW(),2)=0</formula>
    </cfRule>
  </conditionalFormatting>
  <conditionalFormatting sqref="AI176">
    <cfRule type="expression" dxfId="149" priority="150">
      <formula>MOD(ROW(),2)=0</formula>
    </cfRule>
  </conditionalFormatting>
  <conditionalFormatting sqref="AI177">
    <cfRule type="expression" dxfId="148" priority="149">
      <formula>MOD(ROW(),2)=0</formula>
    </cfRule>
  </conditionalFormatting>
  <conditionalFormatting sqref="AI178">
    <cfRule type="expression" dxfId="147" priority="148">
      <formula>MOD(ROW(),2)=0</formula>
    </cfRule>
  </conditionalFormatting>
  <conditionalFormatting sqref="AJ178">
    <cfRule type="expression" dxfId="146" priority="147">
      <formula>MOD(ROW(),2)=0</formula>
    </cfRule>
  </conditionalFormatting>
  <conditionalFormatting sqref="AJ179">
    <cfRule type="expression" dxfId="145" priority="146">
      <formula>MOD(ROW(),2)=0</formula>
    </cfRule>
  </conditionalFormatting>
  <conditionalFormatting sqref="AJ177">
    <cfRule type="expression" dxfId="144" priority="145">
      <formula>MOD(ROW(),2)=0</formula>
    </cfRule>
  </conditionalFormatting>
  <conditionalFormatting sqref="AJ176">
    <cfRule type="expression" dxfId="143" priority="144">
      <formula>MOD(ROW(),2)=0</formula>
    </cfRule>
  </conditionalFormatting>
  <conditionalFormatting sqref="AK178:AK179">
    <cfRule type="expression" dxfId="142" priority="143">
      <formula>MOD(ROW(),2)=0</formula>
    </cfRule>
  </conditionalFormatting>
  <conditionalFormatting sqref="AK177">
    <cfRule type="expression" dxfId="141" priority="142">
      <formula>MOD(ROW(),2)=0</formula>
    </cfRule>
  </conditionalFormatting>
  <conditionalFormatting sqref="AK176">
    <cfRule type="expression" dxfId="140" priority="141">
      <formula>MOD(ROW(),2)=0</formula>
    </cfRule>
  </conditionalFormatting>
  <conditionalFormatting sqref="AI183">
    <cfRule type="expression" dxfId="139" priority="140">
      <formula>MOD(ROW(),2)=0</formula>
    </cfRule>
  </conditionalFormatting>
  <conditionalFormatting sqref="AI184">
    <cfRule type="expression" dxfId="138" priority="139">
      <formula>MOD(ROW(),2)=0</formula>
    </cfRule>
  </conditionalFormatting>
  <conditionalFormatting sqref="AI180">
    <cfRule type="expression" dxfId="137" priority="138">
      <formula>MOD(ROW(),2)=0</formula>
    </cfRule>
  </conditionalFormatting>
  <conditionalFormatting sqref="AI181">
    <cfRule type="expression" dxfId="136" priority="137">
      <formula>MOD(ROW(),2)=0</formula>
    </cfRule>
  </conditionalFormatting>
  <conditionalFormatting sqref="AI185">
    <cfRule type="expression" dxfId="135" priority="136">
      <formula>MOD(ROW(),2)=0</formula>
    </cfRule>
  </conditionalFormatting>
  <conditionalFormatting sqref="AI186">
    <cfRule type="expression" dxfId="134" priority="135">
      <formula>MOD(ROW(),2)=0</formula>
    </cfRule>
  </conditionalFormatting>
  <conditionalFormatting sqref="AI182">
    <cfRule type="expression" dxfId="133" priority="134">
      <formula>MOD(ROW(),2)=0</formula>
    </cfRule>
  </conditionalFormatting>
  <conditionalFormatting sqref="AJ182">
    <cfRule type="expression" dxfId="132" priority="133">
      <formula>MOD(ROW(),2)=0</formula>
    </cfRule>
  </conditionalFormatting>
  <conditionalFormatting sqref="AJ183">
    <cfRule type="expression" dxfId="131" priority="132">
      <formula>MOD(ROW(),2)=0</formula>
    </cfRule>
  </conditionalFormatting>
  <conditionalFormatting sqref="AJ181 AJ186">
    <cfRule type="expression" dxfId="130" priority="131">
      <formula>MOD(ROW(),2)=0</formula>
    </cfRule>
  </conditionalFormatting>
  <conditionalFormatting sqref="AJ180">
    <cfRule type="expression" dxfId="129" priority="130">
      <formula>MOD(ROW(),2)=0</formula>
    </cfRule>
  </conditionalFormatting>
  <conditionalFormatting sqref="AJ184">
    <cfRule type="expression" dxfId="128" priority="129">
      <formula>MOD(ROW(),2)=0</formula>
    </cfRule>
  </conditionalFormatting>
  <conditionalFormatting sqref="AJ185">
    <cfRule type="expression" dxfId="127" priority="128">
      <formula>MOD(ROW(),2)=0</formula>
    </cfRule>
  </conditionalFormatting>
  <conditionalFormatting sqref="AK182:AK183">
    <cfRule type="expression" dxfId="126" priority="127">
      <formula>MOD(ROW(),2)=0</formula>
    </cfRule>
  </conditionalFormatting>
  <conditionalFormatting sqref="AK181 AK184 AK186">
    <cfRule type="expression" dxfId="125" priority="126">
      <formula>MOD(ROW(),2)=0</formula>
    </cfRule>
  </conditionalFormatting>
  <conditionalFormatting sqref="AK180">
    <cfRule type="expression" dxfId="124" priority="125">
      <formula>MOD(ROW(),2)=0</formula>
    </cfRule>
  </conditionalFormatting>
  <conditionalFormatting sqref="AK185">
    <cfRule type="expression" dxfId="123" priority="124">
      <formula>MOD(ROW(),2)=0</formula>
    </cfRule>
  </conditionalFormatting>
  <conditionalFormatting sqref="AI190">
    <cfRule type="expression" dxfId="122" priority="123">
      <formula>MOD(ROW(),2)=0</formula>
    </cfRule>
  </conditionalFormatting>
  <conditionalFormatting sqref="AI191">
    <cfRule type="expression" dxfId="121" priority="122">
      <formula>MOD(ROW(),2)=0</formula>
    </cfRule>
  </conditionalFormatting>
  <conditionalFormatting sqref="AI187">
    <cfRule type="expression" dxfId="120" priority="121">
      <formula>MOD(ROW(),2)=0</formula>
    </cfRule>
  </conditionalFormatting>
  <conditionalFormatting sqref="AI188">
    <cfRule type="expression" dxfId="119" priority="120">
      <formula>MOD(ROW(),2)=0</formula>
    </cfRule>
  </conditionalFormatting>
  <conditionalFormatting sqref="AI192">
    <cfRule type="expression" dxfId="118" priority="119">
      <formula>MOD(ROW(),2)=0</formula>
    </cfRule>
  </conditionalFormatting>
  <conditionalFormatting sqref="AI189">
    <cfRule type="expression" dxfId="117" priority="118">
      <formula>MOD(ROW(),2)=0</formula>
    </cfRule>
  </conditionalFormatting>
  <conditionalFormatting sqref="AJ189">
    <cfRule type="expression" dxfId="116" priority="117">
      <formula>MOD(ROW(),2)=0</formula>
    </cfRule>
  </conditionalFormatting>
  <conditionalFormatting sqref="AJ190">
    <cfRule type="expression" dxfId="115" priority="116">
      <formula>MOD(ROW(),2)=0</formula>
    </cfRule>
  </conditionalFormatting>
  <conditionalFormatting sqref="AJ188">
    <cfRule type="expression" dxfId="114" priority="115">
      <formula>MOD(ROW(),2)=0</formula>
    </cfRule>
  </conditionalFormatting>
  <conditionalFormatting sqref="AJ187">
    <cfRule type="expression" dxfId="113" priority="114">
      <formula>MOD(ROW(),2)=0</formula>
    </cfRule>
  </conditionalFormatting>
  <conditionalFormatting sqref="AJ191">
    <cfRule type="expression" dxfId="112" priority="113">
      <formula>MOD(ROW(),2)=0</formula>
    </cfRule>
  </conditionalFormatting>
  <conditionalFormatting sqref="AJ192">
    <cfRule type="expression" dxfId="111" priority="112">
      <formula>MOD(ROW(),2)=0</formula>
    </cfRule>
  </conditionalFormatting>
  <conditionalFormatting sqref="AK189:AK190">
    <cfRule type="expression" dxfId="110" priority="111">
      <formula>MOD(ROW(),2)=0</formula>
    </cfRule>
  </conditionalFormatting>
  <conditionalFormatting sqref="AK188 AK191">
    <cfRule type="expression" dxfId="109" priority="110">
      <formula>MOD(ROW(),2)=0</formula>
    </cfRule>
  </conditionalFormatting>
  <conditionalFormatting sqref="AK187">
    <cfRule type="expression" dxfId="108" priority="109">
      <formula>MOD(ROW(),2)=0</formula>
    </cfRule>
  </conditionalFormatting>
  <conditionalFormatting sqref="AK192">
    <cfRule type="expression" dxfId="107" priority="108">
      <formula>MOD(ROW(),2)=0</formula>
    </cfRule>
  </conditionalFormatting>
  <conditionalFormatting sqref="AI196">
    <cfRule type="expression" dxfId="106" priority="107">
      <formula>MOD(ROW(),2)=0</formula>
    </cfRule>
  </conditionalFormatting>
  <conditionalFormatting sqref="AI197">
    <cfRule type="expression" dxfId="105" priority="106">
      <formula>MOD(ROW(),2)=0</formula>
    </cfRule>
  </conditionalFormatting>
  <conditionalFormatting sqref="AI193">
    <cfRule type="expression" dxfId="104" priority="105">
      <formula>MOD(ROW(),2)=0</formula>
    </cfRule>
  </conditionalFormatting>
  <conditionalFormatting sqref="AI194">
    <cfRule type="expression" dxfId="103" priority="104">
      <formula>MOD(ROW(),2)=0</formula>
    </cfRule>
  </conditionalFormatting>
  <conditionalFormatting sqref="AI198">
    <cfRule type="expression" dxfId="102" priority="103">
      <formula>MOD(ROW(),2)=0</formula>
    </cfRule>
  </conditionalFormatting>
  <conditionalFormatting sqref="AI199">
    <cfRule type="expression" dxfId="101" priority="102">
      <formula>MOD(ROW(),2)=0</formula>
    </cfRule>
  </conditionalFormatting>
  <conditionalFormatting sqref="AI195">
    <cfRule type="expression" dxfId="100" priority="101">
      <formula>MOD(ROW(),2)=0</formula>
    </cfRule>
  </conditionalFormatting>
  <conditionalFormatting sqref="AJ195">
    <cfRule type="expression" dxfId="99" priority="100">
      <formula>MOD(ROW(),2)=0</formula>
    </cfRule>
  </conditionalFormatting>
  <conditionalFormatting sqref="AJ196">
    <cfRule type="expression" dxfId="98" priority="99">
      <formula>MOD(ROW(),2)=0</formula>
    </cfRule>
  </conditionalFormatting>
  <conditionalFormatting sqref="AJ194 AJ199">
    <cfRule type="expression" dxfId="97" priority="98">
      <formula>MOD(ROW(),2)=0</formula>
    </cfRule>
  </conditionalFormatting>
  <conditionalFormatting sqref="AJ193">
    <cfRule type="expression" dxfId="96" priority="97">
      <formula>MOD(ROW(),2)=0</formula>
    </cfRule>
  </conditionalFormatting>
  <conditionalFormatting sqref="AJ197">
    <cfRule type="expression" dxfId="95" priority="96">
      <formula>MOD(ROW(),2)=0</formula>
    </cfRule>
  </conditionalFormatting>
  <conditionalFormatting sqref="AJ198">
    <cfRule type="expression" dxfId="94" priority="95">
      <formula>MOD(ROW(),2)=0</formula>
    </cfRule>
  </conditionalFormatting>
  <conditionalFormatting sqref="AK195:AK196">
    <cfRule type="expression" dxfId="93" priority="94">
      <formula>MOD(ROW(),2)=0</formula>
    </cfRule>
  </conditionalFormatting>
  <conditionalFormatting sqref="AK194 AK197 AK199">
    <cfRule type="expression" dxfId="92" priority="93">
      <formula>MOD(ROW(),2)=0</formula>
    </cfRule>
  </conditionalFormatting>
  <conditionalFormatting sqref="AK193">
    <cfRule type="expression" dxfId="91" priority="92">
      <formula>MOD(ROW(),2)=0</formula>
    </cfRule>
  </conditionalFormatting>
  <conditionalFormatting sqref="AK198">
    <cfRule type="expression" dxfId="90" priority="91">
      <formula>MOD(ROW(),2)=0</formula>
    </cfRule>
  </conditionalFormatting>
  <conditionalFormatting sqref="AI203">
    <cfRule type="expression" dxfId="89" priority="90">
      <formula>MOD(ROW(),2)=0</formula>
    </cfRule>
  </conditionalFormatting>
  <conditionalFormatting sqref="AI204">
    <cfRule type="expression" dxfId="88" priority="89">
      <formula>MOD(ROW(),2)=0</formula>
    </cfRule>
  </conditionalFormatting>
  <conditionalFormatting sqref="AI200">
    <cfRule type="expression" dxfId="87" priority="88">
      <formula>MOD(ROW(),2)=0</formula>
    </cfRule>
  </conditionalFormatting>
  <conditionalFormatting sqref="AI201">
    <cfRule type="expression" dxfId="86" priority="87">
      <formula>MOD(ROW(),2)=0</formula>
    </cfRule>
  </conditionalFormatting>
  <conditionalFormatting sqref="AI202">
    <cfRule type="expression" dxfId="85" priority="86">
      <formula>MOD(ROW(),2)=0</formula>
    </cfRule>
  </conditionalFormatting>
  <conditionalFormatting sqref="AJ202">
    <cfRule type="expression" dxfId="84" priority="85">
      <formula>MOD(ROW(),2)=0</formula>
    </cfRule>
  </conditionalFormatting>
  <conditionalFormatting sqref="AJ203">
    <cfRule type="expression" dxfId="83" priority="84">
      <formula>MOD(ROW(),2)=0</formula>
    </cfRule>
  </conditionalFormatting>
  <conditionalFormatting sqref="AJ201">
    <cfRule type="expression" dxfId="82" priority="83">
      <formula>MOD(ROW(),2)=0</formula>
    </cfRule>
  </conditionalFormatting>
  <conditionalFormatting sqref="AJ200">
    <cfRule type="expression" dxfId="81" priority="82">
      <formula>MOD(ROW(),2)=0</formula>
    </cfRule>
  </conditionalFormatting>
  <conditionalFormatting sqref="AJ204">
    <cfRule type="expression" dxfId="80" priority="81">
      <formula>MOD(ROW(),2)=0</formula>
    </cfRule>
  </conditionalFormatting>
  <conditionalFormatting sqref="AK202:AK203">
    <cfRule type="expression" dxfId="79" priority="80">
      <formula>MOD(ROW(),2)=0</formula>
    </cfRule>
  </conditionalFormatting>
  <conditionalFormatting sqref="AK201 AK204">
    <cfRule type="expression" dxfId="78" priority="79">
      <formula>MOD(ROW(),2)=0</formula>
    </cfRule>
  </conditionalFormatting>
  <conditionalFormatting sqref="AK200">
    <cfRule type="expression" dxfId="77" priority="78">
      <formula>MOD(ROW(),2)=0</formula>
    </cfRule>
  </conditionalFormatting>
  <conditionalFormatting sqref="AI208">
    <cfRule type="expression" dxfId="76" priority="77">
      <formula>MOD(ROW(),2)=0</formula>
    </cfRule>
  </conditionalFormatting>
  <conditionalFormatting sqref="AI209">
    <cfRule type="expression" dxfId="75" priority="76">
      <formula>MOD(ROW(),2)=0</formula>
    </cfRule>
  </conditionalFormatting>
  <conditionalFormatting sqref="AI205">
    <cfRule type="expression" dxfId="74" priority="75">
      <formula>MOD(ROW(),2)=0</formula>
    </cfRule>
  </conditionalFormatting>
  <conditionalFormatting sqref="AI206">
    <cfRule type="expression" dxfId="73" priority="74">
      <formula>MOD(ROW(),2)=0</formula>
    </cfRule>
  </conditionalFormatting>
  <conditionalFormatting sqref="AI210">
    <cfRule type="expression" dxfId="72" priority="73">
      <formula>MOD(ROW(),2)=0</formula>
    </cfRule>
  </conditionalFormatting>
  <conditionalFormatting sqref="AI211">
    <cfRule type="expression" dxfId="71" priority="72">
      <formula>MOD(ROW(),2)=0</formula>
    </cfRule>
  </conditionalFormatting>
  <conditionalFormatting sqref="AI207">
    <cfRule type="expression" dxfId="70" priority="71">
      <formula>MOD(ROW(),2)=0</formula>
    </cfRule>
  </conditionalFormatting>
  <conditionalFormatting sqref="AJ207">
    <cfRule type="expression" dxfId="69" priority="70">
      <formula>MOD(ROW(),2)=0</formula>
    </cfRule>
  </conditionalFormatting>
  <conditionalFormatting sqref="AJ208">
    <cfRule type="expression" dxfId="68" priority="69">
      <formula>MOD(ROW(),2)=0</formula>
    </cfRule>
  </conditionalFormatting>
  <conditionalFormatting sqref="AJ206 AJ211">
    <cfRule type="expression" dxfId="67" priority="68">
      <formula>MOD(ROW(),2)=0</formula>
    </cfRule>
  </conditionalFormatting>
  <conditionalFormatting sqref="AJ205">
    <cfRule type="expression" dxfId="66" priority="67">
      <formula>MOD(ROW(),2)=0</formula>
    </cfRule>
  </conditionalFormatting>
  <conditionalFormatting sqref="AJ209">
    <cfRule type="expression" dxfId="65" priority="66">
      <formula>MOD(ROW(),2)=0</formula>
    </cfRule>
  </conditionalFormatting>
  <conditionalFormatting sqref="AJ210">
    <cfRule type="expression" dxfId="64" priority="65">
      <formula>MOD(ROW(),2)=0</formula>
    </cfRule>
  </conditionalFormatting>
  <conditionalFormatting sqref="AK207:AK208">
    <cfRule type="expression" dxfId="63" priority="64">
      <formula>MOD(ROW(),2)=0</formula>
    </cfRule>
  </conditionalFormatting>
  <conditionalFormatting sqref="AK206 AK209 AK211">
    <cfRule type="expression" dxfId="62" priority="63">
      <formula>MOD(ROW(),2)=0</formula>
    </cfRule>
  </conditionalFormatting>
  <conditionalFormatting sqref="AK205">
    <cfRule type="expression" dxfId="61" priority="62">
      <formula>MOD(ROW(),2)=0</formula>
    </cfRule>
  </conditionalFormatting>
  <conditionalFormatting sqref="AK210">
    <cfRule type="expression" dxfId="60" priority="61">
      <formula>MOD(ROW(),2)=0</formula>
    </cfRule>
  </conditionalFormatting>
  <conditionalFormatting sqref="AI215">
    <cfRule type="expression" dxfId="59" priority="60">
      <formula>MOD(ROW(),2)=0</formula>
    </cfRule>
  </conditionalFormatting>
  <conditionalFormatting sqref="AI216">
    <cfRule type="expression" dxfId="58" priority="59">
      <formula>MOD(ROW(),2)=0</formula>
    </cfRule>
  </conditionalFormatting>
  <conditionalFormatting sqref="AI212">
    <cfRule type="expression" dxfId="57" priority="58">
      <formula>MOD(ROW(),2)=0</formula>
    </cfRule>
  </conditionalFormatting>
  <conditionalFormatting sqref="AI213">
    <cfRule type="expression" dxfId="56" priority="57">
      <formula>MOD(ROW(),2)=0</formula>
    </cfRule>
  </conditionalFormatting>
  <conditionalFormatting sqref="AI217">
    <cfRule type="expression" dxfId="55" priority="56">
      <formula>MOD(ROW(),2)=0</formula>
    </cfRule>
  </conditionalFormatting>
  <conditionalFormatting sqref="AI214">
    <cfRule type="expression" dxfId="54" priority="55">
      <formula>MOD(ROW(),2)=0</formula>
    </cfRule>
  </conditionalFormatting>
  <conditionalFormatting sqref="AJ214">
    <cfRule type="expression" dxfId="53" priority="54">
      <formula>MOD(ROW(),2)=0</formula>
    </cfRule>
  </conditionalFormatting>
  <conditionalFormatting sqref="AJ215">
    <cfRule type="expression" dxfId="52" priority="53">
      <formula>MOD(ROW(),2)=0</formula>
    </cfRule>
  </conditionalFormatting>
  <conditionalFormatting sqref="AJ213">
    <cfRule type="expression" dxfId="51" priority="52">
      <formula>MOD(ROW(),2)=0</formula>
    </cfRule>
  </conditionalFormatting>
  <conditionalFormatting sqref="AJ212">
    <cfRule type="expression" dxfId="50" priority="51">
      <formula>MOD(ROW(),2)=0</formula>
    </cfRule>
  </conditionalFormatting>
  <conditionalFormatting sqref="AJ216">
    <cfRule type="expression" dxfId="49" priority="50">
      <formula>MOD(ROW(),2)=0</formula>
    </cfRule>
  </conditionalFormatting>
  <conditionalFormatting sqref="AJ217">
    <cfRule type="expression" dxfId="48" priority="49">
      <formula>MOD(ROW(),2)=0</formula>
    </cfRule>
  </conditionalFormatting>
  <conditionalFormatting sqref="AK214:AK215">
    <cfRule type="expression" dxfId="47" priority="48">
      <formula>MOD(ROW(),2)=0</formula>
    </cfRule>
  </conditionalFormatting>
  <conditionalFormatting sqref="AK213 AK216">
    <cfRule type="expression" dxfId="46" priority="47">
      <formula>MOD(ROW(),2)=0</formula>
    </cfRule>
  </conditionalFormatting>
  <conditionalFormatting sqref="AK212">
    <cfRule type="expression" dxfId="45" priority="46">
      <formula>MOD(ROW(),2)=0</formula>
    </cfRule>
  </conditionalFormatting>
  <conditionalFormatting sqref="AK217">
    <cfRule type="expression" dxfId="44" priority="45">
      <formula>MOD(ROW(),2)=0</formula>
    </cfRule>
  </conditionalFormatting>
  <conditionalFormatting sqref="AI221">
    <cfRule type="expression" dxfId="43" priority="44">
      <formula>MOD(ROW(),2)=0</formula>
    </cfRule>
  </conditionalFormatting>
  <conditionalFormatting sqref="AI222">
    <cfRule type="expression" dxfId="42" priority="43">
      <formula>MOD(ROW(),2)=0</formula>
    </cfRule>
  </conditionalFormatting>
  <conditionalFormatting sqref="AI218">
    <cfRule type="expression" dxfId="41" priority="42">
      <formula>MOD(ROW(),2)=0</formula>
    </cfRule>
  </conditionalFormatting>
  <conditionalFormatting sqref="AI219">
    <cfRule type="expression" dxfId="40" priority="41">
      <formula>MOD(ROW(),2)=0</formula>
    </cfRule>
  </conditionalFormatting>
  <conditionalFormatting sqref="AI223">
    <cfRule type="expression" dxfId="39" priority="40">
      <formula>MOD(ROW(),2)=0</formula>
    </cfRule>
  </conditionalFormatting>
  <conditionalFormatting sqref="AI224">
    <cfRule type="expression" dxfId="38" priority="39">
      <formula>MOD(ROW(),2)=0</formula>
    </cfRule>
  </conditionalFormatting>
  <conditionalFormatting sqref="AI220">
    <cfRule type="expression" dxfId="37" priority="38">
      <formula>MOD(ROW(),2)=0</formula>
    </cfRule>
  </conditionalFormatting>
  <conditionalFormatting sqref="AJ220">
    <cfRule type="expression" dxfId="36" priority="37">
      <formula>MOD(ROW(),2)=0</formula>
    </cfRule>
  </conditionalFormatting>
  <conditionalFormatting sqref="AJ221">
    <cfRule type="expression" dxfId="35" priority="36">
      <formula>MOD(ROW(),2)=0</formula>
    </cfRule>
  </conditionalFormatting>
  <conditionalFormatting sqref="AJ219 AJ224">
    <cfRule type="expression" dxfId="34" priority="35">
      <formula>MOD(ROW(),2)=0</formula>
    </cfRule>
  </conditionalFormatting>
  <conditionalFormatting sqref="AJ218">
    <cfRule type="expression" dxfId="33" priority="34">
      <formula>MOD(ROW(),2)=0</formula>
    </cfRule>
  </conditionalFormatting>
  <conditionalFormatting sqref="AJ222">
    <cfRule type="expression" dxfId="32" priority="33">
      <formula>MOD(ROW(),2)=0</formula>
    </cfRule>
  </conditionalFormatting>
  <conditionalFormatting sqref="AJ223">
    <cfRule type="expression" dxfId="31" priority="32">
      <formula>MOD(ROW(),2)=0</formula>
    </cfRule>
  </conditionalFormatting>
  <conditionalFormatting sqref="AK220:AK221">
    <cfRule type="expression" dxfId="30" priority="31">
      <formula>MOD(ROW(),2)=0</formula>
    </cfRule>
  </conditionalFormatting>
  <conditionalFormatting sqref="AK219 AK222 AK224">
    <cfRule type="expression" dxfId="29" priority="30">
      <formula>MOD(ROW(),2)=0</formula>
    </cfRule>
  </conditionalFormatting>
  <conditionalFormatting sqref="AK218">
    <cfRule type="expression" dxfId="28" priority="29">
      <formula>MOD(ROW(),2)=0</formula>
    </cfRule>
  </conditionalFormatting>
  <conditionalFormatting sqref="AK223">
    <cfRule type="expression" dxfId="27" priority="28">
      <formula>MOD(ROW(),2)=0</formula>
    </cfRule>
  </conditionalFormatting>
  <conditionalFormatting sqref="AI225">
    <cfRule type="expression" dxfId="26" priority="27">
      <formula>MOD(ROW(),2)=0</formula>
    </cfRule>
  </conditionalFormatting>
  <conditionalFormatting sqref="AI226">
    <cfRule type="expression" dxfId="25" priority="26">
      <formula>MOD(ROW(),2)=0</formula>
    </cfRule>
  </conditionalFormatting>
  <conditionalFormatting sqref="AI227">
    <cfRule type="expression" dxfId="24" priority="25">
      <formula>MOD(ROW(),2)=0</formula>
    </cfRule>
  </conditionalFormatting>
  <conditionalFormatting sqref="AJ227">
    <cfRule type="expression" dxfId="23" priority="24">
      <formula>MOD(ROW(),2)=0</formula>
    </cfRule>
  </conditionalFormatting>
  <conditionalFormatting sqref="AJ226">
    <cfRule type="expression" dxfId="22" priority="23">
      <formula>MOD(ROW(),2)=0</formula>
    </cfRule>
  </conditionalFormatting>
  <conditionalFormatting sqref="AJ225">
    <cfRule type="expression" dxfId="21" priority="22">
      <formula>MOD(ROW(),2)=0</formula>
    </cfRule>
  </conditionalFormatting>
  <conditionalFormatting sqref="AK227">
    <cfRule type="expression" dxfId="20" priority="21">
      <formula>MOD(ROW(),2)=0</formula>
    </cfRule>
  </conditionalFormatting>
  <conditionalFormatting sqref="AK226">
    <cfRule type="expression" dxfId="19" priority="20">
      <formula>MOD(ROW(),2)=0</formula>
    </cfRule>
  </conditionalFormatting>
  <conditionalFormatting sqref="AK225">
    <cfRule type="expression" dxfId="18" priority="19">
      <formula>MOD(ROW(),2)=0</formula>
    </cfRule>
  </conditionalFormatting>
  <conditionalFormatting sqref="AI231">
    <cfRule type="expression" dxfId="17" priority="18">
      <formula>MOD(ROW(),2)=0</formula>
    </cfRule>
  </conditionalFormatting>
  <conditionalFormatting sqref="AI232">
    <cfRule type="expression" dxfId="16" priority="17">
      <formula>MOD(ROW(),2)=0</formula>
    </cfRule>
  </conditionalFormatting>
  <conditionalFormatting sqref="AI228">
    <cfRule type="expression" dxfId="15" priority="16">
      <formula>MOD(ROW(),2)=0</formula>
    </cfRule>
  </conditionalFormatting>
  <conditionalFormatting sqref="AI229">
    <cfRule type="expression" dxfId="14" priority="15">
      <formula>MOD(ROW(),2)=0</formula>
    </cfRule>
  </conditionalFormatting>
  <conditionalFormatting sqref="AI233">
    <cfRule type="expression" dxfId="13" priority="14">
      <formula>MOD(ROW(),2)=0</formula>
    </cfRule>
  </conditionalFormatting>
  <conditionalFormatting sqref="AI234">
    <cfRule type="expression" dxfId="12" priority="13">
      <formula>MOD(ROW(),2)=0</formula>
    </cfRule>
  </conditionalFormatting>
  <conditionalFormatting sqref="AI230">
    <cfRule type="expression" dxfId="11" priority="12">
      <formula>MOD(ROW(),2)=0</formula>
    </cfRule>
  </conditionalFormatting>
  <conditionalFormatting sqref="AJ230">
    <cfRule type="expression" dxfId="10" priority="11">
      <formula>MOD(ROW(),2)=0</formula>
    </cfRule>
  </conditionalFormatting>
  <conditionalFormatting sqref="AJ231">
    <cfRule type="expression" dxfId="9" priority="10">
      <formula>MOD(ROW(),2)=0</formula>
    </cfRule>
  </conditionalFormatting>
  <conditionalFormatting sqref="AJ229 AJ234">
    <cfRule type="expression" dxfId="8" priority="9">
      <formula>MOD(ROW(),2)=0</formula>
    </cfRule>
  </conditionalFormatting>
  <conditionalFormatting sqref="AJ228">
    <cfRule type="expression" dxfId="7" priority="8">
      <formula>MOD(ROW(),2)=0</formula>
    </cfRule>
  </conditionalFormatting>
  <conditionalFormatting sqref="AJ232">
    <cfRule type="expression" dxfId="6" priority="7">
      <formula>MOD(ROW(),2)=0</formula>
    </cfRule>
  </conditionalFormatting>
  <conditionalFormatting sqref="AJ233">
    <cfRule type="expression" dxfId="5" priority="6">
      <formula>MOD(ROW(),2)=0</formula>
    </cfRule>
  </conditionalFormatting>
  <conditionalFormatting sqref="AK230:AK231">
    <cfRule type="expression" dxfId="4" priority="5">
      <formula>MOD(ROW(),2)=0</formula>
    </cfRule>
  </conditionalFormatting>
  <conditionalFormatting sqref="AK229 AK232 AK234">
    <cfRule type="expression" dxfId="3" priority="4">
      <formula>MOD(ROW(),2)=0</formula>
    </cfRule>
  </conditionalFormatting>
  <conditionalFormatting sqref="AK228">
    <cfRule type="expression" dxfId="2" priority="3">
      <formula>MOD(ROW(),2)=0</formula>
    </cfRule>
  </conditionalFormatting>
  <conditionalFormatting sqref="AK233">
    <cfRule type="expression" dxfId="1" priority="2">
      <formula>MOD(ROW(),2)=0</formula>
    </cfRule>
  </conditionalFormatting>
  <conditionalFormatting sqref="A143:D143">
    <cfRule type="expression" dxfId="0" priority="1">
      <formula>MOD(ROW(),2)=0</formula>
    </cfRule>
  </conditionalFormatting>
  <pageMargins left="0.25" right="0.25" top="0.75" bottom="0.75" header="0.3" footer="0.3"/>
  <pageSetup scale="3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3"/>
  <sheetViews>
    <sheetView showGridLines="0" workbookViewId="0">
      <selection activeCell="A3" sqref="A3:A5"/>
    </sheetView>
  </sheetViews>
  <sheetFormatPr defaultColWidth="9.109375" defaultRowHeight="13.2" x14ac:dyDescent="0.25"/>
  <cols>
    <col min="1" max="1" width="50.88671875" style="11" customWidth="1"/>
    <col min="2" max="3" width="12.33203125" style="21" customWidth="1"/>
    <col min="4" max="4" width="1.6640625" style="21" customWidth="1"/>
    <col min="5" max="6" width="12.33203125" style="21" customWidth="1"/>
    <col min="7" max="7" width="1.6640625" style="21" customWidth="1"/>
    <col min="8" max="9" width="12.33203125" style="21" customWidth="1"/>
    <col min="10" max="10" width="1.6640625" style="21" customWidth="1"/>
    <col min="11" max="12" width="12.33203125" style="21" customWidth="1"/>
    <col min="13" max="13" width="1.6640625" style="21" customWidth="1"/>
    <col min="14" max="15" width="12.33203125" style="21" customWidth="1"/>
    <col min="16" max="16" width="1.6640625" style="21" customWidth="1"/>
    <col min="17" max="17" width="12.33203125" style="21" customWidth="1"/>
    <col min="18" max="18" width="12.33203125" style="11" customWidth="1"/>
    <col min="19" max="19" width="1.6640625" style="11" customWidth="1"/>
    <col min="20" max="21" width="12.33203125" style="11" customWidth="1"/>
    <col min="22" max="22" width="1.6640625" style="11" customWidth="1"/>
    <col min="23" max="24" width="12.33203125" style="11" customWidth="1"/>
    <col min="25" max="25" width="1.6640625" style="11" customWidth="1"/>
    <col min="26" max="27" width="12.33203125" style="11" customWidth="1"/>
    <col min="28" max="16384" width="9.109375" style="11"/>
  </cols>
  <sheetData>
    <row r="1" spans="1:27" ht="28.5" customHeight="1" x14ac:dyDescent="0.25">
      <c r="A1" s="356" t="s">
        <v>2094</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row>
    <row r="2" spans="1:27" ht="26.25" customHeight="1" x14ac:dyDescent="0.2">
      <c r="A2" s="314" t="s">
        <v>2096</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row>
    <row r="3" spans="1:27" s="13" customFormat="1" ht="15.75" customHeight="1" x14ac:dyDescent="0.25">
      <c r="A3" s="305" t="s">
        <v>311</v>
      </c>
      <c r="B3" s="358" t="s">
        <v>312</v>
      </c>
      <c r="C3" s="358"/>
      <c r="D3" s="358"/>
      <c r="E3" s="358"/>
      <c r="F3" s="358"/>
      <c r="G3" s="358"/>
      <c r="H3" s="358"/>
      <c r="I3" s="358"/>
      <c r="J3" s="12"/>
      <c r="K3" s="358" t="s">
        <v>313</v>
      </c>
      <c r="L3" s="358"/>
      <c r="M3" s="358"/>
      <c r="N3" s="358"/>
      <c r="O3" s="358"/>
      <c r="P3" s="85"/>
      <c r="Q3" s="305">
        <v>2011</v>
      </c>
      <c r="R3" s="305"/>
      <c r="S3" s="89"/>
      <c r="T3" s="305">
        <v>2012</v>
      </c>
      <c r="U3" s="305"/>
      <c r="V3" s="90"/>
      <c r="W3" s="305">
        <v>2013</v>
      </c>
      <c r="X3" s="305"/>
      <c r="Y3" s="89"/>
      <c r="Z3" s="305">
        <v>2014</v>
      </c>
      <c r="AA3" s="305"/>
    </row>
    <row r="4" spans="1:27" s="13" customFormat="1" ht="15.75" customHeight="1" x14ac:dyDescent="0.25">
      <c r="A4" s="344"/>
      <c r="B4" s="306" t="s">
        <v>372</v>
      </c>
      <c r="C4" s="306"/>
      <c r="D4" s="22"/>
      <c r="E4" s="306" t="s">
        <v>373</v>
      </c>
      <c r="F4" s="306"/>
      <c r="G4" s="22"/>
      <c r="H4" s="306" t="s">
        <v>374</v>
      </c>
      <c r="I4" s="306"/>
      <c r="J4" s="22"/>
      <c r="K4" s="306" t="s">
        <v>375</v>
      </c>
      <c r="L4" s="306"/>
      <c r="M4" s="22"/>
      <c r="N4" s="306" t="s">
        <v>374</v>
      </c>
      <c r="O4" s="306"/>
      <c r="P4" s="88"/>
      <c r="Q4" s="306"/>
      <c r="R4" s="306"/>
      <c r="S4" s="88"/>
      <c r="T4" s="306"/>
      <c r="U4" s="306"/>
      <c r="W4" s="306"/>
      <c r="X4" s="306"/>
      <c r="Y4" s="88"/>
      <c r="Z4" s="306"/>
      <c r="AA4" s="306"/>
    </row>
    <row r="5" spans="1:27" s="13" customFormat="1" ht="42.75" customHeight="1" x14ac:dyDescent="0.25">
      <c r="A5" s="306"/>
      <c r="B5" s="14" t="s">
        <v>1961</v>
      </c>
      <c r="C5" s="14" t="s">
        <v>1960</v>
      </c>
      <c r="D5" s="14"/>
      <c r="E5" s="150" t="s">
        <v>1961</v>
      </c>
      <c r="F5" s="150" t="s">
        <v>1960</v>
      </c>
      <c r="G5" s="14"/>
      <c r="H5" s="150" t="s">
        <v>1961</v>
      </c>
      <c r="I5" s="150" t="s">
        <v>1960</v>
      </c>
      <c r="J5" s="14"/>
      <c r="K5" s="150" t="s">
        <v>1961</v>
      </c>
      <c r="L5" s="150" t="s">
        <v>1960</v>
      </c>
      <c r="M5" s="14"/>
      <c r="N5" s="150" t="s">
        <v>1961</v>
      </c>
      <c r="O5" s="150" t="s">
        <v>1960</v>
      </c>
      <c r="P5" s="86"/>
      <c r="Q5" s="150" t="s">
        <v>1961</v>
      </c>
      <c r="R5" s="150" t="s">
        <v>1960</v>
      </c>
      <c r="S5" s="86"/>
      <c r="T5" s="150" t="s">
        <v>1961</v>
      </c>
      <c r="U5" s="150" t="s">
        <v>1960</v>
      </c>
      <c r="V5" s="19"/>
      <c r="W5" s="150" t="s">
        <v>1961</v>
      </c>
      <c r="X5" s="150" t="s">
        <v>1960</v>
      </c>
      <c r="Y5" s="86"/>
      <c r="Z5" s="150" t="s">
        <v>1961</v>
      </c>
      <c r="AA5" s="150" t="s">
        <v>1960</v>
      </c>
    </row>
    <row r="6" spans="1:27" s="13" customFormat="1" ht="15.75" customHeight="1" x14ac:dyDescent="0.2">
      <c r="A6" s="359" t="s">
        <v>314</v>
      </c>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row>
    <row r="7" spans="1:27" s="13" customFormat="1" ht="15.75" customHeight="1" x14ac:dyDescent="0.2">
      <c r="A7" s="13" t="s">
        <v>1990</v>
      </c>
      <c r="B7" s="15" t="s">
        <v>376</v>
      </c>
      <c r="C7" s="15" t="s">
        <v>386</v>
      </c>
      <c r="D7" s="15"/>
      <c r="E7" s="15" t="s">
        <v>378</v>
      </c>
      <c r="F7" s="15" t="s">
        <v>388</v>
      </c>
      <c r="G7" s="15"/>
      <c r="H7" s="15" t="s">
        <v>380</v>
      </c>
      <c r="I7" s="15" t="s">
        <v>390</v>
      </c>
      <c r="J7" s="15"/>
      <c r="K7" s="15" t="s">
        <v>382</v>
      </c>
      <c r="L7" s="15" t="s">
        <v>392</v>
      </c>
      <c r="M7" s="15"/>
      <c r="N7" s="15" t="s">
        <v>384</v>
      </c>
      <c r="O7" s="15" t="s">
        <v>394</v>
      </c>
      <c r="P7" s="15"/>
      <c r="Q7" s="15" t="s">
        <v>1373</v>
      </c>
      <c r="R7" s="16" t="s">
        <v>1381</v>
      </c>
      <c r="T7" s="16" t="s">
        <v>1375</v>
      </c>
      <c r="U7" s="16" t="s">
        <v>1383</v>
      </c>
      <c r="V7" s="16"/>
      <c r="W7" s="16" t="s">
        <v>1377</v>
      </c>
      <c r="X7" s="16" t="s">
        <v>1385</v>
      </c>
      <c r="Y7" s="16"/>
      <c r="Z7" s="16" t="s">
        <v>1379</v>
      </c>
      <c r="AA7" s="16" t="s">
        <v>1387</v>
      </c>
    </row>
    <row r="8" spans="1:27" s="13" customFormat="1" ht="15.75" customHeight="1" x14ac:dyDescent="0.2">
      <c r="A8" s="13" t="s">
        <v>1991</v>
      </c>
      <c r="B8" s="15" t="s">
        <v>377</v>
      </c>
      <c r="C8" s="15" t="s">
        <v>387</v>
      </c>
      <c r="D8" s="15"/>
      <c r="E8" s="15" t="s">
        <v>379</v>
      </c>
      <c r="F8" s="15" t="s">
        <v>389</v>
      </c>
      <c r="G8" s="15"/>
      <c r="H8" s="15" t="s">
        <v>381</v>
      </c>
      <c r="I8" s="15" t="s">
        <v>391</v>
      </c>
      <c r="J8" s="15"/>
      <c r="K8" s="15" t="s">
        <v>383</v>
      </c>
      <c r="L8" s="15" t="s">
        <v>393</v>
      </c>
      <c r="M8" s="15"/>
      <c r="N8" s="15" t="s">
        <v>385</v>
      </c>
      <c r="O8" s="15" t="s">
        <v>395</v>
      </c>
      <c r="P8" s="15"/>
      <c r="Q8" s="15" t="s">
        <v>1374</v>
      </c>
      <c r="R8" s="16" t="s">
        <v>1382</v>
      </c>
      <c r="T8" s="16" t="s">
        <v>1376</v>
      </c>
      <c r="U8" s="16" t="s">
        <v>1384</v>
      </c>
      <c r="V8" s="16"/>
      <c r="W8" s="16" t="s">
        <v>1378</v>
      </c>
      <c r="X8" s="16" t="s">
        <v>1386</v>
      </c>
      <c r="Y8" s="16"/>
      <c r="Z8" s="16" t="s">
        <v>1380</v>
      </c>
      <c r="AA8" s="16" t="s">
        <v>1388</v>
      </c>
    </row>
    <row r="9" spans="1:27" s="13" customFormat="1" ht="15.75" customHeight="1" x14ac:dyDescent="0.2">
      <c r="A9" s="13" t="s">
        <v>1992</v>
      </c>
      <c r="B9" s="15" t="s">
        <v>396</v>
      </c>
      <c r="C9" s="15" t="s">
        <v>401</v>
      </c>
      <c r="D9" s="15"/>
      <c r="E9" s="15" t="s">
        <v>397</v>
      </c>
      <c r="F9" s="15" t="s">
        <v>402</v>
      </c>
      <c r="G9" s="15"/>
      <c r="H9" s="15" t="s">
        <v>398</v>
      </c>
      <c r="I9" s="15" t="s">
        <v>403</v>
      </c>
      <c r="J9" s="15"/>
      <c r="K9" s="15" t="s">
        <v>399</v>
      </c>
      <c r="L9" s="15" t="s">
        <v>404</v>
      </c>
      <c r="M9" s="15"/>
      <c r="N9" s="15" t="s">
        <v>400</v>
      </c>
      <c r="O9" s="15" t="s">
        <v>405</v>
      </c>
      <c r="P9" s="15"/>
      <c r="Q9" s="15" t="s">
        <v>1389</v>
      </c>
      <c r="R9" s="16" t="s">
        <v>1393</v>
      </c>
      <c r="S9" s="16"/>
      <c r="T9" s="16" t="s">
        <v>1390</v>
      </c>
      <c r="U9" s="16" t="s">
        <v>1394</v>
      </c>
      <c r="V9" s="16"/>
      <c r="W9" s="16" t="s">
        <v>1391</v>
      </c>
      <c r="X9" s="16" t="s">
        <v>1395</v>
      </c>
      <c r="Y9" s="16"/>
      <c r="Z9" s="16" t="s">
        <v>1392</v>
      </c>
      <c r="AA9" s="16" t="s">
        <v>1396</v>
      </c>
    </row>
    <row r="10" spans="1:27" s="13" customFormat="1" ht="15.75" customHeight="1" x14ac:dyDescent="0.2">
      <c r="A10" s="13" t="s">
        <v>1993</v>
      </c>
      <c r="B10" s="15" t="s">
        <v>406</v>
      </c>
      <c r="C10" s="15" t="s">
        <v>411</v>
      </c>
      <c r="D10" s="15"/>
      <c r="E10" s="15" t="s">
        <v>407</v>
      </c>
      <c r="F10" s="15" t="s">
        <v>412</v>
      </c>
      <c r="G10" s="15"/>
      <c r="H10" s="15" t="s">
        <v>408</v>
      </c>
      <c r="I10" s="15" t="s">
        <v>413</v>
      </c>
      <c r="J10" s="15"/>
      <c r="K10" s="15" t="s">
        <v>409</v>
      </c>
      <c r="L10" s="15" t="s">
        <v>414</v>
      </c>
      <c r="M10" s="15"/>
      <c r="N10" s="15" t="s">
        <v>410</v>
      </c>
      <c r="O10" s="15" t="s">
        <v>415</v>
      </c>
      <c r="P10" s="15"/>
      <c r="Q10" s="15" t="s">
        <v>1405</v>
      </c>
      <c r="R10" s="16" t="s">
        <v>1409</v>
      </c>
      <c r="S10" s="16"/>
      <c r="T10" s="16" t="s">
        <v>1406</v>
      </c>
      <c r="U10" s="16" t="s">
        <v>1410</v>
      </c>
      <c r="V10" s="16"/>
      <c r="W10" s="16" t="s">
        <v>1407</v>
      </c>
      <c r="X10" s="16" t="s">
        <v>1411</v>
      </c>
      <c r="Y10" s="16"/>
      <c r="Z10" s="16" t="s">
        <v>1408</v>
      </c>
      <c r="AA10" s="16" t="s">
        <v>1412</v>
      </c>
    </row>
    <row r="11" spans="1:27" s="13" customFormat="1" ht="15.75" customHeight="1" x14ac:dyDescent="0.2">
      <c r="A11" s="13" t="s">
        <v>1994</v>
      </c>
      <c r="B11" s="15" t="s">
        <v>416</v>
      </c>
      <c r="C11" s="15" t="s">
        <v>421</v>
      </c>
      <c r="D11" s="15"/>
      <c r="E11" s="15" t="s">
        <v>417</v>
      </c>
      <c r="F11" s="15" t="s">
        <v>422</v>
      </c>
      <c r="G11" s="15"/>
      <c r="H11" s="15" t="s">
        <v>418</v>
      </c>
      <c r="I11" s="15" t="s">
        <v>423</v>
      </c>
      <c r="J11" s="15"/>
      <c r="K11" s="15" t="s">
        <v>419</v>
      </c>
      <c r="L11" s="15" t="s">
        <v>424</v>
      </c>
      <c r="M11" s="15"/>
      <c r="N11" s="15" t="s">
        <v>420</v>
      </c>
      <c r="O11" s="15" t="s">
        <v>425</v>
      </c>
      <c r="P11" s="15"/>
      <c r="Q11" s="15" t="s">
        <v>1413</v>
      </c>
      <c r="R11" s="16" t="s">
        <v>1417</v>
      </c>
      <c r="S11" s="16"/>
      <c r="T11" s="16" t="s">
        <v>1414</v>
      </c>
      <c r="U11" s="16" t="s">
        <v>1418</v>
      </c>
      <c r="V11" s="16"/>
      <c r="W11" s="16" t="s">
        <v>1415</v>
      </c>
      <c r="X11" s="16" t="s">
        <v>1419</v>
      </c>
      <c r="Y11" s="16"/>
      <c r="Z11" s="16" t="s">
        <v>1416</v>
      </c>
      <c r="AA11" s="16" t="s">
        <v>1420</v>
      </c>
    </row>
    <row r="12" spans="1:27" s="13" customFormat="1" ht="15.75" customHeight="1" x14ac:dyDescent="0.2">
      <c r="A12" s="13" t="s">
        <v>1995</v>
      </c>
      <c r="B12" s="15" t="s">
        <v>426</v>
      </c>
      <c r="C12" s="15" t="s">
        <v>431</v>
      </c>
      <c r="D12" s="15"/>
      <c r="E12" s="15" t="s">
        <v>427</v>
      </c>
      <c r="F12" s="15" t="s">
        <v>432</v>
      </c>
      <c r="G12" s="15"/>
      <c r="H12" s="15" t="s">
        <v>428</v>
      </c>
      <c r="I12" s="15" t="s">
        <v>433</v>
      </c>
      <c r="J12" s="15"/>
      <c r="K12" s="15" t="s">
        <v>429</v>
      </c>
      <c r="L12" s="15" t="s">
        <v>434</v>
      </c>
      <c r="M12" s="15"/>
      <c r="N12" s="15" t="s">
        <v>430</v>
      </c>
      <c r="O12" s="15" t="s">
        <v>435</v>
      </c>
      <c r="P12" s="15"/>
      <c r="Q12" s="15" t="s">
        <v>1421</v>
      </c>
      <c r="R12" s="16" t="s">
        <v>1426</v>
      </c>
      <c r="S12" s="16"/>
      <c r="T12" s="16" t="s">
        <v>1423</v>
      </c>
      <c r="U12" s="16" t="s">
        <v>1427</v>
      </c>
      <c r="V12" s="16"/>
      <c r="W12" s="16" t="s">
        <v>1424</v>
      </c>
      <c r="X12" s="16" t="s">
        <v>1428</v>
      </c>
      <c r="Y12" s="16"/>
      <c r="Z12" s="16" t="s">
        <v>1425</v>
      </c>
      <c r="AA12" s="16" t="s">
        <v>1429</v>
      </c>
    </row>
    <row r="13" spans="1:27" s="13" customFormat="1" ht="15.75" customHeight="1" x14ac:dyDescent="0.2">
      <c r="A13" s="13" t="s">
        <v>1996</v>
      </c>
      <c r="B13" s="15" t="s">
        <v>436</v>
      </c>
      <c r="C13" s="15" t="s">
        <v>441</v>
      </c>
      <c r="D13" s="15"/>
      <c r="E13" s="15" t="s">
        <v>437</v>
      </c>
      <c r="F13" s="15" t="s">
        <v>442</v>
      </c>
      <c r="G13" s="15"/>
      <c r="H13" s="15" t="s">
        <v>438</v>
      </c>
      <c r="I13" s="15" t="s">
        <v>443</v>
      </c>
      <c r="J13" s="15"/>
      <c r="K13" s="15" t="s">
        <v>439</v>
      </c>
      <c r="L13" s="15" t="s">
        <v>444</v>
      </c>
      <c r="M13" s="15"/>
      <c r="N13" s="15" t="s">
        <v>440</v>
      </c>
      <c r="O13" s="15" t="s">
        <v>445</v>
      </c>
      <c r="P13" s="15"/>
      <c r="Q13" s="15" t="s">
        <v>1430</v>
      </c>
      <c r="R13" s="16" t="s">
        <v>1434</v>
      </c>
      <c r="S13" s="16"/>
      <c r="T13" s="16" t="s">
        <v>1431</v>
      </c>
      <c r="U13" s="16" t="s">
        <v>1435</v>
      </c>
      <c r="V13" s="16"/>
      <c r="W13" s="16" t="s">
        <v>1432</v>
      </c>
      <c r="X13" s="16" t="s">
        <v>1436</v>
      </c>
      <c r="Y13" s="16"/>
      <c r="Z13" s="16" t="s">
        <v>1433</v>
      </c>
      <c r="AA13" s="16" t="s">
        <v>1437</v>
      </c>
    </row>
    <row r="14" spans="1:27" s="13" customFormat="1" ht="15.75" customHeight="1" x14ac:dyDescent="0.2">
      <c r="A14" s="13" t="s">
        <v>1997</v>
      </c>
      <c r="B14" s="15" t="s">
        <v>446</v>
      </c>
      <c r="C14" s="15" t="s">
        <v>451</v>
      </c>
      <c r="D14" s="15"/>
      <c r="E14" s="15" t="s">
        <v>447</v>
      </c>
      <c r="F14" s="15" t="s">
        <v>452</v>
      </c>
      <c r="G14" s="15"/>
      <c r="H14" s="15" t="s">
        <v>448</v>
      </c>
      <c r="I14" s="15" t="s">
        <v>453</v>
      </c>
      <c r="J14" s="15"/>
      <c r="K14" s="15" t="s">
        <v>449</v>
      </c>
      <c r="L14" s="15" t="s">
        <v>454</v>
      </c>
      <c r="M14" s="15"/>
      <c r="N14" s="15" t="s">
        <v>450</v>
      </c>
      <c r="O14" s="15" t="s">
        <v>455</v>
      </c>
      <c r="P14" s="15"/>
      <c r="Q14" s="15" t="s">
        <v>1438</v>
      </c>
      <c r="R14" s="16" t="s">
        <v>1442</v>
      </c>
      <c r="S14" s="16"/>
      <c r="T14" s="16" t="s">
        <v>1439</v>
      </c>
      <c r="U14" s="16" t="s">
        <v>1443</v>
      </c>
      <c r="V14" s="16"/>
      <c r="W14" s="16" t="s">
        <v>1440</v>
      </c>
      <c r="X14" s="16" t="s">
        <v>1444</v>
      </c>
      <c r="Y14" s="16"/>
      <c r="Z14" s="16" t="s">
        <v>1441</v>
      </c>
      <c r="AA14" s="16" t="s">
        <v>1445</v>
      </c>
    </row>
    <row r="15" spans="1:27" s="13" customFormat="1" ht="15.75" customHeight="1" x14ac:dyDescent="0.2">
      <c r="A15" s="13" t="s">
        <v>1998</v>
      </c>
      <c r="B15" s="15" t="s">
        <v>456</v>
      </c>
      <c r="C15" s="15" t="s">
        <v>461</v>
      </c>
      <c r="D15" s="15"/>
      <c r="E15" s="15" t="s">
        <v>457</v>
      </c>
      <c r="F15" s="15" t="s">
        <v>462</v>
      </c>
      <c r="G15" s="15"/>
      <c r="H15" s="15" t="s">
        <v>458</v>
      </c>
      <c r="I15" s="15" t="s">
        <v>463</v>
      </c>
      <c r="J15" s="15"/>
      <c r="K15" s="15" t="s">
        <v>459</v>
      </c>
      <c r="L15" s="15" t="s">
        <v>464</v>
      </c>
      <c r="M15" s="15"/>
      <c r="N15" s="15" t="s">
        <v>460</v>
      </c>
      <c r="O15" s="15" t="s">
        <v>465</v>
      </c>
      <c r="P15" s="15"/>
      <c r="Q15" s="15" t="s">
        <v>1446</v>
      </c>
      <c r="R15" s="16" t="s">
        <v>1450</v>
      </c>
      <c r="S15" s="16"/>
      <c r="T15" s="16" t="s">
        <v>1447</v>
      </c>
      <c r="U15" s="16" t="s">
        <v>1451</v>
      </c>
      <c r="V15" s="16"/>
      <c r="W15" s="16" t="s">
        <v>1448</v>
      </c>
      <c r="X15" s="16" t="s">
        <v>1452</v>
      </c>
      <c r="Y15" s="16"/>
      <c r="Z15" s="16" t="s">
        <v>1449</v>
      </c>
      <c r="AA15" s="16" t="s">
        <v>1453</v>
      </c>
    </row>
    <row r="16" spans="1:27" s="13" customFormat="1" ht="15.75" customHeight="1" x14ac:dyDescent="0.2">
      <c r="A16" s="13" t="s">
        <v>1999</v>
      </c>
      <c r="B16" s="15" t="s">
        <v>466</v>
      </c>
      <c r="C16" s="15" t="s">
        <v>471</v>
      </c>
      <c r="D16" s="15"/>
      <c r="E16" s="15" t="s">
        <v>467</v>
      </c>
      <c r="F16" s="15" t="s">
        <v>472</v>
      </c>
      <c r="G16" s="15"/>
      <c r="H16" s="15" t="s">
        <v>468</v>
      </c>
      <c r="I16" s="15" t="s">
        <v>473</v>
      </c>
      <c r="J16" s="15"/>
      <c r="K16" s="15" t="s">
        <v>469</v>
      </c>
      <c r="L16" s="15" t="s">
        <v>474</v>
      </c>
      <c r="M16" s="15"/>
      <c r="N16" s="15" t="s">
        <v>470</v>
      </c>
      <c r="O16" s="15" t="s">
        <v>475</v>
      </c>
      <c r="P16" s="15"/>
      <c r="Q16" s="15" t="s">
        <v>1454</v>
      </c>
      <c r="R16" s="16" t="s">
        <v>1458</v>
      </c>
      <c r="S16" s="16"/>
      <c r="T16" s="16" t="s">
        <v>1455</v>
      </c>
      <c r="U16" s="16" t="s">
        <v>1459</v>
      </c>
      <c r="V16" s="16"/>
      <c r="W16" s="16" t="s">
        <v>1456</v>
      </c>
      <c r="X16" s="16" t="s">
        <v>1460</v>
      </c>
      <c r="Y16" s="16"/>
      <c r="Z16" s="16" t="s">
        <v>1457</v>
      </c>
      <c r="AA16" s="16" t="s">
        <v>1461</v>
      </c>
    </row>
    <row r="17" spans="1:28" s="13" customFormat="1" ht="15.75" customHeight="1" x14ac:dyDescent="0.2">
      <c r="A17" s="13" t="s">
        <v>2000</v>
      </c>
      <c r="B17" s="15" t="s">
        <v>476</v>
      </c>
      <c r="C17" s="15" t="s">
        <v>481</v>
      </c>
      <c r="D17" s="15"/>
      <c r="E17" s="15" t="s">
        <v>477</v>
      </c>
      <c r="F17" s="15" t="s">
        <v>482</v>
      </c>
      <c r="G17" s="15"/>
      <c r="H17" s="15" t="s">
        <v>478</v>
      </c>
      <c r="I17" s="15" t="s">
        <v>483</v>
      </c>
      <c r="J17" s="15"/>
      <c r="K17" s="15" t="s">
        <v>479</v>
      </c>
      <c r="L17" s="15" t="s">
        <v>484</v>
      </c>
      <c r="M17" s="15"/>
      <c r="N17" s="15" t="s">
        <v>480</v>
      </c>
      <c r="O17" s="15" t="s">
        <v>485</v>
      </c>
      <c r="P17" s="15"/>
      <c r="Q17" s="15" t="s">
        <v>1470</v>
      </c>
      <c r="R17" s="16" t="s">
        <v>1474</v>
      </c>
      <c r="S17" s="16"/>
      <c r="T17" s="16" t="s">
        <v>1471</v>
      </c>
      <c r="U17" s="16" t="s">
        <v>1475</v>
      </c>
      <c r="V17" s="16"/>
      <c r="W17" s="16" t="s">
        <v>1472</v>
      </c>
      <c r="X17" s="16" t="s">
        <v>1476</v>
      </c>
      <c r="Y17" s="16"/>
      <c r="Z17" s="16" t="s">
        <v>1473</v>
      </c>
      <c r="AA17" s="16" t="s">
        <v>1477</v>
      </c>
    </row>
    <row r="18" spans="1:28" s="13" customFormat="1" ht="15.75" customHeight="1" x14ac:dyDescent="0.2">
      <c r="A18" s="13" t="s">
        <v>2001</v>
      </c>
      <c r="B18" s="15" t="s">
        <v>486</v>
      </c>
      <c r="C18" s="15" t="s">
        <v>491</v>
      </c>
      <c r="D18" s="15"/>
      <c r="E18" s="15" t="s">
        <v>487</v>
      </c>
      <c r="F18" s="15" t="s">
        <v>492</v>
      </c>
      <c r="G18" s="15"/>
      <c r="H18" s="15" t="s">
        <v>488</v>
      </c>
      <c r="I18" s="15" t="s">
        <v>493</v>
      </c>
      <c r="J18" s="15"/>
      <c r="K18" s="15" t="s">
        <v>489</v>
      </c>
      <c r="L18" s="15" t="s">
        <v>494</v>
      </c>
      <c r="M18" s="15"/>
      <c r="N18" s="15" t="s">
        <v>490</v>
      </c>
      <c r="O18" s="15" t="s">
        <v>495</v>
      </c>
      <c r="P18" s="15"/>
      <c r="Q18" s="15" t="s">
        <v>1485</v>
      </c>
      <c r="R18" s="16" t="s">
        <v>1489</v>
      </c>
      <c r="S18" s="16"/>
      <c r="T18" s="16" t="s">
        <v>1486</v>
      </c>
      <c r="U18" s="16" t="s">
        <v>1490</v>
      </c>
      <c r="V18" s="16"/>
      <c r="W18" s="16" t="s">
        <v>1487</v>
      </c>
      <c r="X18" s="16" t="s">
        <v>1491</v>
      </c>
      <c r="Y18" s="16"/>
      <c r="Z18" s="16" t="s">
        <v>1488</v>
      </c>
      <c r="AA18" s="16" t="s">
        <v>1492</v>
      </c>
    </row>
    <row r="19" spans="1:28" s="13" customFormat="1" ht="15.75" customHeight="1" x14ac:dyDescent="0.2">
      <c r="A19" s="13" t="s">
        <v>2020</v>
      </c>
      <c r="B19" s="15" t="s">
        <v>496</v>
      </c>
      <c r="C19" s="15" t="s">
        <v>501</v>
      </c>
      <c r="D19" s="15"/>
      <c r="E19" s="15" t="s">
        <v>497</v>
      </c>
      <c r="F19" s="15" t="s">
        <v>502</v>
      </c>
      <c r="G19" s="15"/>
      <c r="H19" s="15" t="s">
        <v>498</v>
      </c>
      <c r="I19" s="15" t="s">
        <v>503</v>
      </c>
      <c r="J19" s="15"/>
      <c r="K19" s="15" t="s">
        <v>499</v>
      </c>
      <c r="L19" s="15" t="s">
        <v>504</v>
      </c>
      <c r="M19" s="15"/>
      <c r="N19" s="15" t="s">
        <v>500</v>
      </c>
      <c r="O19" s="15" t="s">
        <v>505</v>
      </c>
      <c r="P19" s="15"/>
      <c r="Q19" s="15" t="s">
        <v>1493</v>
      </c>
      <c r="R19" s="16" t="s">
        <v>1497</v>
      </c>
      <c r="S19" s="16"/>
      <c r="T19" s="16" t="s">
        <v>1494</v>
      </c>
      <c r="U19" s="16" t="s">
        <v>1498</v>
      </c>
      <c r="V19" s="16"/>
      <c r="W19" s="16" t="s">
        <v>1495</v>
      </c>
      <c r="X19" s="16" t="s">
        <v>1499</v>
      </c>
      <c r="Y19" s="16"/>
      <c r="Z19" s="16" t="s">
        <v>1496</v>
      </c>
      <c r="AA19" s="16" t="s">
        <v>1500</v>
      </c>
    </row>
    <row r="20" spans="1:28" s="13" customFormat="1" ht="15.75" customHeight="1" x14ac:dyDescent="0.2">
      <c r="A20" s="13" t="s">
        <v>2021</v>
      </c>
      <c r="B20" s="15" t="s">
        <v>506</v>
      </c>
      <c r="C20" s="15" t="s">
        <v>511</v>
      </c>
      <c r="D20" s="15"/>
      <c r="E20" s="15" t="s">
        <v>507</v>
      </c>
      <c r="F20" s="15" t="s">
        <v>512</v>
      </c>
      <c r="G20" s="15"/>
      <c r="H20" s="15" t="s">
        <v>508</v>
      </c>
      <c r="I20" s="15" t="s">
        <v>513</v>
      </c>
      <c r="J20" s="15"/>
      <c r="K20" s="15" t="s">
        <v>509</v>
      </c>
      <c r="L20" s="15" t="s">
        <v>514</v>
      </c>
      <c r="M20" s="15"/>
      <c r="N20" s="15" t="s">
        <v>510</v>
      </c>
      <c r="O20" s="15" t="s">
        <v>515</v>
      </c>
      <c r="P20" s="15"/>
      <c r="Q20" s="15" t="s">
        <v>1501</v>
      </c>
      <c r="R20" s="16" t="s">
        <v>1505</v>
      </c>
      <c r="S20" s="16"/>
      <c r="T20" s="16" t="s">
        <v>1502</v>
      </c>
      <c r="U20" s="16" t="s">
        <v>1506</v>
      </c>
      <c r="V20" s="16"/>
      <c r="W20" s="16" t="s">
        <v>1503</v>
      </c>
      <c r="X20" s="16" t="s">
        <v>1507</v>
      </c>
      <c r="Y20" s="16"/>
      <c r="Z20" s="16" t="s">
        <v>1504</v>
      </c>
      <c r="AA20" s="16" t="s">
        <v>1508</v>
      </c>
    </row>
    <row r="21" spans="1:28" s="13" customFormat="1" ht="15.75" customHeight="1" x14ac:dyDescent="0.2">
      <c r="A21" s="13" t="s">
        <v>2002</v>
      </c>
      <c r="B21" s="15" t="s">
        <v>516</v>
      </c>
      <c r="C21" s="15" t="s">
        <v>521</v>
      </c>
      <c r="D21" s="15"/>
      <c r="E21" s="15" t="s">
        <v>517</v>
      </c>
      <c r="F21" s="15" t="s">
        <v>522</v>
      </c>
      <c r="G21" s="15"/>
      <c r="H21" s="15" t="s">
        <v>518</v>
      </c>
      <c r="I21" s="15" t="s">
        <v>523</v>
      </c>
      <c r="J21" s="15"/>
      <c r="K21" s="15" t="s">
        <v>519</v>
      </c>
      <c r="L21" s="15" t="s">
        <v>524</v>
      </c>
      <c r="M21" s="15"/>
      <c r="N21" s="15" t="s">
        <v>520</v>
      </c>
      <c r="O21" s="15" t="s">
        <v>525</v>
      </c>
      <c r="P21" s="15"/>
      <c r="Q21" s="15" t="s">
        <v>1509</v>
      </c>
      <c r="R21" s="16" t="s">
        <v>1513</v>
      </c>
      <c r="S21" s="16"/>
      <c r="T21" s="16" t="s">
        <v>1510</v>
      </c>
      <c r="U21" s="16" t="s">
        <v>1514</v>
      </c>
      <c r="V21" s="16"/>
      <c r="W21" s="16" t="s">
        <v>1511</v>
      </c>
      <c r="X21" s="16" t="s">
        <v>1515</v>
      </c>
      <c r="Y21" s="16"/>
      <c r="Z21" s="16" t="s">
        <v>1512</v>
      </c>
      <c r="AA21" s="16" t="s">
        <v>1516</v>
      </c>
    </row>
    <row r="22" spans="1:28" s="13" customFormat="1" ht="15.75" customHeight="1" x14ac:dyDescent="0.2">
      <c r="A22" s="13" t="s">
        <v>2003</v>
      </c>
      <c r="B22" s="15" t="s">
        <v>526</v>
      </c>
      <c r="C22" s="15" t="s">
        <v>531</v>
      </c>
      <c r="D22" s="15"/>
      <c r="E22" s="15" t="s">
        <v>527</v>
      </c>
      <c r="F22" s="15" t="s">
        <v>532</v>
      </c>
      <c r="G22" s="15"/>
      <c r="H22" s="15" t="s">
        <v>528</v>
      </c>
      <c r="I22" s="15" t="s">
        <v>533</v>
      </c>
      <c r="J22" s="15"/>
      <c r="K22" s="15" t="s">
        <v>529</v>
      </c>
      <c r="L22" s="15" t="s">
        <v>534</v>
      </c>
      <c r="M22" s="15"/>
      <c r="N22" s="15" t="s">
        <v>530</v>
      </c>
      <c r="O22" s="15" t="s">
        <v>535</v>
      </c>
      <c r="P22" s="15"/>
      <c r="Q22" s="15" t="s">
        <v>1517</v>
      </c>
      <c r="R22" s="16" t="s">
        <v>1521</v>
      </c>
      <c r="S22" s="16"/>
      <c r="T22" s="16" t="s">
        <v>1518</v>
      </c>
      <c r="U22" s="16" t="s">
        <v>1522</v>
      </c>
      <c r="V22" s="16"/>
      <c r="W22" s="16" t="s">
        <v>1519</v>
      </c>
      <c r="X22" s="16" t="s">
        <v>1523</v>
      </c>
      <c r="Y22" s="16"/>
      <c r="Z22" s="16" t="s">
        <v>1520</v>
      </c>
      <c r="AA22" s="16" t="s">
        <v>1524</v>
      </c>
    </row>
    <row r="23" spans="1:28" s="13" customFormat="1" ht="15.75" customHeight="1" x14ac:dyDescent="0.2">
      <c r="A23" s="13" t="s">
        <v>2004</v>
      </c>
      <c r="B23" s="15" t="s">
        <v>536</v>
      </c>
      <c r="C23" s="15" t="s">
        <v>541</v>
      </c>
      <c r="D23" s="15"/>
      <c r="E23" s="15" t="s">
        <v>537</v>
      </c>
      <c r="F23" s="15" t="s">
        <v>532</v>
      </c>
      <c r="G23" s="15"/>
      <c r="H23" s="15" t="s">
        <v>538</v>
      </c>
      <c r="I23" s="15" t="s">
        <v>542</v>
      </c>
      <c r="J23" s="15"/>
      <c r="K23" s="15" t="s">
        <v>539</v>
      </c>
      <c r="L23" s="15" t="s">
        <v>543</v>
      </c>
      <c r="M23" s="15"/>
      <c r="N23" s="15" t="s">
        <v>540</v>
      </c>
      <c r="O23" s="15" t="s">
        <v>544</v>
      </c>
      <c r="P23" s="15"/>
      <c r="Q23" s="15" t="s">
        <v>1525</v>
      </c>
      <c r="R23" s="16" t="s">
        <v>1528</v>
      </c>
      <c r="S23" s="16"/>
      <c r="T23" s="16" t="s">
        <v>1526</v>
      </c>
      <c r="U23" s="16" t="s">
        <v>1529</v>
      </c>
      <c r="V23" s="16"/>
      <c r="W23" s="16" t="s">
        <v>1527</v>
      </c>
      <c r="X23" s="16" t="s">
        <v>1530</v>
      </c>
      <c r="Y23" s="16"/>
      <c r="Z23" s="16" t="s">
        <v>678</v>
      </c>
      <c r="AA23" s="16" t="s">
        <v>1531</v>
      </c>
    </row>
    <row r="24" spans="1:28" s="13" customFormat="1" ht="15.75" customHeight="1" x14ac:dyDescent="0.2">
      <c r="A24" s="13" t="s">
        <v>2005</v>
      </c>
      <c r="B24" s="15" t="s">
        <v>545</v>
      </c>
      <c r="C24" s="15" t="s">
        <v>549</v>
      </c>
      <c r="D24" s="15"/>
      <c r="E24" s="15" t="s">
        <v>546</v>
      </c>
      <c r="F24" s="15" t="s">
        <v>550</v>
      </c>
      <c r="G24" s="15"/>
      <c r="H24" s="15" t="s">
        <v>547</v>
      </c>
      <c r="I24" s="15" t="s">
        <v>551</v>
      </c>
      <c r="J24" s="15"/>
      <c r="K24" s="15" t="s">
        <v>548</v>
      </c>
      <c r="L24" s="15" t="s">
        <v>552</v>
      </c>
      <c r="M24" s="15"/>
      <c r="N24" s="15" t="s">
        <v>540</v>
      </c>
      <c r="O24" s="15" t="s">
        <v>484</v>
      </c>
      <c r="P24" s="15"/>
      <c r="Q24" s="15" t="s">
        <v>1532</v>
      </c>
      <c r="R24" s="16" t="s">
        <v>1536</v>
      </c>
      <c r="S24" s="16"/>
      <c r="T24" s="16" t="s">
        <v>1533</v>
      </c>
      <c r="U24" s="16" t="s">
        <v>1537</v>
      </c>
      <c r="V24" s="16"/>
      <c r="W24" s="16" t="s">
        <v>1534</v>
      </c>
      <c r="X24" s="16" t="s">
        <v>1538</v>
      </c>
      <c r="Y24" s="16"/>
      <c r="Z24" s="16" t="s">
        <v>1535</v>
      </c>
      <c r="AA24" s="16" t="s">
        <v>1539</v>
      </c>
    </row>
    <row r="25" spans="1:28" s="13" customFormat="1" ht="15.75" customHeight="1" x14ac:dyDescent="0.2">
      <c r="A25" s="346" t="s">
        <v>315</v>
      </c>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93"/>
    </row>
    <row r="26" spans="1:28" s="13" customFormat="1" ht="15.75" customHeight="1" x14ac:dyDescent="0.2">
      <c r="A26" s="13" t="s">
        <v>1108</v>
      </c>
      <c r="B26" s="15" t="s">
        <v>1109</v>
      </c>
      <c r="C26" s="15" t="s">
        <v>1113</v>
      </c>
      <c r="D26" s="15"/>
      <c r="E26" s="15" t="s">
        <v>1110</v>
      </c>
      <c r="F26" s="15" t="s">
        <v>1114</v>
      </c>
      <c r="G26" s="15"/>
      <c r="H26" s="15" t="s">
        <v>1111</v>
      </c>
      <c r="I26" s="15" t="s">
        <v>1115</v>
      </c>
      <c r="J26" s="15"/>
      <c r="K26" s="15" t="s">
        <v>1112</v>
      </c>
      <c r="L26" s="15" t="s">
        <v>1116</v>
      </c>
      <c r="M26" s="15"/>
      <c r="N26" s="15" t="s">
        <v>1117</v>
      </c>
      <c r="O26" s="15" t="s">
        <v>1118</v>
      </c>
      <c r="P26" s="15"/>
      <c r="Q26" s="15" t="s">
        <v>1540</v>
      </c>
      <c r="R26" s="15" t="s">
        <v>1543</v>
      </c>
      <c r="S26" s="15"/>
      <c r="T26" s="15" t="s">
        <v>1541</v>
      </c>
      <c r="U26" s="15" t="s">
        <v>1544</v>
      </c>
      <c r="V26" s="15"/>
      <c r="W26" s="15" t="s">
        <v>1117</v>
      </c>
      <c r="X26" s="15" t="s">
        <v>1545</v>
      </c>
      <c r="Y26" s="15"/>
      <c r="Z26" s="15" t="s">
        <v>1542</v>
      </c>
      <c r="AA26" s="15" t="s">
        <v>1546</v>
      </c>
    </row>
    <row r="27" spans="1:28" s="13" customFormat="1" ht="15.75" customHeight="1" x14ac:dyDescent="0.2">
      <c r="A27" s="13" t="s">
        <v>316</v>
      </c>
      <c r="B27" s="15" t="s">
        <v>580</v>
      </c>
      <c r="C27" s="15" t="s">
        <v>585</v>
      </c>
      <c r="D27" s="15"/>
      <c r="E27" s="15" t="s">
        <v>581</v>
      </c>
      <c r="F27" s="15" t="s">
        <v>586</v>
      </c>
      <c r="G27" s="15"/>
      <c r="H27" s="15" t="s">
        <v>582</v>
      </c>
      <c r="I27" s="15" t="s">
        <v>587</v>
      </c>
      <c r="J27" s="15"/>
      <c r="K27" s="15" t="s">
        <v>583</v>
      </c>
      <c r="L27" s="15" t="s">
        <v>588</v>
      </c>
      <c r="M27" s="15"/>
      <c r="N27" s="15" t="s">
        <v>584</v>
      </c>
      <c r="O27" s="15" t="s">
        <v>589</v>
      </c>
      <c r="P27" s="15"/>
      <c r="Q27" s="15" t="s">
        <v>1547</v>
      </c>
      <c r="R27" s="15" t="s">
        <v>1551</v>
      </c>
      <c r="S27" s="15"/>
      <c r="T27" s="15" t="s">
        <v>1548</v>
      </c>
      <c r="U27" s="15" t="s">
        <v>1552</v>
      </c>
      <c r="V27" s="15"/>
      <c r="W27" s="15" t="s">
        <v>1549</v>
      </c>
      <c r="X27" s="15" t="s">
        <v>1553</v>
      </c>
      <c r="Y27" s="15"/>
      <c r="Z27" s="15" t="s">
        <v>1550</v>
      </c>
      <c r="AA27" s="15" t="s">
        <v>1554</v>
      </c>
    </row>
    <row r="28" spans="1:28" s="13" customFormat="1" ht="15.75" customHeight="1" x14ac:dyDescent="0.2">
      <c r="A28" s="13" t="s">
        <v>317</v>
      </c>
      <c r="B28" s="15" t="s">
        <v>600</v>
      </c>
      <c r="C28" s="15" t="s">
        <v>605</v>
      </c>
      <c r="D28" s="15"/>
      <c r="E28" s="15" t="s">
        <v>601</v>
      </c>
      <c r="F28" s="15" t="s">
        <v>606</v>
      </c>
      <c r="G28" s="15"/>
      <c r="H28" s="15" t="s">
        <v>602</v>
      </c>
      <c r="I28" s="15" t="s">
        <v>607</v>
      </c>
      <c r="J28" s="15"/>
      <c r="K28" s="15" t="s">
        <v>603</v>
      </c>
      <c r="L28" s="15" t="s">
        <v>608</v>
      </c>
      <c r="M28" s="15"/>
      <c r="N28" s="15" t="s">
        <v>604</v>
      </c>
      <c r="O28" s="15" t="s">
        <v>609</v>
      </c>
      <c r="P28" s="15"/>
      <c r="Q28" s="15" t="s">
        <v>1563</v>
      </c>
      <c r="R28" s="15" t="s">
        <v>1568</v>
      </c>
      <c r="S28" s="15"/>
      <c r="T28" s="15" t="s">
        <v>1565</v>
      </c>
      <c r="U28" s="15" t="s">
        <v>1569</v>
      </c>
      <c r="V28" s="15"/>
      <c r="W28" s="15" t="s">
        <v>1566</v>
      </c>
      <c r="X28" s="15" t="s">
        <v>1570</v>
      </c>
      <c r="Y28" s="15"/>
      <c r="Z28" s="15" t="s">
        <v>1567</v>
      </c>
      <c r="AA28" s="15" t="s">
        <v>1571</v>
      </c>
    </row>
    <row r="29" spans="1:28" s="13" customFormat="1" ht="15.75" customHeight="1" x14ac:dyDescent="0.25">
      <c r="A29" s="13" t="s">
        <v>318</v>
      </c>
      <c r="B29" s="15" t="s">
        <v>610</v>
      </c>
      <c r="C29" s="15" t="s">
        <v>615</v>
      </c>
      <c r="D29" s="15"/>
      <c r="E29" s="15" t="s">
        <v>611</v>
      </c>
      <c r="F29" s="15" t="s">
        <v>616</v>
      </c>
      <c r="G29" s="15"/>
      <c r="H29" s="15" t="s">
        <v>612</v>
      </c>
      <c r="I29" s="15" t="s">
        <v>617</v>
      </c>
      <c r="J29" s="15"/>
      <c r="K29" s="15" t="s">
        <v>613</v>
      </c>
      <c r="L29" s="15" t="s">
        <v>618</v>
      </c>
      <c r="M29" s="15"/>
      <c r="N29" s="15" t="s">
        <v>614</v>
      </c>
      <c r="O29" s="15" t="s">
        <v>619</v>
      </c>
      <c r="P29" s="15"/>
      <c r="Q29" s="15" t="s">
        <v>1572</v>
      </c>
      <c r="R29" s="15" t="s">
        <v>1577</v>
      </c>
      <c r="S29" s="15"/>
      <c r="T29" s="15" t="s">
        <v>1573</v>
      </c>
      <c r="U29" s="15" t="s">
        <v>1578</v>
      </c>
      <c r="V29" s="15"/>
      <c r="W29" s="15" t="s">
        <v>1575</v>
      </c>
      <c r="X29" s="15" t="s">
        <v>615</v>
      </c>
      <c r="Y29" s="15"/>
      <c r="Z29" s="15" t="s">
        <v>1576</v>
      </c>
      <c r="AA29" s="15" t="s">
        <v>1579</v>
      </c>
    </row>
    <row r="30" spans="1:28" s="13" customFormat="1" ht="15.75" customHeight="1" x14ac:dyDescent="0.25">
      <c r="A30" s="13" t="s">
        <v>320</v>
      </c>
      <c r="B30" s="15" t="s">
        <v>620</v>
      </c>
      <c r="C30" s="15" t="s">
        <v>624</v>
      </c>
      <c r="D30" s="15"/>
      <c r="E30" s="15" t="s">
        <v>621</v>
      </c>
      <c r="F30" s="15" t="s">
        <v>625</v>
      </c>
      <c r="G30" s="15"/>
      <c r="H30" s="15" t="s">
        <v>622</v>
      </c>
      <c r="I30" s="15" t="s">
        <v>626</v>
      </c>
      <c r="J30" s="15"/>
      <c r="K30" s="15" t="s">
        <v>623</v>
      </c>
      <c r="L30" s="15" t="s">
        <v>627</v>
      </c>
      <c r="M30" s="15"/>
      <c r="N30" s="15" t="s">
        <v>328</v>
      </c>
      <c r="O30" s="15" t="s">
        <v>619</v>
      </c>
      <c r="P30" s="15"/>
      <c r="Q30" s="15" t="s">
        <v>1580</v>
      </c>
      <c r="R30" s="15" t="s">
        <v>1583</v>
      </c>
      <c r="S30" s="15"/>
      <c r="T30" s="15" t="s">
        <v>1581</v>
      </c>
      <c r="U30" s="15" t="s">
        <v>1584</v>
      </c>
      <c r="V30" s="15"/>
      <c r="W30" s="15" t="s">
        <v>328</v>
      </c>
      <c r="X30" s="15" t="s">
        <v>1585</v>
      </c>
      <c r="Y30" s="15"/>
      <c r="Z30" s="15" t="s">
        <v>1582</v>
      </c>
      <c r="AA30" s="15" t="s">
        <v>1586</v>
      </c>
    </row>
    <row r="31" spans="1:28" s="13" customFormat="1" ht="15.75" customHeight="1" x14ac:dyDescent="0.25">
      <c r="A31" s="13" t="s">
        <v>321</v>
      </c>
      <c r="B31" s="15" t="s">
        <v>628</v>
      </c>
      <c r="C31" s="15" t="s">
        <v>633</v>
      </c>
      <c r="D31" s="15"/>
      <c r="E31" s="15" t="s">
        <v>629</v>
      </c>
      <c r="F31" s="15" t="s">
        <v>634</v>
      </c>
      <c r="G31" s="15"/>
      <c r="H31" s="15" t="s">
        <v>630</v>
      </c>
      <c r="I31" s="15" t="s">
        <v>635</v>
      </c>
      <c r="J31" s="15"/>
      <c r="K31" s="15" t="s">
        <v>631</v>
      </c>
      <c r="L31" s="15" t="s">
        <v>636</v>
      </c>
      <c r="M31" s="15"/>
      <c r="N31" s="15" t="s">
        <v>632</v>
      </c>
      <c r="O31" s="15" t="s">
        <v>637</v>
      </c>
      <c r="P31" s="15"/>
      <c r="Q31" s="15" t="s">
        <v>1587</v>
      </c>
      <c r="R31" s="15" t="s">
        <v>1591</v>
      </c>
      <c r="S31" s="15"/>
      <c r="T31" s="15" t="s">
        <v>1588</v>
      </c>
      <c r="U31" s="15" t="s">
        <v>1592</v>
      </c>
      <c r="V31" s="15"/>
      <c r="W31" s="15" t="s">
        <v>1589</v>
      </c>
      <c r="X31" s="15" t="s">
        <v>637</v>
      </c>
      <c r="Y31" s="15"/>
      <c r="Z31" s="15" t="s">
        <v>619</v>
      </c>
      <c r="AA31" s="15" t="s">
        <v>1593</v>
      </c>
    </row>
    <row r="32" spans="1:28" s="13" customFormat="1" ht="15.75" customHeight="1" x14ac:dyDescent="0.25">
      <c r="A32" s="13" t="s">
        <v>322</v>
      </c>
      <c r="B32" s="15" t="s">
        <v>638</v>
      </c>
      <c r="C32" s="15" t="s">
        <v>643</v>
      </c>
      <c r="D32" s="15"/>
      <c r="E32" s="15" t="s">
        <v>639</v>
      </c>
      <c r="F32" s="15" t="s">
        <v>644</v>
      </c>
      <c r="G32" s="15"/>
      <c r="H32" s="15" t="s">
        <v>640</v>
      </c>
      <c r="I32" s="15" t="s">
        <v>645</v>
      </c>
      <c r="J32" s="15"/>
      <c r="K32" s="15" t="s">
        <v>641</v>
      </c>
      <c r="L32" s="15" t="s">
        <v>646</v>
      </c>
      <c r="M32" s="15"/>
      <c r="N32" s="15" t="s">
        <v>642</v>
      </c>
      <c r="O32" s="15" t="s">
        <v>647</v>
      </c>
      <c r="P32" s="15"/>
      <c r="Q32" s="15" t="s">
        <v>1594</v>
      </c>
      <c r="R32" s="15" t="s">
        <v>1598</v>
      </c>
      <c r="S32" s="15"/>
      <c r="T32" s="15" t="s">
        <v>1595</v>
      </c>
      <c r="U32" s="15" t="s">
        <v>1599</v>
      </c>
      <c r="V32" s="15"/>
      <c r="W32" s="15" t="s">
        <v>1596</v>
      </c>
      <c r="X32" s="15" t="s">
        <v>647</v>
      </c>
      <c r="Y32" s="15"/>
      <c r="Z32" s="15" t="s">
        <v>1597</v>
      </c>
      <c r="AA32" s="15" t="s">
        <v>1600</v>
      </c>
    </row>
    <row r="33" spans="1:27" s="13" customFormat="1" ht="15.75" customHeight="1" x14ac:dyDescent="0.25">
      <c r="A33" s="13" t="s">
        <v>323</v>
      </c>
      <c r="B33" s="15" t="s">
        <v>648</v>
      </c>
      <c r="C33" s="15" t="s">
        <v>653</v>
      </c>
      <c r="D33" s="15"/>
      <c r="E33" s="15" t="s">
        <v>649</v>
      </c>
      <c r="F33" s="15" t="s">
        <v>654</v>
      </c>
      <c r="G33" s="15"/>
      <c r="H33" s="15" t="s">
        <v>650</v>
      </c>
      <c r="I33" s="15" t="s">
        <v>655</v>
      </c>
      <c r="J33" s="15"/>
      <c r="K33" s="15" t="s">
        <v>651</v>
      </c>
      <c r="L33" s="15" t="s">
        <v>656</v>
      </c>
      <c r="M33" s="15"/>
      <c r="N33" s="15" t="s">
        <v>652</v>
      </c>
      <c r="O33" s="15" t="s">
        <v>657</v>
      </c>
      <c r="P33" s="15"/>
      <c r="Q33" s="15" t="s">
        <v>1601</v>
      </c>
      <c r="R33" s="15" t="s">
        <v>1605</v>
      </c>
      <c r="S33" s="15"/>
      <c r="T33" s="15" t="s">
        <v>1602</v>
      </c>
      <c r="U33" s="15" t="s">
        <v>1606</v>
      </c>
      <c r="V33" s="15"/>
      <c r="W33" s="15" t="s">
        <v>1603</v>
      </c>
      <c r="X33" s="15" t="s">
        <v>1590</v>
      </c>
      <c r="Y33" s="15"/>
      <c r="Z33" s="15" t="s">
        <v>1604</v>
      </c>
      <c r="AA33" s="15" t="s">
        <v>1607</v>
      </c>
    </row>
    <row r="34" spans="1:27" s="13" customFormat="1" ht="15.75" customHeight="1" x14ac:dyDescent="0.25">
      <c r="A34" s="13" t="s">
        <v>324</v>
      </c>
      <c r="B34" s="15" t="s">
        <v>658</v>
      </c>
      <c r="C34" s="15" t="s">
        <v>319</v>
      </c>
      <c r="D34" s="15"/>
      <c r="E34" s="15" t="s">
        <v>659</v>
      </c>
      <c r="F34" s="15" t="s">
        <v>611</v>
      </c>
      <c r="G34" s="15"/>
      <c r="H34" s="15" t="s">
        <v>660</v>
      </c>
      <c r="I34" s="15" t="s">
        <v>662</v>
      </c>
      <c r="J34" s="15"/>
      <c r="K34" s="15" t="s">
        <v>618</v>
      </c>
      <c r="L34" s="15" t="s">
        <v>663</v>
      </c>
      <c r="M34" s="15"/>
      <c r="N34" s="15" t="s">
        <v>661</v>
      </c>
      <c r="O34" s="15" t="s">
        <v>664</v>
      </c>
      <c r="P34" s="15"/>
      <c r="Q34" s="15" t="s">
        <v>1608</v>
      </c>
      <c r="R34" s="15" t="s">
        <v>1612</v>
      </c>
      <c r="S34" s="15"/>
      <c r="T34" s="15" t="s">
        <v>1609</v>
      </c>
      <c r="U34" s="15" t="s">
        <v>333</v>
      </c>
      <c r="V34" s="15"/>
      <c r="W34" s="15" t="s">
        <v>1610</v>
      </c>
      <c r="X34" s="15" t="s">
        <v>1575</v>
      </c>
      <c r="Y34" s="15"/>
      <c r="Z34" s="15" t="s">
        <v>1611</v>
      </c>
      <c r="AA34" s="15" t="s">
        <v>1614</v>
      </c>
    </row>
    <row r="35" spans="1:27" s="13" customFormat="1" ht="15.75" customHeight="1" x14ac:dyDescent="0.25">
      <c r="A35" s="13" t="s">
        <v>325</v>
      </c>
      <c r="B35" s="15" t="s">
        <v>674</v>
      </c>
      <c r="C35" s="15" t="s">
        <v>678</v>
      </c>
      <c r="D35" s="15"/>
      <c r="E35" s="15" t="s">
        <v>675</v>
      </c>
      <c r="F35" s="15" t="s">
        <v>679</v>
      </c>
      <c r="G35" s="15"/>
      <c r="H35" s="15" t="s">
        <v>674</v>
      </c>
      <c r="I35" s="15" t="s">
        <v>331</v>
      </c>
      <c r="J35" s="15"/>
      <c r="K35" s="15" t="s">
        <v>676</v>
      </c>
      <c r="L35" s="15" t="s">
        <v>484</v>
      </c>
      <c r="M35" s="15"/>
      <c r="N35" s="15" t="s">
        <v>677</v>
      </c>
      <c r="O35" s="15" t="s">
        <v>680</v>
      </c>
      <c r="P35" s="15"/>
      <c r="Q35" s="15" t="s">
        <v>1619</v>
      </c>
      <c r="R35" s="15" t="s">
        <v>1621</v>
      </c>
      <c r="S35" s="15"/>
      <c r="T35" s="15" t="s">
        <v>1620</v>
      </c>
      <c r="U35" s="15" t="s">
        <v>730</v>
      </c>
      <c r="V35" s="15"/>
      <c r="W35" s="15" t="s">
        <v>1611</v>
      </c>
      <c r="X35" s="15" t="s">
        <v>1622</v>
      </c>
      <c r="Y35" s="15"/>
      <c r="Z35" s="15" t="s">
        <v>661</v>
      </c>
      <c r="AA35" s="15" t="s">
        <v>1574</v>
      </c>
    </row>
    <row r="36" spans="1:27" s="13" customFormat="1" ht="15.75" customHeight="1" x14ac:dyDescent="0.25">
      <c r="A36" s="13" t="s">
        <v>326</v>
      </c>
      <c r="B36" s="15" t="s">
        <v>687</v>
      </c>
      <c r="C36" s="15" t="s">
        <v>612</v>
      </c>
      <c r="D36" s="15"/>
      <c r="E36" s="15" t="s">
        <v>621</v>
      </c>
      <c r="F36" s="15" t="s">
        <v>679</v>
      </c>
      <c r="G36" s="15"/>
      <c r="H36" s="15" t="s">
        <v>688</v>
      </c>
      <c r="I36" s="15" t="s">
        <v>689</v>
      </c>
      <c r="J36" s="15"/>
      <c r="K36" s="15" t="s">
        <v>618</v>
      </c>
      <c r="L36" s="15" t="s">
        <v>690</v>
      </c>
      <c r="M36" s="15"/>
      <c r="N36" s="15" t="s">
        <v>664</v>
      </c>
      <c r="O36" s="15" t="s">
        <v>691</v>
      </c>
      <c r="P36" s="15"/>
      <c r="Q36" s="15" t="s">
        <v>1627</v>
      </c>
      <c r="R36" s="15" t="s">
        <v>1629</v>
      </c>
      <c r="S36" s="15"/>
      <c r="T36" s="15" t="s">
        <v>1628</v>
      </c>
      <c r="U36" s="15" t="s">
        <v>1630</v>
      </c>
      <c r="V36" s="15"/>
      <c r="W36" s="15" t="s">
        <v>1564</v>
      </c>
      <c r="X36" s="15" t="s">
        <v>1613</v>
      </c>
      <c r="Y36" s="15"/>
      <c r="Z36" s="15" t="s">
        <v>1613</v>
      </c>
      <c r="AA36" s="15" t="s">
        <v>1575</v>
      </c>
    </row>
    <row r="37" spans="1:27" s="13" customFormat="1" ht="15.75" customHeight="1" x14ac:dyDescent="0.25">
      <c r="A37" s="13" t="s">
        <v>2022</v>
      </c>
      <c r="B37" s="15" t="s">
        <v>692</v>
      </c>
      <c r="C37" s="15" t="s">
        <v>697</v>
      </c>
      <c r="D37" s="15"/>
      <c r="E37" s="15" t="s">
        <v>693</v>
      </c>
      <c r="F37" s="15" t="s">
        <v>698</v>
      </c>
      <c r="G37" s="15"/>
      <c r="H37" s="15" t="s">
        <v>694</v>
      </c>
      <c r="I37" s="15" t="s">
        <v>699</v>
      </c>
      <c r="J37" s="15"/>
      <c r="K37" s="15" t="s">
        <v>695</v>
      </c>
      <c r="L37" s="15" t="s">
        <v>700</v>
      </c>
      <c r="M37" s="15"/>
      <c r="N37" s="15" t="s">
        <v>696</v>
      </c>
      <c r="O37" s="15" t="s">
        <v>701</v>
      </c>
      <c r="P37" s="15"/>
      <c r="Q37" s="15" t="s">
        <v>1631</v>
      </c>
      <c r="R37" s="15" t="s">
        <v>1635</v>
      </c>
      <c r="S37" s="15"/>
      <c r="T37" s="15" t="s">
        <v>1632</v>
      </c>
      <c r="U37" s="15" t="s">
        <v>1636</v>
      </c>
      <c r="V37" s="15"/>
      <c r="W37" s="15" t="s">
        <v>1633</v>
      </c>
      <c r="X37" s="15" t="s">
        <v>1637</v>
      </c>
      <c r="Y37" s="15"/>
      <c r="Z37" s="15" t="s">
        <v>1634</v>
      </c>
      <c r="AA37" s="15" t="s">
        <v>1638</v>
      </c>
    </row>
    <row r="38" spans="1:27" s="13" customFormat="1" ht="15.75" customHeight="1" x14ac:dyDescent="0.25">
      <c r="A38" s="13" t="s">
        <v>2023</v>
      </c>
      <c r="B38" s="15" t="s">
        <v>702</v>
      </c>
      <c r="C38" s="15" t="s">
        <v>706</v>
      </c>
      <c r="D38" s="15"/>
      <c r="E38" s="15" t="s">
        <v>634</v>
      </c>
      <c r="F38" s="15" t="s">
        <v>707</v>
      </c>
      <c r="G38" s="15"/>
      <c r="H38" s="15" t="s">
        <v>703</v>
      </c>
      <c r="I38" s="15" t="s">
        <v>708</v>
      </c>
      <c r="J38" s="15"/>
      <c r="K38" s="15" t="s">
        <v>704</v>
      </c>
      <c r="L38" s="15" t="s">
        <v>709</v>
      </c>
      <c r="M38" s="15"/>
      <c r="N38" s="15" t="s">
        <v>705</v>
      </c>
      <c r="O38" s="15" t="s">
        <v>710</v>
      </c>
      <c r="P38" s="15"/>
      <c r="Q38" s="15" t="s">
        <v>1639</v>
      </c>
      <c r="R38" s="15" t="s">
        <v>1643</v>
      </c>
      <c r="S38" s="15"/>
      <c r="T38" s="15" t="s">
        <v>1640</v>
      </c>
      <c r="U38" s="15" t="s">
        <v>1644</v>
      </c>
      <c r="V38" s="15"/>
      <c r="W38" s="15" t="s">
        <v>1641</v>
      </c>
      <c r="X38" s="15" t="s">
        <v>1645</v>
      </c>
      <c r="Y38" s="15"/>
      <c r="Z38" s="15" t="s">
        <v>1642</v>
      </c>
      <c r="AA38" s="15" t="s">
        <v>1646</v>
      </c>
    </row>
    <row r="39" spans="1:27" s="13" customFormat="1" ht="15.75" customHeight="1" x14ac:dyDescent="0.25">
      <c r="A39" s="13" t="s">
        <v>327</v>
      </c>
      <c r="B39" s="15" t="s">
        <v>711</v>
      </c>
      <c r="C39" s="15" t="s">
        <v>715</v>
      </c>
      <c r="D39" s="15"/>
      <c r="E39" s="15" t="s">
        <v>712</v>
      </c>
      <c r="F39" s="15" t="s">
        <v>716</v>
      </c>
      <c r="G39" s="15"/>
      <c r="H39" s="15" t="s">
        <v>713</v>
      </c>
      <c r="I39" s="15" t="s">
        <v>717</v>
      </c>
      <c r="J39" s="15"/>
      <c r="K39" s="15" t="s">
        <v>714</v>
      </c>
      <c r="L39" s="15" t="s">
        <v>718</v>
      </c>
      <c r="M39" s="15"/>
      <c r="N39" s="15" t="s">
        <v>619</v>
      </c>
      <c r="O39" s="15" t="s">
        <v>719</v>
      </c>
      <c r="P39" s="15"/>
      <c r="Q39" s="15" t="s">
        <v>1647</v>
      </c>
      <c r="R39" s="15" t="s">
        <v>1650</v>
      </c>
      <c r="S39" s="15"/>
      <c r="T39" s="15" t="s">
        <v>1648</v>
      </c>
      <c r="U39" s="15" t="s">
        <v>1651</v>
      </c>
      <c r="V39" s="15"/>
      <c r="W39" s="15" t="s">
        <v>1649</v>
      </c>
      <c r="X39" s="15" t="s">
        <v>1652</v>
      </c>
      <c r="Y39" s="15"/>
      <c r="Z39" s="15" t="s">
        <v>701</v>
      </c>
      <c r="AA39" s="15" t="s">
        <v>1653</v>
      </c>
    </row>
    <row r="40" spans="1:27" s="13" customFormat="1" ht="15.75" customHeight="1" x14ac:dyDescent="0.25">
      <c r="A40" s="13" t="s">
        <v>329</v>
      </c>
      <c r="B40" s="15" t="s">
        <v>720</v>
      </c>
      <c r="C40" s="15" t="s">
        <v>722</v>
      </c>
      <c r="D40" s="15"/>
      <c r="E40" s="15" t="s">
        <v>664</v>
      </c>
      <c r="F40" s="15" t="s">
        <v>723</v>
      </c>
      <c r="G40" s="15"/>
      <c r="H40" s="15" t="s">
        <v>721</v>
      </c>
      <c r="I40" s="15" t="s">
        <v>664</v>
      </c>
      <c r="J40" s="15"/>
      <c r="K40" s="15" t="s">
        <v>618</v>
      </c>
      <c r="L40" s="15" t="s">
        <v>724</v>
      </c>
      <c r="M40" s="15"/>
      <c r="N40" s="15" t="s">
        <v>691</v>
      </c>
      <c r="O40" s="15" t="s">
        <v>664</v>
      </c>
      <c r="P40" s="15"/>
      <c r="Q40" s="15" t="s">
        <v>1654</v>
      </c>
      <c r="R40" s="15" t="s">
        <v>1656</v>
      </c>
      <c r="S40" s="15"/>
      <c r="T40" s="15" t="s">
        <v>1578</v>
      </c>
      <c r="U40" s="15" t="s">
        <v>721</v>
      </c>
      <c r="V40" s="15"/>
      <c r="W40" s="15" t="s">
        <v>1575</v>
      </c>
      <c r="X40" s="15" t="s">
        <v>691</v>
      </c>
      <c r="Y40" s="15"/>
      <c r="Z40" s="15" t="s">
        <v>1655</v>
      </c>
      <c r="AA40" s="15" t="s">
        <v>1622</v>
      </c>
    </row>
    <row r="41" spans="1:27" s="13" customFormat="1" ht="15.75" customHeight="1" x14ac:dyDescent="0.25">
      <c r="A41" s="13" t="s">
        <v>330</v>
      </c>
      <c r="B41" s="15" t="s">
        <v>722</v>
      </c>
      <c r="C41" s="15" t="s">
        <v>674</v>
      </c>
      <c r="D41" s="15"/>
      <c r="E41" s="15" t="s">
        <v>723</v>
      </c>
      <c r="F41" s="15" t="s">
        <v>723</v>
      </c>
      <c r="G41" s="15"/>
      <c r="H41" s="15" t="s">
        <v>725</v>
      </c>
      <c r="I41" s="15" t="s">
        <v>728</v>
      </c>
      <c r="J41" s="15"/>
      <c r="K41" s="15" t="s">
        <v>726</v>
      </c>
      <c r="L41" s="15" t="s">
        <v>729</v>
      </c>
      <c r="M41" s="15"/>
      <c r="N41" s="15" t="s">
        <v>727</v>
      </c>
      <c r="O41" s="15" t="s">
        <v>727</v>
      </c>
      <c r="P41" s="15"/>
      <c r="Q41" s="15" t="s">
        <v>1657</v>
      </c>
      <c r="R41" s="15" t="s">
        <v>1659</v>
      </c>
      <c r="S41" s="15"/>
      <c r="T41" s="15" t="s">
        <v>1658</v>
      </c>
      <c r="U41" s="15" t="s">
        <v>1573</v>
      </c>
      <c r="V41" s="15"/>
      <c r="W41" s="15" t="s">
        <v>727</v>
      </c>
      <c r="X41" s="15" t="s">
        <v>1660</v>
      </c>
      <c r="Y41" s="15"/>
      <c r="Z41" s="15" t="s">
        <v>691</v>
      </c>
      <c r="AA41" s="15" t="s">
        <v>1661</v>
      </c>
    </row>
    <row r="42" spans="1:27" s="13" customFormat="1" ht="15.75" customHeight="1" x14ac:dyDescent="0.25">
      <c r="A42" s="13" t="s">
        <v>332</v>
      </c>
      <c r="B42" s="15" t="s">
        <v>334</v>
      </c>
      <c r="C42" s="15" t="s">
        <v>731</v>
      </c>
      <c r="D42" s="15"/>
      <c r="E42" s="15" t="s">
        <v>611</v>
      </c>
      <c r="F42" s="15" t="s">
        <v>664</v>
      </c>
      <c r="G42" s="15"/>
      <c r="H42" s="15" t="s">
        <v>730</v>
      </c>
      <c r="I42" s="15" t="s">
        <v>732</v>
      </c>
      <c r="J42" s="15"/>
      <c r="K42" s="15" t="s">
        <v>726</v>
      </c>
      <c r="L42" s="15" t="s">
        <v>333</v>
      </c>
      <c r="M42" s="15"/>
      <c r="N42" s="15" t="s">
        <v>727</v>
      </c>
      <c r="O42" s="15" t="s">
        <v>484</v>
      </c>
      <c r="P42" s="15"/>
      <c r="Q42" s="15" t="s">
        <v>1662</v>
      </c>
      <c r="R42" s="15" t="s">
        <v>1663</v>
      </c>
      <c r="S42" s="15"/>
      <c r="T42" s="15" t="s">
        <v>658</v>
      </c>
      <c r="U42" s="15" t="s">
        <v>333</v>
      </c>
      <c r="V42" s="15"/>
      <c r="W42" s="15" t="s">
        <v>1660</v>
      </c>
      <c r="X42" s="15" t="s">
        <v>1574</v>
      </c>
      <c r="Y42" s="15"/>
      <c r="Z42" s="15" t="s">
        <v>691</v>
      </c>
      <c r="AA42" s="15" t="s">
        <v>1660</v>
      </c>
    </row>
    <row r="43" spans="1:27" s="13" customFormat="1" ht="15.75" customHeight="1" x14ac:dyDescent="0.25">
      <c r="A43" s="346" t="s">
        <v>335</v>
      </c>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row>
    <row r="44" spans="1:27" s="13" customFormat="1" ht="15.75" customHeight="1" x14ac:dyDescent="0.25">
      <c r="A44" s="13" t="s">
        <v>336</v>
      </c>
      <c r="B44" s="15" t="s">
        <v>733</v>
      </c>
      <c r="C44" s="15" t="s">
        <v>738</v>
      </c>
      <c r="D44" s="15"/>
      <c r="E44" s="15" t="s">
        <v>734</v>
      </c>
      <c r="F44" s="15" t="s">
        <v>739</v>
      </c>
      <c r="G44" s="15"/>
      <c r="H44" s="15" t="s">
        <v>735</v>
      </c>
      <c r="I44" s="15" t="s">
        <v>740</v>
      </c>
      <c r="J44" s="15"/>
      <c r="K44" s="15" t="s">
        <v>736</v>
      </c>
      <c r="L44" s="15" t="s">
        <v>741</v>
      </c>
      <c r="M44" s="15"/>
      <c r="N44" s="15" t="s">
        <v>737</v>
      </c>
      <c r="O44" s="15" t="s">
        <v>742</v>
      </c>
      <c r="P44" s="15"/>
      <c r="Q44" s="15" t="s">
        <v>1664</v>
      </c>
      <c r="R44" s="16" t="s">
        <v>1668</v>
      </c>
      <c r="S44" s="16"/>
      <c r="T44" s="16" t="s">
        <v>1665</v>
      </c>
      <c r="U44" s="16" t="s">
        <v>1669</v>
      </c>
      <c r="V44" s="16"/>
      <c r="W44" s="16" t="s">
        <v>1666</v>
      </c>
      <c r="X44" s="16" t="s">
        <v>1670</v>
      </c>
      <c r="Y44" s="16"/>
      <c r="Z44" s="16" t="s">
        <v>1667</v>
      </c>
      <c r="AA44" s="16" t="s">
        <v>1671</v>
      </c>
    </row>
    <row r="45" spans="1:27" s="13" customFormat="1" ht="15.75" customHeight="1" x14ac:dyDescent="0.25">
      <c r="A45" s="13" t="s">
        <v>337</v>
      </c>
      <c r="B45" s="15" t="s">
        <v>743</v>
      </c>
      <c r="C45" s="15" t="s">
        <v>748</v>
      </c>
      <c r="D45" s="15"/>
      <c r="E45" s="15" t="s">
        <v>744</v>
      </c>
      <c r="F45" s="15" t="s">
        <v>749</v>
      </c>
      <c r="G45" s="15"/>
      <c r="H45" s="15" t="s">
        <v>745</v>
      </c>
      <c r="I45" s="15" t="s">
        <v>750</v>
      </c>
      <c r="J45" s="15"/>
      <c r="K45" s="15" t="s">
        <v>746</v>
      </c>
      <c r="L45" s="15" t="s">
        <v>751</v>
      </c>
      <c r="M45" s="15"/>
      <c r="N45" s="15" t="s">
        <v>747</v>
      </c>
      <c r="O45" s="15" t="s">
        <v>752</v>
      </c>
      <c r="P45" s="15"/>
      <c r="Q45" s="15" t="s">
        <v>1672</v>
      </c>
      <c r="R45" s="16" t="s">
        <v>1677</v>
      </c>
      <c r="S45" s="16"/>
      <c r="T45" s="16" t="s">
        <v>1673</v>
      </c>
      <c r="U45" s="16" t="s">
        <v>1678</v>
      </c>
      <c r="V45" s="16"/>
      <c r="W45" s="16" t="s">
        <v>1674</v>
      </c>
      <c r="X45" s="16" t="s">
        <v>1679</v>
      </c>
      <c r="Y45" s="16"/>
      <c r="Z45" s="16" t="s">
        <v>1675</v>
      </c>
      <c r="AA45" s="16" t="s">
        <v>1680</v>
      </c>
    </row>
    <row r="46" spans="1:27" s="13" customFormat="1" ht="15.75" customHeight="1" x14ac:dyDescent="0.25">
      <c r="A46" s="13" t="s">
        <v>338</v>
      </c>
      <c r="B46" s="15" t="s">
        <v>340</v>
      </c>
      <c r="C46" s="15" t="s">
        <v>754</v>
      </c>
      <c r="D46" s="15"/>
      <c r="E46" s="15" t="s">
        <v>753</v>
      </c>
      <c r="F46" s="15" t="s">
        <v>339</v>
      </c>
      <c r="G46" s="15"/>
      <c r="H46" s="15" t="s">
        <v>339</v>
      </c>
      <c r="I46" s="15" t="s">
        <v>753</v>
      </c>
      <c r="J46" s="15"/>
      <c r="K46" s="15" t="s">
        <v>339</v>
      </c>
      <c r="L46" s="15" t="s">
        <v>755</v>
      </c>
      <c r="M46" s="15"/>
      <c r="N46" s="15" t="s">
        <v>340</v>
      </c>
      <c r="O46" s="15" t="s">
        <v>339</v>
      </c>
      <c r="P46" s="15"/>
      <c r="Q46" s="15" t="s">
        <v>339</v>
      </c>
      <c r="R46" s="16" t="s">
        <v>776</v>
      </c>
      <c r="S46" s="16"/>
      <c r="T46" s="16" t="s">
        <v>339</v>
      </c>
      <c r="U46" s="16" t="s">
        <v>339</v>
      </c>
      <c r="V46" s="16"/>
      <c r="W46" s="16" t="s">
        <v>754</v>
      </c>
      <c r="X46" s="16" t="s">
        <v>1676</v>
      </c>
      <c r="Y46" s="16"/>
      <c r="Z46" s="16" t="s">
        <v>339</v>
      </c>
      <c r="AA46" s="16" t="s">
        <v>754</v>
      </c>
    </row>
    <row r="47" spans="1:27" s="13" customFormat="1" ht="15.75" customHeight="1" x14ac:dyDescent="0.25">
      <c r="A47" s="13" t="s">
        <v>341</v>
      </c>
      <c r="B47" s="15" t="s">
        <v>756</v>
      </c>
      <c r="C47" s="15" t="s">
        <v>760</v>
      </c>
      <c r="D47" s="15"/>
      <c r="E47" s="15" t="s">
        <v>757</v>
      </c>
      <c r="F47" s="15" t="s">
        <v>761</v>
      </c>
      <c r="G47" s="15"/>
      <c r="H47" s="15" t="s">
        <v>758</v>
      </c>
      <c r="I47" s="15" t="s">
        <v>762</v>
      </c>
      <c r="J47" s="15"/>
      <c r="K47" s="15" t="s">
        <v>342</v>
      </c>
      <c r="L47" s="15" t="s">
        <v>763</v>
      </c>
      <c r="M47" s="15"/>
      <c r="N47" s="15" t="s">
        <v>759</v>
      </c>
      <c r="O47" s="15" t="s">
        <v>764</v>
      </c>
      <c r="P47" s="15"/>
      <c r="Q47" s="15" t="s">
        <v>1684</v>
      </c>
      <c r="R47" s="16" t="s">
        <v>1689</v>
      </c>
      <c r="S47" s="16"/>
      <c r="T47" s="16" t="s">
        <v>1685</v>
      </c>
      <c r="U47" s="16" t="s">
        <v>1690</v>
      </c>
      <c r="V47" s="16"/>
      <c r="W47" s="16" t="s">
        <v>1687</v>
      </c>
      <c r="X47" s="16" t="s">
        <v>1682</v>
      </c>
      <c r="Y47" s="16"/>
      <c r="Z47" s="16" t="s">
        <v>1688</v>
      </c>
      <c r="AA47" s="16" t="s">
        <v>1691</v>
      </c>
    </row>
    <row r="48" spans="1:27" s="13" customFormat="1" ht="15.75" customHeight="1" x14ac:dyDescent="0.25">
      <c r="A48" s="13" t="s">
        <v>343</v>
      </c>
      <c r="B48" s="15" t="s">
        <v>765</v>
      </c>
      <c r="C48" s="15" t="s">
        <v>770</v>
      </c>
      <c r="D48" s="15"/>
      <c r="E48" s="15" t="s">
        <v>766</v>
      </c>
      <c r="F48" s="15" t="s">
        <v>759</v>
      </c>
      <c r="G48" s="15"/>
      <c r="H48" s="15" t="s">
        <v>767</v>
      </c>
      <c r="I48" s="15" t="s">
        <v>771</v>
      </c>
      <c r="J48" s="15"/>
      <c r="K48" s="15" t="s">
        <v>768</v>
      </c>
      <c r="L48" s="15" t="s">
        <v>772</v>
      </c>
      <c r="M48" s="15"/>
      <c r="N48" s="15" t="s">
        <v>769</v>
      </c>
      <c r="O48" s="15" t="s">
        <v>344</v>
      </c>
      <c r="P48" s="15"/>
      <c r="Q48" s="15" t="s">
        <v>1692</v>
      </c>
      <c r="R48" s="16" t="s">
        <v>1695</v>
      </c>
      <c r="S48" s="16"/>
      <c r="T48" s="16" t="s">
        <v>770</v>
      </c>
      <c r="U48" s="16" t="s">
        <v>1696</v>
      </c>
      <c r="V48" s="16"/>
      <c r="W48" s="16" t="s">
        <v>1693</v>
      </c>
      <c r="X48" s="16" t="s">
        <v>1697</v>
      </c>
      <c r="Y48" s="16"/>
      <c r="Z48" s="16" t="s">
        <v>1694</v>
      </c>
      <c r="AA48" s="16" t="s">
        <v>1698</v>
      </c>
    </row>
    <row r="49" spans="1:27" s="13" customFormat="1" ht="15.75" customHeight="1" x14ac:dyDescent="0.25">
      <c r="A49" s="13" t="s">
        <v>345</v>
      </c>
      <c r="B49" s="15" t="s">
        <v>346</v>
      </c>
      <c r="C49" s="15" t="s">
        <v>339</v>
      </c>
      <c r="D49" s="15"/>
      <c r="E49" s="15" t="s">
        <v>773</v>
      </c>
      <c r="F49" s="15" t="s">
        <v>775</v>
      </c>
      <c r="G49" s="15"/>
      <c r="H49" s="15" t="s">
        <v>774</v>
      </c>
      <c r="I49" s="15" t="s">
        <v>774</v>
      </c>
      <c r="J49" s="15"/>
      <c r="K49" s="15" t="s">
        <v>773</v>
      </c>
      <c r="L49" s="15" t="s">
        <v>776</v>
      </c>
      <c r="M49" s="15"/>
      <c r="N49" s="15" t="s">
        <v>346</v>
      </c>
      <c r="O49" s="15" t="s">
        <v>346</v>
      </c>
      <c r="P49" s="15"/>
      <c r="Q49" s="15" t="s">
        <v>346</v>
      </c>
      <c r="R49" s="16" t="s">
        <v>1681</v>
      </c>
      <c r="S49" s="16"/>
      <c r="T49" s="16" t="s">
        <v>346</v>
      </c>
      <c r="U49" s="16" t="s">
        <v>346</v>
      </c>
      <c r="V49" s="16"/>
      <c r="W49" s="16" t="s">
        <v>339</v>
      </c>
      <c r="X49" s="16" t="s">
        <v>346</v>
      </c>
      <c r="Y49" s="16"/>
      <c r="Z49" s="16" t="s">
        <v>775</v>
      </c>
      <c r="AA49" s="16" t="s">
        <v>339</v>
      </c>
    </row>
    <row r="50" spans="1:27" s="13" customFormat="1" ht="15.75" customHeight="1" x14ac:dyDescent="0.25">
      <c r="A50" s="13" t="s">
        <v>347</v>
      </c>
      <c r="B50" s="15" t="s">
        <v>350</v>
      </c>
      <c r="C50" s="15" t="s">
        <v>780</v>
      </c>
      <c r="D50" s="15"/>
      <c r="E50" s="15" t="s">
        <v>777</v>
      </c>
      <c r="F50" s="15" t="s">
        <v>781</v>
      </c>
      <c r="G50" s="15"/>
      <c r="H50" s="15" t="s">
        <v>778</v>
      </c>
      <c r="I50" s="15" t="s">
        <v>778</v>
      </c>
      <c r="J50" s="15"/>
      <c r="K50" s="15" t="s">
        <v>779</v>
      </c>
      <c r="L50" s="15" t="s">
        <v>782</v>
      </c>
      <c r="M50" s="15"/>
      <c r="N50" s="15" t="s">
        <v>348</v>
      </c>
      <c r="O50" s="15" t="s">
        <v>783</v>
      </c>
      <c r="P50" s="15"/>
      <c r="Q50" s="15" t="s">
        <v>783</v>
      </c>
      <c r="R50" s="16" t="s">
        <v>1683</v>
      </c>
      <c r="S50" s="16"/>
      <c r="T50" s="16" t="s">
        <v>1686</v>
      </c>
      <c r="U50" s="16" t="s">
        <v>351</v>
      </c>
      <c r="V50" s="16"/>
      <c r="W50" s="16" t="s">
        <v>1699</v>
      </c>
      <c r="X50" s="16" t="s">
        <v>783</v>
      </c>
      <c r="Y50" s="16"/>
      <c r="Z50" s="16" t="s">
        <v>1686</v>
      </c>
      <c r="AA50" s="16" t="s">
        <v>782</v>
      </c>
    </row>
    <row r="51" spans="1:27" s="13" customFormat="1" ht="15.75" customHeight="1" x14ac:dyDescent="0.25">
      <c r="A51" s="13" t="s">
        <v>349</v>
      </c>
      <c r="B51" s="15" t="s">
        <v>350</v>
      </c>
      <c r="C51" s="15" t="s">
        <v>780</v>
      </c>
      <c r="D51" s="15"/>
      <c r="E51" s="15" t="s">
        <v>784</v>
      </c>
      <c r="F51" s="15" t="s">
        <v>781</v>
      </c>
      <c r="G51" s="15"/>
      <c r="H51" s="15" t="s">
        <v>778</v>
      </c>
      <c r="I51" s="15" t="s">
        <v>786</v>
      </c>
      <c r="J51" s="15"/>
      <c r="K51" s="15" t="s">
        <v>785</v>
      </c>
      <c r="L51" s="15" t="s">
        <v>787</v>
      </c>
      <c r="M51" s="15"/>
      <c r="N51" s="15" t="s">
        <v>351</v>
      </c>
      <c r="O51" s="15" t="s">
        <v>350</v>
      </c>
      <c r="P51" s="15"/>
      <c r="Q51" s="15" t="s">
        <v>350</v>
      </c>
      <c r="R51" s="16" t="s">
        <v>1683</v>
      </c>
      <c r="S51" s="16"/>
      <c r="T51" s="16" t="s">
        <v>350</v>
      </c>
      <c r="U51" s="16" t="s">
        <v>1699</v>
      </c>
      <c r="V51" s="16"/>
      <c r="W51" s="16" t="s">
        <v>1700</v>
      </c>
      <c r="X51" s="16" t="s">
        <v>348</v>
      </c>
      <c r="Y51" s="16"/>
      <c r="Z51" s="16" t="s">
        <v>1686</v>
      </c>
      <c r="AA51" s="16" t="s">
        <v>787</v>
      </c>
    </row>
    <row r="52" spans="1:27" s="13" customFormat="1" ht="15.75" customHeight="1" x14ac:dyDescent="0.25">
      <c r="A52" s="346" t="s">
        <v>352</v>
      </c>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row>
    <row r="53" spans="1:27" s="13" customFormat="1" ht="15.75" customHeight="1" x14ac:dyDescent="0.25">
      <c r="A53" s="13" t="s">
        <v>2006</v>
      </c>
      <c r="B53" s="15" t="s">
        <v>788</v>
      </c>
      <c r="C53" s="15" t="s">
        <v>793</v>
      </c>
      <c r="D53" s="15"/>
      <c r="E53" s="15" t="s">
        <v>789</v>
      </c>
      <c r="F53" s="15" t="s">
        <v>794</v>
      </c>
      <c r="G53" s="15"/>
      <c r="H53" s="15" t="s">
        <v>790</v>
      </c>
      <c r="I53" s="15" t="s">
        <v>795</v>
      </c>
      <c r="J53" s="15"/>
      <c r="K53" s="15" t="s">
        <v>791</v>
      </c>
      <c r="L53" s="15" t="s">
        <v>796</v>
      </c>
      <c r="M53" s="15"/>
      <c r="N53" s="15" t="s">
        <v>792</v>
      </c>
      <c r="O53" s="15" t="s">
        <v>797</v>
      </c>
      <c r="P53" s="15"/>
      <c r="Q53" s="15" t="s">
        <v>1701</v>
      </c>
      <c r="R53" s="16" t="s">
        <v>1705</v>
      </c>
      <c r="S53" s="16"/>
      <c r="T53" s="16" t="s">
        <v>1702</v>
      </c>
      <c r="U53" s="16" t="s">
        <v>1706</v>
      </c>
      <c r="V53" s="16"/>
      <c r="W53" s="16" t="s">
        <v>1703</v>
      </c>
      <c r="X53" s="16" t="s">
        <v>1707</v>
      </c>
      <c r="Y53" s="16"/>
      <c r="Z53" s="16" t="s">
        <v>1704</v>
      </c>
      <c r="AA53" s="16" t="s">
        <v>1708</v>
      </c>
    </row>
    <row r="54" spans="1:27" s="13" customFormat="1" ht="15.75" customHeight="1" x14ac:dyDescent="0.25">
      <c r="A54" s="13" t="s">
        <v>2007</v>
      </c>
      <c r="B54" s="15" t="s">
        <v>798</v>
      </c>
      <c r="C54" s="15" t="s">
        <v>803</v>
      </c>
      <c r="D54" s="15"/>
      <c r="E54" s="15" t="s">
        <v>799</v>
      </c>
      <c r="F54" s="15" t="s">
        <v>804</v>
      </c>
      <c r="G54" s="15"/>
      <c r="H54" s="15" t="s">
        <v>800</v>
      </c>
      <c r="I54" s="15" t="s">
        <v>805</v>
      </c>
      <c r="J54" s="15"/>
      <c r="K54" s="15" t="s">
        <v>801</v>
      </c>
      <c r="L54" s="15" t="s">
        <v>806</v>
      </c>
      <c r="M54" s="15"/>
      <c r="N54" s="15" t="s">
        <v>802</v>
      </c>
      <c r="O54" s="15" t="s">
        <v>807</v>
      </c>
      <c r="P54" s="15"/>
      <c r="Q54" s="15" t="s">
        <v>1709</v>
      </c>
      <c r="R54" s="16" t="s">
        <v>1713</v>
      </c>
      <c r="S54" s="16"/>
      <c r="T54" s="16" t="s">
        <v>1710</v>
      </c>
      <c r="U54" s="16" t="s">
        <v>1714</v>
      </c>
      <c r="V54" s="16"/>
      <c r="W54" s="16" t="s">
        <v>1711</v>
      </c>
      <c r="X54" s="16" t="s">
        <v>1715</v>
      </c>
      <c r="Y54" s="16"/>
      <c r="Z54" s="16" t="s">
        <v>1712</v>
      </c>
      <c r="AA54" s="16" t="s">
        <v>1716</v>
      </c>
    </row>
    <row r="55" spans="1:27" s="13" customFormat="1" ht="15.75" customHeight="1" x14ac:dyDescent="0.25">
      <c r="A55" s="13" t="s">
        <v>2008</v>
      </c>
      <c r="B55" s="15" t="s">
        <v>808</v>
      </c>
      <c r="C55" s="15" t="s">
        <v>813</v>
      </c>
      <c r="D55" s="15"/>
      <c r="E55" s="15" t="s">
        <v>809</v>
      </c>
      <c r="F55" s="15" t="s">
        <v>814</v>
      </c>
      <c r="G55" s="15"/>
      <c r="H55" s="15" t="s">
        <v>810</v>
      </c>
      <c r="I55" s="15" t="s">
        <v>815</v>
      </c>
      <c r="J55" s="15"/>
      <c r="K55" s="15" t="s">
        <v>811</v>
      </c>
      <c r="L55" s="15" t="s">
        <v>816</v>
      </c>
      <c r="M55" s="15"/>
      <c r="N55" s="15" t="s">
        <v>812</v>
      </c>
      <c r="O55" s="15" t="s">
        <v>817</v>
      </c>
      <c r="P55" s="15"/>
      <c r="Q55" s="15" t="s">
        <v>1717</v>
      </c>
      <c r="R55" s="16" t="s">
        <v>1721</v>
      </c>
      <c r="S55" s="16"/>
      <c r="T55" s="16" t="s">
        <v>1718</v>
      </c>
      <c r="U55" s="16" t="s">
        <v>1722</v>
      </c>
      <c r="V55" s="16"/>
      <c r="W55" s="16" t="s">
        <v>1719</v>
      </c>
      <c r="X55" s="16" t="s">
        <v>1723</v>
      </c>
      <c r="Y55" s="16"/>
      <c r="Z55" s="16" t="s">
        <v>1720</v>
      </c>
      <c r="AA55" s="16" t="s">
        <v>1724</v>
      </c>
    </row>
    <row r="56" spans="1:27" s="13" customFormat="1" ht="15.75" customHeight="1" x14ac:dyDescent="0.25">
      <c r="A56" s="13" t="s">
        <v>2009</v>
      </c>
      <c r="B56" s="15" t="s">
        <v>818</v>
      </c>
      <c r="C56" s="15" t="s">
        <v>823</v>
      </c>
      <c r="D56" s="15"/>
      <c r="E56" s="15" t="s">
        <v>819</v>
      </c>
      <c r="F56" s="15" t="s">
        <v>824</v>
      </c>
      <c r="G56" s="15"/>
      <c r="H56" s="15" t="s">
        <v>820</v>
      </c>
      <c r="I56" s="15" t="s">
        <v>825</v>
      </c>
      <c r="J56" s="15"/>
      <c r="K56" s="15" t="s">
        <v>821</v>
      </c>
      <c r="L56" s="15" t="s">
        <v>826</v>
      </c>
      <c r="M56" s="15"/>
      <c r="N56" s="15" t="s">
        <v>822</v>
      </c>
      <c r="O56" s="15" t="s">
        <v>827</v>
      </c>
      <c r="P56" s="15"/>
      <c r="Q56" s="15" t="s">
        <v>1725</v>
      </c>
      <c r="R56" s="16" t="s">
        <v>1729</v>
      </c>
      <c r="S56" s="16"/>
      <c r="T56" s="16" t="s">
        <v>1726</v>
      </c>
      <c r="U56" s="16" t="s">
        <v>1730</v>
      </c>
      <c r="V56" s="16"/>
      <c r="W56" s="16" t="s">
        <v>1727</v>
      </c>
      <c r="X56" s="16" t="s">
        <v>1731</v>
      </c>
      <c r="Y56" s="16"/>
      <c r="Z56" s="16" t="s">
        <v>1728</v>
      </c>
      <c r="AA56" s="16" t="s">
        <v>1732</v>
      </c>
    </row>
    <row r="57" spans="1:27" s="13" customFormat="1" ht="15.75" customHeight="1" x14ac:dyDescent="0.25">
      <c r="A57" s="13" t="s">
        <v>2010</v>
      </c>
      <c r="B57" s="15" t="s">
        <v>828</v>
      </c>
      <c r="C57" s="15" t="s">
        <v>833</v>
      </c>
      <c r="D57" s="15"/>
      <c r="E57" s="15" t="s">
        <v>829</v>
      </c>
      <c r="F57" s="15" t="s">
        <v>834</v>
      </c>
      <c r="G57" s="15"/>
      <c r="H57" s="15" t="s">
        <v>830</v>
      </c>
      <c r="I57" s="15" t="s">
        <v>835</v>
      </c>
      <c r="J57" s="15"/>
      <c r="K57" s="15" t="s">
        <v>831</v>
      </c>
      <c r="L57" s="15" t="s">
        <v>836</v>
      </c>
      <c r="M57" s="15"/>
      <c r="N57" s="15" t="s">
        <v>832</v>
      </c>
      <c r="O57" s="15" t="s">
        <v>837</v>
      </c>
      <c r="P57" s="15"/>
      <c r="Q57" s="15" t="s">
        <v>1733</v>
      </c>
      <c r="R57" s="16" t="s">
        <v>1737</v>
      </c>
      <c r="S57" s="16"/>
      <c r="T57" s="16" t="s">
        <v>1734</v>
      </c>
      <c r="U57" s="16" t="s">
        <v>1738</v>
      </c>
      <c r="V57" s="16"/>
      <c r="W57" s="16" t="s">
        <v>1735</v>
      </c>
      <c r="X57" s="16" t="s">
        <v>1739</v>
      </c>
      <c r="Y57" s="16"/>
      <c r="Z57" s="16" t="s">
        <v>1736</v>
      </c>
      <c r="AA57" s="16" t="s">
        <v>1740</v>
      </c>
    </row>
    <row r="58" spans="1:27" s="13" customFormat="1" ht="15.75" customHeight="1" x14ac:dyDescent="0.25">
      <c r="A58" s="13" t="s">
        <v>2011</v>
      </c>
      <c r="B58" s="15" t="s">
        <v>838</v>
      </c>
      <c r="C58" s="15" t="s">
        <v>843</v>
      </c>
      <c r="D58" s="15"/>
      <c r="E58" s="15" t="s">
        <v>839</v>
      </c>
      <c r="F58" s="15" t="s">
        <v>844</v>
      </c>
      <c r="G58" s="15"/>
      <c r="H58" s="15" t="s">
        <v>840</v>
      </c>
      <c r="I58" s="15" t="s">
        <v>845</v>
      </c>
      <c r="J58" s="15"/>
      <c r="K58" s="15" t="s">
        <v>841</v>
      </c>
      <c r="L58" s="15" t="s">
        <v>846</v>
      </c>
      <c r="M58" s="15"/>
      <c r="N58" s="15" t="s">
        <v>842</v>
      </c>
      <c r="O58" s="15" t="s">
        <v>847</v>
      </c>
      <c r="P58" s="15"/>
      <c r="Q58" s="15" t="s">
        <v>1741</v>
      </c>
      <c r="R58" s="16" t="s">
        <v>1745</v>
      </c>
      <c r="S58" s="16"/>
      <c r="T58" s="16" t="s">
        <v>1742</v>
      </c>
      <c r="U58" s="16" t="s">
        <v>1746</v>
      </c>
      <c r="V58" s="16"/>
      <c r="W58" s="16" t="s">
        <v>1743</v>
      </c>
      <c r="X58" s="16" t="s">
        <v>1747</v>
      </c>
      <c r="Y58" s="16"/>
      <c r="Z58" s="16" t="s">
        <v>1744</v>
      </c>
      <c r="AA58" s="16" t="s">
        <v>1748</v>
      </c>
    </row>
    <row r="59" spans="1:27" s="13" customFormat="1" ht="15.75" customHeight="1" x14ac:dyDescent="0.25">
      <c r="A59" s="13" t="s">
        <v>2012</v>
      </c>
      <c r="B59" s="15" t="s">
        <v>848</v>
      </c>
      <c r="C59" s="15" t="s">
        <v>852</v>
      </c>
      <c r="D59" s="15"/>
      <c r="E59" s="15" t="s">
        <v>849</v>
      </c>
      <c r="F59" s="15" t="s">
        <v>853</v>
      </c>
      <c r="G59" s="15"/>
      <c r="H59" s="15" t="s">
        <v>850</v>
      </c>
      <c r="I59" s="15" t="s">
        <v>854</v>
      </c>
      <c r="J59" s="15"/>
      <c r="K59" s="15" t="s">
        <v>484</v>
      </c>
      <c r="L59" s="15" t="s">
        <v>855</v>
      </c>
      <c r="M59" s="15"/>
      <c r="N59" s="15" t="s">
        <v>851</v>
      </c>
      <c r="O59" s="15" t="s">
        <v>856</v>
      </c>
      <c r="P59" s="15"/>
      <c r="Q59" s="15" t="s">
        <v>1749</v>
      </c>
      <c r="R59" s="16" t="s">
        <v>1753</v>
      </c>
      <c r="S59" s="16"/>
      <c r="T59" s="16" t="s">
        <v>1750</v>
      </c>
      <c r="U59" s="16" t="s">
        <v>1754</v>
      </c>
      <c r="V59" s="16"/>
      <c r="W59" s="16" t="s">
        <v>1751</v>
      </c>
      <c r="X59" s="16" t="s">
        <v>1755</v>
      </c>
      <c r="Y59" s="16"/>
      <c r="Z59" s="16" t="s">
        <v>1752</v>
      </c>
      <c r="AA59" s="16" t="s">
        <v>1756</v>
      </c>
    </row>
    <row r="60" spans="1:27" s="13" customFormat="1" ht="15.75" customHeight="1" x14ac:dyDescent="0.25">
      <c r="A60" s="13" t="s">
        <v>2013</v>
      </c>
      <c r="B60" s="15" t="s">
        <v>857</v>
      </c>
      <c r="C60" s="15" t="s">
        <v>862</v>
      </c>
      <c r="D60" s="15"/>
      <c r="E60" s="15" t="s">
        <v>858</v>
      </c>
      <c r="F60" s="15" t="s">
        <v>863</v>
      </c>
      <c r="G60" s="15"/>
      <c r="H60" s="15" t="s">
        <v>859</v>
      </c>
      <c r="I60" s="15" t="s">
        <v>864</v>
      </c>
      <c r="J60" s="15"/>
      <c r="K60" s="15" t="s">
        <v>860</v>
      </c>
      <c r="L60" s="15" t="s">
        <v>865</v>
      </c>
      <c r="M60" s="15"/>
      <c r="N60" s="15" t="s">
        <v>861</v>
      </c>
      <c r="O60" s="15" t="s">
        <v>866</v>
      </c>
      <c r="P60" s="15"/>
      <c r="Q60" s="15" t="s">
        <v>1757</v>
      </c>
      <c r="R60" s="16" t="s">
        <v>1761</v>
      </c>
      <c r="S60" s="16"/>
      <c r="T60" s="16" t="s">
        <v>1758</v>
      </c>
      <c r="U60" s="16" t="s">
        <v>1762</v>
      </c>
      <c r="V60" s="16"/>
      <c r="W60" s="16" t="s">
        <v>1759</v>
      </c>
      <c r="X60" s="16" t="s">
        <v>1763</v>
      </c>
      <c r="Y60" s="16"/>
      <c r="Z60" s="16" t="s">
        <v>1760</v>
      </c>
      <c r="AA60" s="16" t="s">
        <v>1764</v>
      </c>
    </row>
    <row r="61" spans="1:27" s="13" customFormat="1" ht="15.75" customHeight="1" x14ac:dyDescent="0.25">
      <c r="A61" s="13" t="s">
        <v>2014</v>
      </c>
      <c r="B61" s="15" t="s">
        <v>867</v>
      </c>
      <c r="C61" s="15" t="s">
        <v>872</v>
      </c>
      <c r="D61" s="15"/>
      <c r="E61" s="15" t="s">
        <v>868</v>
      </c>
      <c r="F61" s="15" t="s">
        <v>873</v>
      </c>
      <c r="G61" s="15"/>
      <c r="H61" s="15" t="s">
        <v>869</v>
      </c>
      <c r="I61" s="15" t="s">
        <v>874</v>
      </c>
      <c r="J61" s="15"/>
      <c r="K61" s="15" t="s">
        <v>870</v>
      </c>
      <c r="L61" s="15" t="s">
        <v>875</v>
      </c>
      <c r="M61" s="15"/>
      <c r="N61" s="15" t="s">
        <v>871</v>
      </c>
      <c r="O61" s="15" t="s">
        <v>876</v>
      </c>
      <c r="P61" s="15"/>
      <c r="Q61" s="15" t="s">
        <v>1765</v>
      </c>
      <c r="R61" s="16" t="s">
        <v>1769</v>
      </c>
      <c r="S61" s="16"/>
      <c r="T61" s="16" t="s">
        <v>1766</v>
      </c>
      <c r="U61" s="16" t="s">
        <v>1770</v>
      </c>
      <c r="V61" s="16"/>
      <c r="W61" s="16" t="s">
        <v>1767</v>
      </c>
      <c r="X61" s="16" t="s">
        <v>1771</v>
      </c>
      <c r="Y61" s="16"/>
      <c r="Z61" s="16" t="s">
        <v>1768</v>
      </c>
      <c r="AA61" s="16" t="s">
        <v>1772</v>
      </c>
    </row>
    <row r="62" spans="1:27" s="13" customFormat="1" ht="15.75" customHeight="1" x14ac:dyDescent="0.25">
      <c r="A62" s="13" t="s">
        <v>2015</v>
      </c>
      <c r="B62" s="15" t="s">
        <v>877</v>
      </c>
      <c r="C62" s="15" t="s">
        <v>882</v>
      </c>
      <c r="D62" s="15"/>
      <c r="E62" s="15" t="s">
        <v>878</v>
      </c>
      <c r="F62" s="15" t="s">
        <v>883</v>
      </c>
      <c r="G62" s="15"/>
      <c r="H62" s="15" t="s">
        <v>879</v>
      </c>
      <c r="I62" s="15" t="s">
        <v>884</v>
      </c>
      <c r="J62" s="15"/>
      <c r="K62" s="15" t="s">
        <v>880</v>
      </c>
      <c r="L62" s="15" t="s">
        <v>885</v>
      </c>
      <c r="M62" s="15"/>
      <c r="N62" s="15" t="s">
        <v>881</v>
      </c>
      <c r="O62" s="15" t="s">
        <v>886</v>
      </c>
      <c r="P62" s="15"/>
      <c r="Q62" s="15" t="s">
        <v>1773</v>
      </c>
      <c r="R62" s="16" t="s">
        <v>1777</v>
      </c>
      <c r="S62" s="16"/>
      <c r="T62" s="16" t="s">
        <v>1774</v>
      </c>
      <c r="U62" s="16" t="s">
        <v>1778</v>
      </c>
      <c r="V62" s="16"/>
      <c r="W62" s="16" t="s">
        <v>1775</v>
      </c>
      <c r="X62" s="16" t="s">
        <v>1779</v>
      </c>
      <c r="Y62" s="16"/>
      <c r="Z62" s="16" t="s">
        <v>1776</v>
      </c>
      <c r="AA62" s="16" t="s">
        <v>1780</v>
      </c>
    </row>
    <row r="63" spans="1:27" s="13" customFormat="1" ht="15.75" customHeight="1" x14ac:dyDescent="0.25">
      <c r="A63" s="13" t="s">
        <v>2016</v>
      </c>
      <c r="B63" s="15" t="s">
        <v>887</v>
      </c>
      <c r="C63" s="15" t="s">
        <v>892</v>
      </c>
      <c r="D63" s="15"/>
      <c r="E63" s="15" t="s">
        <v>888</v>
      </c>
      <c r="F63" s="15" t="s">
        <v>893</v>
      </c>
      <c r="G63" s="15"/>
      <c r="H63" s="15" t="s">
        <v>889</v>
      </c>
      <c r="I63" s="15" t="s">
        <v>894</v>
      </c>
      <c r="J63" s="15"/>
      <c r="K63" s="15" t="s">
        <v>890</v>
      </c>
      <c r="L63" s="15" t="s">
        <v>895</v>
      </c>
      <c r="M63" s="15"/>
      <c r="N63" s="15" t="s">
        <v>891</v>
      </c>
      <c r="O63" s="15" t="s">
        <v>896</v>
      </c>
      <c r="P63" s="15"/>
      <c r="Q63" s="15" t="s">
        <v>1781</v>
      </c>
      <c r="R63" s="16" t="s">
        <v>1785</v>
      </c>
      <c r="S63" s="16"/>
      <c r="T63" s="16" t="s">
        <v>1782</v>
      </c>
      <c r="U63" s="16" t="s">
        <v>1786</v>
      </c>
      <c r="V63" s="16"/>
      <c r="W63" s="16" t="s">
        <v>1783</v>
      </c>
      <c r="X63" s="16" t="s">
        <v>1787</v>
      </c>
      <c r="Y63" s="16"/>
      <c r="Z63" s="16" t="s">
        <v>1784</v>
      </c>
      <c r="AA63" s="16" t="s">
        <v>1788</v>
      </c>
    </row>
    <row r="64" spans="1:27" s="13" customFormat="1" ht="15.75" customHeight="1" x14ac:dyDescent="0.25">
      <c r="A64" s="346" t="s">
        <v>353</v>
      </c>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row>
    <row r="65" spans="1:27" s="13" customFormat="1" ht="15.75" customHeight="1" x14ac:dyDescent="0.25">
      <c r="A65" s="13" t="s">
        <v>2017</v>
      </c>
      <c r="B65" s="16" t="s">
        <v>897</v>
      </c>
      <c r="C65" s="16" t="s">
        <v>902</v>
      </c>
      <c r="D65" s="16"/>
      <c r="E65" s="16" t="s">
        <v>898</v>
      </c>
      <c r="F65" s="16" t="s">
        <v>903</v>
      </c>
      <c r="G65" s="16"/>
      <c r="H65" s="16" t="s">
        <v>899</v>
      </c>
      <c r="I65" s="16" t="s">
        <v>904</v>
      </c>
      <c r="J65" s="16"/>
      <c r="K65" s="16" t="s">
        <v>900</v>
      </c>
      <c r="L65" s="16" t="s">
        <v>905</v>
      </c>
      <c r="M65" s="16"/>
      <c r="N65" s="16" t="s">
        <v>901</v>
      </c>
      <c r="O65" s="16" t="s">
        <v>906</v>
      </c>
      <c r="P65" s="16"/>
      <c r="Q65" s="16" t="s">
        <v>1797</v>
      </c>
      <c r="R65" s="16" t="s">
        <v>1801</v>
      </c>
      <c r="S65" s="16"/>
      <c r="T65" s="16" t="s">
        <v>1798</v>
      </c>
      <c r="U65" s="16" t="s">
        <v>1802</v>
      </c>
      <c r="V65" s="16"/>
      <c r="W65" s="16" t="s">
        <v>1799</v>
      </c>
      <c r="X65" s="16" t="s">
        <v>1803</v>
      </c>
      <c r="Y65" s="16"/>
      <c r="Z65" s="16" t="s">
        <v>1800</v>
      </c>
      <c r="AA65" s="16" t="s">
        <v>1804</v>
      </c>
    </row>
    <row r="66" spans="1:27" s="13" customFormat="1" ht="15.75" customHeight="1" x14ac:dyDescent="0.25">
      <c r="A66" s="13" t="s">
        <v>2018</v>
      </c>
      <c r="B66" s="16" t="s">
        <v>907</v>
      </c>
      <c r="C66" s="16" t="s">
        <v>912</v>
      </c>
      <c r="D66" s="16"/>
      <c r="E66" s="16" t="s">
        <v>908</v>
      </c>
      <c r="F66" s="16" t="s">
        <v>913</v>
      </c>
      <c r="G66" s="16"/>
      <c r="H66" s="16" t="s">
        <v>909</v>
      </c>
      <c r="I66" s="16" t="s">
        <v>914</v>
      </c>
      <c r="J66" s="16"/>
      <c r="K66" s="16" t="s">
        <v>910</v>
      </c>
      <c r="L66" s="16" t="s">
        <v>915</v>
      </c>
      <c r="M66" s="16"/>
      <c r="N66" s="16" t="s">
        <v>911</v>
      </c>
      <c r="O66" s="16" t="s">
        <v>916</v>
      </c>
      <c r="P66" s="16"/>
      <c r="Q66" s="16" t="s">
        <v>1805</v>
      </c>
      <c r="R66" s="16" t="s">
        <v>1809</v>
      </c>
      <c r="S66" s="16"/>
      <c r="T66" s="16" t="s">
        <v>1806</v>
      </c>
      <c r="U66" s="16" t="s">
        <v>1810</v>
      </c>
      <c r="V66" s="16"/>
      <c r="W66" s="16" t="s">
        <v>1807</v>
      </c>
      <c r="X66" s="16" t="s">
        <v>1811</v>
      </c>
      <c r="Y66" s="16"/>
      <c r="Z66" s="16" t="s">
        <v>1808</v>
      </c>
      <c r="AA66" s="16" t="s">
        <v>1812</v>
      </c>
    </row>
    <row r="67" spans="1:27" s="13" customFormat="1" ht="15.75" customHeight="1" x14ac:dyDescent="0.25">
      <c r="A67" s="13" t="s">
        <v>2019</v>
      </c>
      <c r="B67" s="16" t="s">
        <v>917</v>
      </c>
      <c r="C67" s="16" t="s">
        <v>922</v>
      </c>
      <c r="D67" s="16"/>
      <c r="E67" s="16" t="s">
        <v>918</v>
      </c>
      <c r="F67" s="16" t="s">
        <v>923</v>
      </c>
      <c r="G67" s="16"/>
      <c r="H67" s="16" t="s">
        <v>919</v>
      </c>
      <c r="I67" s="16" t="s">
        <v>924</v>
      </c>
      <c r="J67" s="16"/>
      <c r="K67" s="16" t="s">
        <v>920</v>
      </c>
      <c r="L67" s="16" t="s">
        <v>925</v>
      </c>
      <c r="M67" s="16"/>
      <c r="N67" s="16" t="s">
        <v>921</v>
      </c>
      <c r="O67" s="16" t="s">
        <v>926</v>
      </c>
      <c r="P67" s="16"/>
      <c r="Q67" s="16" t="s">
        <v>1813</v>
      </c>
      <c r="R67" s="16" t="s">
        <v>1817</v>
      </c>
      <c r="S67" s="16"/>
      <c r="T67" s="16" t="s">
        <v>1814</v>
      </c>
      <c r="U67" s="16" t="s">
        <v>1818</v>
      </c>
      <c r="V67" s="16"/>
      <c r="W67" s="16" t="s">
        <v>1815</v>
      </c>
      <c r="X67" s="16" t="s">
        <v>1819</v>
      </c>
      <c r="Y67" s="16"/>
      <c r="Z67" s="16" t="s">
        <v>1816</v>
      </c>
      <c r="AA67" s="16" t="s">
        <v>1820</v>
      </c>
    </row>
    <row r="68" spans="1:27" s="13" customFormat="1" ht="15.75" customHeight="1" x14ac:dyDescent="0.25">
      <c r="A68" s="17" t="s">
        <v>354</v>
      </c>
      <c r="B68" s="18" t="s">
        <v>927</v>
      </c>
      <c r="C68" s="18" t="s">
        <v>932</v>
      </c>
      <c r="D68" s="18"/>
      <c r="E68" s="18" t="s">
        <v>928</v>
      </c>
      <c r="F68" s="18" t="s">
        <v>933</v>
      </c>
      <c r="G68" s="18"/>
      <c r="H68" s="18" t="s">
        <v>929</v>
      </c>
      <c r="I68" s="18" t="s">
        <v>934</v>
      </c>
      <c r="J68" s="18"/>
      <c r="K68" s="18" t="s">
        <v>930</v>
      </c>
      <c r="L68" s="18" t="s">
        <v>935</v>
      </c>
      <c r="M68" s="18"/>
      <c r="N68" s="18" t="s">
        <v>931</v>
      </c>
      <c r="O68" s="18" t="s">
        <v>936</v>
      </c>
      <c r="P68" s="18"/>
      <c r="Q68" s="18" t="s">
        <v>928</v>
      </c>
      <c r="R68" s="16" t="s">
        <v>1824</v>
      </c>
      <c r="S68" s="16"/>
      <c r="T68" s="16" t="s">
        <v>1821</v>
      </c>
      <c r="U68" s="16" t="s">
        <v>1825</v>
      </c>
      <c r="V68" s="16"/>
      <c r="W68" s="16" t="s">
        <v>1822</v>
      </c>
      <c r="X68" s="16" t="s">
        <v>1826</v>
      </c>
      <c r="Y68" s="16"/>
      <c r="Z68" s="16" t="s">
        <v>1823</v>
      </c>
      <c r="AA68" s="16" t="s">
        <v>1827</v>
      </c>
    </row>
    <row r="69" spans="1:27" s="13" customFormat="1" ht="15.75" customHeight="1" x14ac:dyDescent="0.25">
      <c r="A69" s="17" t="s">
        <v>355</v>
      </c>
      <c r="B69" s="18" t="s">
        <v>937</v>
      </c>
      <c r="C69" s="18" t="s">
        <v>942</v>
      </c>
      <c r="D69" s="18"/>
      <c r="E69" s="18" t="s">
        <v>938</v>
      </c>
      <c r="F69" s="18" t="s">
        <v>943</v>
      </c>
      <c r="G69" s="18"/>
      <c r="H69" s="18" t="s">
        <v>939</v>
      </c>
      <c r="I69" s="18" t="s">
        <v>944</v>
      </c>
      <c r="J69" s="18"/>
      <c r="K69" s="18" t="s">
        <v>940</v>
      </c>
      <c r="L69" s="18" t="s">
        <v>945</v>
      </c>
      <c r="M69" s="18"/>
      <c r="N69" s="18" t="s">
        <v>941</v>
      </c>
      <c r="O69" s="18" t="s">
        <v>946</v>
      </c>
      <c r="P69" s="18"/>
      <c r="Q69" s="18" t="s">
        <v>1828</v>
      </c>
      <c r="R69" s="16" t="s">
        <v>1832</v>
      </c>
      <c r="S69" s="16"/>
      <c r="T69" s="16" t="s">
        <v>1829</v>
      </c>
      <c r="U69" s="16" t="s">
        <v>1833</v>
      </c>
      <c r="V69" s="16"/>
      <c r="W69" s="16" t="s">
        <v>1830</v>
      </c>
      <c r="X69" s="16" t="s">
        <v>1834</v>
      </c>
      <c r="Y69" s="16"/>
      <c r="Z69" s="16" t="s">
        <v>1831</v>
      </c>
      <c r="AA69" s="16" t="s">
        <v>1835</v>
      </c>
    </row>
    <row r="70" spans="1:27" s="13" customFormat="1" ht="15.75" customHeight="1" x14ac:dyDescent="0.25">
      <c r="A70" s="17" t="s">
        <v>356</v>
      </c>
      <c r="B70" s="18" t="s">
        <v>947</v>
      </c>
      <c r="C70" s="18" t="s">
        <v>951</v>
      </c>
      <c r="D70" s="18"/>
      <c r="E70" s="18" t="s">
        <v>948</v>
      </c>
      <c r="F70" s="18" t="s">
        <v>953</v>
      </c>
      <c r="G70" s="18"/>
      <c r="H70" s="18" t="s">
        <v>949</v>
      </c>
      <c r="I70" s="18" t="s">
        <v>954</v>
      </c>
      <c r="J70" s="18"/>
      <c r="K70" s="18" t="s">
        <v>950</v>
      </c>
      <c r="L70" s="18" t="s">
        <v>955</v>
      </c>
      <c r="M70" s="18"/>
      <c r="N70" s="18" t="s">
        <v>952</v>
      </c>
      <c r="O70" s="18" t="s">
        <v>956</v>
      </c>
      <c r="P70" s="18"/>
      <c r="Q70" s="18" t="s">
        <v>1836</v>
      </c>
      <c r="R70" s="16" t="s">
        <v>1840</v>
      </c>
      <c r="S70" s="16"/>
      <c r="T70" s="16" t="s">
        <v>1837</v>
      </c>
      <c r="U70" s="16" t="s">
        <v>1841</v>
      </c>
      <c r="V70" s="16"/>
      <c r="W70" s="16" t="s">
        <v>1838</v>
      </c>
      <c r="X70" s="16" t="s">
        <v>1842</v>
      </c>
      <c r="Y70" s="16"/>
      <c r="Z70" s="16" t="s">
        <v>1839</v>
      </c>
      <c r="AA70" s="16" t="s">
        <v>1843</v>
      </c>
    </row>
    <row r="71" spans="1:27" s="13" customFormat="1" ht="15.75" customHeight="1" x14ac:dyDescent="0.25">
      <c r="A71" s="17" t="s">
        <v>357</v>
      </c>
      <c r="B71" s="18" t="s">
        <v>957</v>
      </c>
      <c r="C71" s="18" t="s">
        <v>962</v>
      </c>
      <c r="D71" s="18"/>
      <c r="E71" s="18" t="s">
        <v>958</v>
      </c>
      <c r="F71" s="18" t="s">
        <v>963</v>
      </c>
      <c r="G71" s="18"/>
      <c r="H71" s="18" t="s">
        <v>959</v>
      </c>
      <c r="I71" s="18" t="s">
        <v>964</v>
      </c>
      <c r="J71" s="18"/>
      <c r="K71" s="18" t="s">
        <v>960</v>
      </c>
      <c r="L71" s="18" t="s">
        <v>965</v>
      </c>
      <c r="M71" s="18"/>
      <c r="N71" s="18" t="s">
        <v>961</v>
      </c>
      <c r="O71" s="18" t="s">
        <v>966</v>
      </c>
      <c r="P71" s="18"/>
      <c r="Q71" s="18" t="s">
        <v>1844</v>
      </c>
      <c r="R71" s="16" t="s">
        <v>1848</v>
      </c>
      <c r="S71" s="16"/>
      <c r="T71" s="16" t="s">
        <v>1845</v>
      </c>
      <c r="U71" s="16" t="s">
        <v>1850</v>
      </c>
      <c r="V71" s="16"/>
      <c r="W71" s="16" t="s">
        <v>1846</v>
      </c>
      <c r="X71" s="16" t="s">
        <v>1851</v>
      </c>
      <c r="Y71" s="16"/>
      <c r="Z71" s="16" t="s">
        <v>1847</v>
      </c>
      <c r="AA71" s="16" t="s">
        <v>1852</v>
      </c>
    </row>
    <row r="72" spans="1:27" s="13" customFormat="1" ht="15.75" customHeight="1" x14ac:dyDescent="0.25">
      <c r="A72" s="17" t="s">
        <v>358</v>
      </c>
      <c r="B72" s="18" t="s">
        <v>967</v>
      </c>
      <c r="C72" s="18" t="s">
        <v>972</v>
      </c>
      <c r="D72" s="18"/>
      <c r="E72" s="18" t="s">
        <v>968</v>
      </c>
      <c r="F72" s="18" t="s">
        <v>973</v>
      </c>
      <c r="G72" s="18"/>
      <c r="H72" s="18" t="s">
        <v>969</v>
      </c>
      <c r="I72" s="18" t="s">
        <v>974</v>
      </c>
      <c r="J72" s="18"/>
      <c r="K72" s="18" t="s">
        <v>970</v>
      </c>
      <c r="L72" s="18" t="s">
        <v>975</v>
      </c>
      <c r="M72" s="18"/>
      <c r="N72" s="18" t="s">
        <v>971</v>
      </c>
      <c r="O72" s="18" t="s">
        <v>976</v>
      </c>
      <c r="P72" s="18"/>
      <c r="Q72" s="18" t="s">
        <v>1853</v>
      </c>
      <c r="R72" s="16" t="s">
        <v>1857</v>
      </c>
      <c r="S72" s="16"/>
      <c r="T72" s="16" t="s">
        <v>1854</v>
      </c>
      <c r="U72" s="16" t="s">
        <v>1858</v>
      </c>
      <c r="V72" s="16"/>
      <c r="W72" s="16" t="s">
        <v>1855</v>
      </c>
      <c r="X72" s="16" t="s">
        <v>1859</v>
      </c>
      <c r="Y72" s="16"/>
      <c r="Z72" s="16" t="s">
        <v>1856</v>
      </c>
      <c r="AA72" s="16" t="s">
        <v>1849</v>
      </c>
    </row>
    <row r="73" spans="1:27" s="13" customFormat="1" ht="15.75" customHeight="1" x14ac:dyDescent="0.25">
      <c r="A73" s="17" t="s">
        <v>359</v>
      </c>
      <c r="B73" s="18" t="s">
        <v>977</v>
      </c>
      <c r="C73" s="18" t="s">
        <v>982</v>
      </c>
      <c r="D73" s="18"/>
      <c r="E73" s="18" t="s">
        <v>978</v>
      </c>
      <c r="F73" s="18" t="s">
        <v>983</v>
      </c>
      <c r="G73" s="18"/>
      <c r="H73" s="18" t="s">
        <v>979</v>
      </c>
      <c r="I73" s="18" t="s">
        <v>984</v>
      </c>
      <c r="J73" s="18"/>
      <c r="K73" s="18" t="s">
        <v>980</v>
      </c>
      <c r="L73" s="18" t="s">
        <v>985</v>
      </c>
      <c r="M73" s="18"/>
      <c r="N73" s="18" t="s">
        <v>981</v>
      </c>
      <c r="O73" s="18" t="s">
        <v>986</v>
      </c>
      <c r="P73" s="18"/>
      <c r="Q73" s="18" t="s">
        <v>1860</v>
      </c>
      <c r="R73" s="16" t="s">
        <v>1863</v>
      </c>
      <c r="S73" s="16"/>
      <c r="T73" s="16" t="s">
        <v>1861</v>
      </c>
      <c r="U73" s="16" t="s">
        <v>1422</v>
      </c>
      <c r="V73" s="16"/>
      <c r="W73" s="16" t="s">
        <v>981</v>
      </c>
      <c r="X73" s="16" t="s">
        <v>1864</v>
      </c>
      <c r="Y73" s="16"/>
      <c r="Z73" s="16" t="s">
        <v>1862</v>
      </c>
      <c r="AA73" s="16" t="s">
        <v>1865</v>
      </c>
    </row>
    <row r="74" spans="1:27" s="13" customFormat="1" ht="15.75" customHeight="1" x14ac:dyDescent="0.3">
      <c r="A74" s="17" t="s">
        <v>2024</v>
      </c>
      <c r="B74" s="16" t="s">
        <v>987</v>
      </c>
      <c r="C74" s="16" t="s">
        <v>992</v>
      </c>
      <c r="D74" s="16"/>
      <c r="E74" s="16" t="s">
        <v>988</v>
      </c>
      <c r="F74" s="16" t="s">
        <v>993</v>
      </c>
      <c r="G74" s="16"/>
      <c r="H74" s="16" t="s">
        <v>989</v>
      </c>
      <c r="I74" s="16" t="s">
        <v>994</v>
      </c>
      <c r="J74" s="16"/>
      <c r="K74" s="16" t="s">
        <v>990</v>
      </c>
      <c r="L74" s="16" t="s">
        <v>995</v>
      </c>
      <c r="M74" s="16"/>
      <c r="N74" s="16" t="s">
        <v>991</v>
      </c>
      <c r="O74" s="16" t="s">
        <v>996</v>
      </c>
      <c r="P74" s="16"/>
      <c r="Q74" s="16" t="s">
        <v>992</v>
      </c>
      <c r="R74" s="16" t="s">
        <v>1877</v>
      </c>
      <c r="S74" s="16"/>
      <c r="T74" s="16" t="s">
        <v>1874</v>
      </c>
      <c r="U74" s="16" t="s">
        <v>1878</v>
      </c>
      <c r="V74" s="16"/>
      <c r="W74" s="16" t="s">
        <v>1875</v>
      </c>
      <c r="X74" s="16" t="s">
        <v>1879</v>
      </c>
      <c r="Y74" s="16"/>
      <c r="Z74" s="16" t="s">
        <v>1876</v>
      </c>
      <c r="AA74" s="16" t="s">
        <v>1880</v>
      </c>
    </row>
    <row r="75" spans="1:27" s="13" customFormat="1" ht="15.75" customHeight="1" x14ac:dyDescent="0.25">
      <c r="A75" s="17" t="s">
        <v>360</v>
      </c>
      <c r="B75" s="18" t="s">
        <v>997</v>
      </c>
      <c r="C75" s="18" t="s">
        <v>1002</v>
      </c>
      <c r="D75" s="18"/>
      <c r="E75" s="18" t="s">
        <v>998</v>
      </c>
      <c r="F75" s="18" t="s">
        <v>1003</v>
      </c>
      <c r="G75" s="18"/>
      <c r="H75" s="18" t="s">
        <v>999</v>
      </c>
      <c r="I75" s="18" t="s">
        <v>1004</v>
      </c>
      <c r="J75" s="18"/>
      <c r="K75" s="18" t="s">
        <v>1000</v>
      </c>
      <c r="L75" s="18" t="s">
        <v>1005</v>
      </c>
      <c r="M75" s="18"/>
      <c r="N75" s="18" t="s">
        <v>1001</v>
      </c>
      <c r="O75" s="18" t="s">
        <v>1006</v>
      </c>
      <c r="P75" s="18"/>
      <c r="Q75" s="18" t="s">
        <v>1866</v>
      </c>
      <c r="R75" s="16" t="s">
        <v>1870</v>
      </c>
      <c r="S75" s="16"/>
      <c r="T75" s="16" t="s">
        <v>1867</v>
      </c>
      <c r="U75" s="16" t="s">
        <v>1871</v>
      </c>
      <c r="V75" s="16"/>
      <c r="W75" s="16" t="s">
        <v>1868</v>
      </c>
      <c r="X75" s="16" t="s">
        <v>1872</v>
      </c>
      <c r="Y75" s="16"/>
      <c r="Z75" s="16" t="s">
        <v>1869</v>
      </c>
      <c r="AA75" s="16" t="s">
        <v>1873</v>
      </c>
    </row>
    <row r="76" spans="1:27" s="13" customFormat="1" ht="15.75" customHeight="1" x14ac:dyDescent="0.25">
      <c r="A76" s="346" t="s">
        <v>361</v>
      </c>
      <c r="B76" s="346"/>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row>
    <row r="77" spans="1:27" s="13" customFormat="1" ht="15.75" customHeight="1" x14ac:dyDescent="0.25">
      <c r="A77" s="13" t="s">
        <v>362</v>
      </c>
      <c r="B77" s="15" t="s">
        <v>553</v>
      </c>
      <c r="C77" s="15" t="s">
        <v>558</v>
      </c>
      <c r="D77" s="15"/>
      <c r="E77" s="15" t="s">
        <v>554</v>
      </c>
      <c r="F77" s="15" t="s">
        <v>559</v>
      </c>
      <c r="G77" s="15"/>
      <c r="H77" s="15" t="s">
        <v>555</v>
      </c>
      <c r="I77" s="15" t="s">
        <v>560</v>
      </c>
      <c r="J77" s="15"/>
      <c r="K77" s="15" t="s">
        <v>556</v>
      </c>
      <c r="L77" s="15" t="s">
        <v>561</v>
      </c>
      <c r="M77" s="15"/>
      <c r="N77" s="15" t="s">
        <v>557</v>
      </c>
      <c r="O77" s="15" t="s">
        <v>562</v>
      </c>
      <c r="P77" s="15"/>
      <c r="Q77" s="15" t="s">
        <v>1397</v>
      </c>
      <c r="R77" s="15" t="s">
        <v>1401</v>
      </c>
      <c r="S77" s="15"/>
      <c r="T77" s="15" t="s">
        <v>1398</v>
      </c>
      <c r="U77" s="15" t="s">
        <v>1402</v>
      </c>
      <c r="V77" s="15"/>
      <c r="W77" s="15" t="s">
        <v>1399</v>
      </c>
      <c r="X77" s="15" t="s">
        <v>1403</v>
      </c>
      <c r="Y77" s="15"/>
      <c r="Z77" s="15" t="s">
        <v>1400</v>
      </c>
      <c r="AA77" s="15" t="s">
        <v>1404</v>
      </c>
    </row>
    <row r="78" spans="1:27" s="13" customFormat="1" ht="15.75" customHeight="1" x14ac:dyDescent="0.25">
      <c r="A78" s="13" t="s">
        <v>363</v>
      </c>
      <c r="B78" s="15" t="s">
        <v>563</v>
      </c>
      <c r="C78" s="15" t="s">
        <v>568</v>
      </c>
      <c r="D78" s="15"/>
      <c r="E78" s="15" t="s">
        <v>564</v>
      </c>
      <c r="F78" s="15" t="s">
        <v>569</v>
      </c>
      <c r="G78" s="15"/>
      <c r="H78" s="15" t="s">
        <v>565</v>
      </c>
      <c r="I78" s="15" t="s">
        <v>567</v>
      </c>
      <c r="J78" s="15"/>
      <c r="K78" s="15" t="s">
        <v>566</v>
      </c>
      <c r="L78" s="15" t="s">
        <v>570</v>
      </c>
      <c r="M78" s="15"/>
      <c r="N78" s="15" t="s">
        <v>567</v>
      </c>
      <c r="O78" s="15" t="s">
        <v>571</v>
      </c>
      <c r="P78" s="15"/>
      <c r="Q78" s="15" t="s">
        <v>1462</v>
      </c>
      <c r="R78" s="15" t="s">
        <v>1467</v>
      </c>
      <c r="S78" s="15"/>
      <c r="T78" s="15" t="s">
        <v>1463</v>
      </c>
      <c r="U78" s="15" t="s">
        <v>364</v>
      </c>
      <c r="V78" s="15"/>
      <c r="W78" s="15" t="s">
        <v>1465</v>
      </c>
      <c r="X78" s="15" t="s">
        <v>1468</v>
      </c>
      <c r="Y78" s="15"/>
      <c r="Z78" s="15" t="s">
        <v>1466</v>
      </c>
      <c r="AA78" s="15" t="s">
        <v>1469</v>
      </c>
    </row>
    <row r="79" spans="1:27" s="13" customFormat="1" ht="15.75" customHeight="1" x14ac:dyDescent="0.25">
      <c r="A79" s="13" t="s">
        <v>365</v>
      </c>
      <c r="B79" s="15" t="s">
        <v>572</v>
      </c>
      <c r="C79" s="15" t="s">
        <v>576</v>
      </c>
      <c r="D79" s="15"/>
      <c r="E79" s="15" t="s">
        <v>366</v>
      </c>
      <c r="F79" s="15" t="s">
        <v>577</v>
      </c>
      <c r="G79" s="15"/>
      <c r="H79" s="15" t="s">
        <v>573</v>
      </c>
      <c r="I79" s="15" t="s">
        <v>578</v>
      </c>
      <c r="J79" s="15"/>
      <c r="K79" s="15" t="s">
        <v>574</v>
      </c>
      <c r="L79" s="15" t="s">
        <v>484</v>
      </c>
      <c r="M79" s="15"/>
      <c r="N79" s="15" t="s">
        <v>575</v>
      </c>
      <c r="O79" s="15" t="s">
        <v>579</v>
      </c>
      <c r="P79" s="15"/>
      <c r="Q79" s="15" t="s">
        <v>1478</v>
      </c>
      <c r="R79" s="15" t="s">
        <v>1482</v>
      </c>
      <c r="S79" s="15"/>
      <c r="T79" s="15" t="s">
        <v>1480</v>
      </c>
      <c r="U79" s="15" t="s">
        <v>1483</v>
      </c>
      <c r="V79" s="15"/>
      <c r="W79" s="15" t="s">
        <v>1481</v>
      </c>
      <c r="X79" s="15" t="s">
        <v>1484</v>
      </c>
      <c r="Y79" s="15"/>
      <c r="Z79" s="15" t="s">
        <v>574</v>
      </c>
      <c r="AA79" s="15" t="s">
        <v>668</v>
      </c>
    </row>
    <row r="80" spans="1:27" s="13" customFormat="1" ht="15.75" customHeight="1" x14ac:dyDescent="0.25">
      <c r="A80" s="13" t="s">
        <v>367</v>
      </c>
      <c r="B80" s="15" t="s">
        <v>1007</v>
      </c>
      <c r="C80" s="15" t="s">
        <v>1012</v>
      </c>
      <c r="D80" s="15"/>
      <c r="E80" s="15" t="s">
        <v>1008</v>
      </c>
      <c r="F80" s="15" t="s">
        <v>1013</v>
      </c>
      <c r="G80" s="15"/>
      <c r="H80" s="15" t="s">
        <v>1009</v>
      </c>
      <c r="I80" s="15" t="s">
        <v>1014</v>
      </c>
      <c r="J80" s="15"/>
      <c r="K80" s="15" t="s">
        <v>1010</v>
      </c>
      <c r="L80" s="15" t="s">
        <v>1015</v>
      </c>
      <c r="M80" s="15"/>
      <c r="N80" s="15" t="s">
        <v>1011</v>
      </c>
      <c r="O80" s="15" t="s">
        <v>1016</v>
      </c>
      <c r="P80" s="15"/>
      <c r="Q80" s="15" t="s">
        <v>1789</v>
      </c>
      <c r="R80" s="15" t="s">
        <v>1793</v>
      </c>
      <c r="S80" s="15"/>
      <c r="T80" s="15" t="s">
        <v>1790</v>
      </c>
      <c r="U80" s="15" t="s">
        <v>1794</v>
      </c>
      <c r="V80" s="15"/>
      <c r="W80" s="15" t="s">
        <v>1791</v>
      </c>
      <c r="X80" s="15" t="s">
        <v>1795</v>
      </c>
      <c r="Y80" s="15"/>
      <c r="Z80" s="15" t="s">
        <v>1792</v>
      </c>
      <c r="AA80" s="15" t="s">
        <v>1796</v>
      </c>
    </row>
    <row r="81" spans="1:27" s="13" customFormat="1" ht="15.75" customHeight="1" x14ac:dyDescent="0.25">
      <c r="A81" s="13" t="s">
        <v>368</v>
      </c>
      <c r="B81" s="15" t="s">
        <v>590</v>
      </c>
      <c r="C81" s="15" t="s">
        <v>595</v>
      </c>
      <c r="D81" s="15"/>
      <c r="E81" s="15" t="s">
        <v>591</v>
      </c>
      <c r="F81" s="15" t="s">
        <v>596</v>
      </c>
      <c r="G81" s="15"/>
      <c r="H81" s="15" t="s">
        <v>592</v>
      </c>
      <c r="I81" s="15" t="s">
        <v>597</v>
      </c>
      <c r="J81" s="15"/>
      <c r="K81" s="15" t="s">
        <v>593</v>
      </c>
      <c r="L81" s="15" t="s">
        <v>598</v>
      </c>
      <c r="M81" s="15"/>
      <c r="N81" s="15" t="s">
        <v>594</v>
      </c>
      <c r="O81" s="15" t="s">
        <v>599</v>
      </c>
      <c r="P81" s="15"/>
      <c r="Q81" s="15" t="s">
        <v>1555</v>
      </c>
      <c r="R81" s="15" t="s">
        <v>1559</v>
      </c>
      <c r="S81" s="15"/>
      <c r="T81" s="15" t="s">
        <v>1556</v>
      </c>
      <c r="U81" s="15" t="s">
        <v>1560</v>
      </c>
      <c r="V81" s="15"/>
      <c r="W81" s="15" t="s">
        <v>1557</v>
      </c>
      <c r="X81" s="15" t="s">
        <v>1561</v>
      </c>
      <c r="Y81" s="15"/>
      <c r="Z81" s="15" t="s">
        <v>1558</v>
      </c>
      <c r="AA81" s="15" t="s">
        <v>1562</v>
      </c>
    </row>
    <row r="82" spans="1:27" s="13" customFormat="1" ht="15.75" customHeight="1" x14ac:dyDescent="0.25">
      <c r="A82" s="13" t="s">
        <v>369</v>
      </c>
      <c r="B82" s="15" t="s">
        <v>665</v>
      </c>
      <c r="C82" s="15" t="s">
        <v>669</v>
      </c>
      <c r="D82" s="15"/>
      <c r="E82" s="15" t="s">
        <v>666</v>
      </c>
      <c r="F82" s="15" t="s">
        <v>670</v>
      </c>
      <c r="G82" s="15"/>
      <c r="H82" s="15" t="s">
        <v>364</v>
      </c>
      <c r="I82" s="15" t="s">
        <v>671</v>
      </c>
      <c r="J82" s="15"/>
      <c r="K82" s="15" t="s">
        <v>667</v>
      </c>
      <c r="L82" s="15" t="s">
        <v>672</v>
      </c>
      <c r="M82" s="15"/>
      <c r="N82" s="15" t="s">
        <v>668</v>
      </c>
      <c r="O82" s="15" t="s">
        <v>673</v>
      </c>
      <c r="P82" s="15"/>
      <c r="Q82" s="15" t="s">
        <v>1615</v>
      </c>
      <c r="R82" s="15" t="s">
        <v>1616</v>
      </c>
      <c r="S82" s="15"/>
      <c r="T82" s="15" t="s">
        <v>1615</v>
      </c>
      <c r="U82" s="15" t="s">
        <v>1617</v>
      </c>
      <c r="V82" s="15"/>
      <c r="W82" s="15" t="s">
        <v>1479</v>
      </c>
      <c r="X82" s="15" t="s">
        <v>1618</v>
      </c>
      <c r="Y82" s="15"/>
      <c r="Z82" s="15" t="s">
        <v>1482</v>
      </c>
      <c r="AA82" s="15" t="s">
        <v>1484</v>
      </c>
    </row>
    <row r="83" spans="1:27" s="13" customFormat="1" ht="15.75" customHeight="1" x14ac:dyDescent="0.25">
      <c r="A83" s="19" t="s">
        <v>371</v>
      </c>
      <c r="B83" s="24" t="s">
        <v>681</v>
      </c>
      <c r="C83" s="24" t="s">
        <v>683</v>
      </c>
      <c r="D83" s="24"/>
      <c r="E83" s="24" t="s">
        <v>366</v>
      </c>
      <c r="F83" s="24" t="s">
        <v>684</v>
      </c>
      <c r="G83" s="24"/>
      <c r="H83" s="24" t="s">
        <v>370</v>
      </c>
      <c r="I83" s="24" t="s">
        <v>685</v>
      </c>
      <c r="J83" s="24"/>
      <c r="K83" s="24" t="s">
        <v>668</v>
      </c>
      <c r="L83" s="24" t="s">
        <v>484</v>
      </c>
      <c r="M83" s="24"/>
      <c r="N83" s="24" t="s">
        <v>682</v>
      </c>
      <c r="O83" s="24" t="s">
        <v>686</v>
      </c>
      <c r="P83" s="24"/>
      <c r="Q83" s="24" t="s">
        <v>1464</v>
      </c>
      <c r="R83" s="24" t="s">
        <v>1623</v>
      </c>
      <c r="S83" s="24"/>
      <c r="T83" s="24" t="s">
        <v>1616</v>
      </c>
      <c r="U83" s="24" t="s">
        <v>1624</v>
      </c>
      <c r="V83" s="24"/>
      <c r="W83" s="24" t="s">
        <v>1483</v>
      </c>
      <c r="X83" s="24" t="s">
        <v>1625</v>
      </c>
      <c r="Y83" s="24"/>
      <c r="Z83" s="24" t="s">
        <v>564</v>
      </c>
      <c r="AA83" s="24" t="s">
        <v>1626</v>
      </c>
    </row>
    <row r="84" spans="1:27" s="13" customFormat="1" ht="15.75" customHeight="1" x14ac:dyDescent="0.25">
      <c r="A84" s="357" t="s">
        <v>2093</v>
      </c>
      <c r="B84" s="357"/>
      <c r="C84" s="357"/>
      <c r="D84" s="357"/>
      <c r="E84" s="357"/>
      <c r="F84" s="357"/>
      <c r="G84" s="357"/>
      <c r="H84" s="357"/>
      <c r="I84" s="357"/>
      <c r="J84" s="23"/>
      <c r="K84" s="23"/>
      <c r="L84" s="23"/>
      <c r="M84" s="23"/>
      <c r="N84" s="23"/>
      <c r="O84" s="23"/>
      <c r="P84" s="87"/>
      <c r="Q84" s="23"/>
    </row>
    <row r="85" spans="1:27" s="13" customFormat="1" ht="15.75" customHeight="1" x14ac:dyDescent="0.25">
      <c r="A85" s="357"/>
      <c r="B85" s="357"/>
      <c r="C85" s="357"/>
      <c r="D85" s="357"/>
      <c r="E85" s="357"/>
      <c r="F85" s="357"/>
      <c r="G85" s="357"/>
      <c r="H85" s="357"/>
      <c r="I85" s="357"/>
      <c r="J85" s="23"/>
      <c r="K85" s="23"/>
      <c r="L85" s="23"/>
      <c r="M85" s="23"/>
      <c r="N85" s="23"/>
      <c r="O85" s="23"/>
      <c r="P85" s="87"/>
      <c r="Q85" s="23"/>
    </row>
    <row r="86" spans="1:27" x14ac:dyDescent="0.25">
      <c r="A86" s="13"/>
      <c r="B86" s="20"/>
      <c r="C86" s="20"/>
      <c r="D86" s="20"/>
      <c r="E86" s="20"/>
      <c r="F86" s="20"/>
      <c r="G86" s="20"/>
      <c r="H86" s="20"/>
      <c r="I86" s="20"/>
      <c r="J86" s="20"/>
      <c r="K86" s="20"/>
      <c r="L86" s="20"/>
      <c r="M86" s="20"/>
      <c r="N86" s="20"/>
      <c r="O86" s="20"/>
      <c r="P86" s="20"/>
      <c r="Q86" s="20"/>
    </row>
    <row r="87" spans="1:27" x14ac:dyDescent="0.25">
      <c r="A87" s="13"/>
      <c r="B87" s="20"/>
      <c r="C87" s="20"/>
      <c r="D87" s="20"/>
      <c r="E87" s="20"/>
      <c r="F87" s="20"/>
      <c r="G87" s="20"/>
      <c r="H87" s="20"/>
      <c r="I87" s="20"/>
      <c r="J87" s="20"/>
      <c r="K87" s="20"/>
      <c r="L87" s="20"/>
      <c r="M87" s="20"/>
      <c r="N87" s="20"/>
      <c r="O87" s="20"/>
      <c r="P87" s="20"/>
      <c r="Q87" s="20"/>
    </row>
    <row r="88" spans="1:27" x14ac:dyDescent="0.25">
      <c r="A88" s="13"/>
      <c r="B88" s="20"/>
      <c r="C88" s="20"/>
      <c r="D88" s="20"/>
      <c r="E88" s="20"/>
      <c r="F88" s="20"/>
      <c r="G88" s="20"/>
      <c r="H88" s="20"/>
      <c r="I88" s="20"/>
      <c r="J88" s="20"/>
      <c r="K88" s="20"/>
      <c r="L88" s="20"/>
      <c r="M88" s="20"/>
      <c r="N88" s="20"/>
      <c r="O88" s="20"/>
      <c r="P88" s="20"/>
      <c r="Q88" s="20"/>
    </row>
    <row r="89" spans="1:27" x14ac:dyDescent="0.25">
      <c r="A89" s="13"/>
      <c r="B89" s="20"/>
      <c r="C89" s="20"/>
      <c r="D89" s="20"/>
      <c r="E89" s="20"/>
      <c r="F89" s="20"/>
      <c r="G89" s="20"/>
      <c r="H89" s="20"/>
      <c r="I89" s="20"/>
      <c r="J89" s="20"/>
      <c r="K89" s="20"/>
      <c r="L89" s="20"/>
      <c r="M89" s="20"/>
      <c r="N89" s="20"/>
      <c r="O89" s="20"/>
      <c r="P89" s="20"/>
      <c r="Q89" s="20"/>
    </row>
    <row r="90" spans="1:27" x14ac:dyDescent="0.25">
      <c r="A90" s="13"/>
      <c r="B90" s="20"/>
      <c r="C90" s="20"/>
      <c r="D90" s="20"/>
      <c r="E90" s="20"/>
      <c r="F90" s="20"/>
      <c r="G90" s="20"/>
      <c r="H90" s="20"/>
      <c r="I90" s="20"/>
      <c r="J90" s="20"/>
      <c r="K90" s="20"/>
      <c r="L90" s="20"/>
      <c r="M90" s="20"/>
      <c r="N90" s="20"/>
      <c r="O90" s="20"/>
      <c r="P90" s="20"/>
      <c r="Q90" s="20"/>
    </row>
    <row r="91" spans="1:27" x14ac:dyDescent="0.25">
      <c r="A91" s="13"/>
      <c r="B91" s="20"/>
      <c r="C91" s="20"/>
      <c r="D91" s="20"/>
      <c r="E91" s="20"/>
      <c r="F91" s="20"/>
      <c r="G91" s="20"/>
      <c r="H91" s="20"/>
      <c r="I91" s="20"/>
      <c r="J91" s="20"/>
      <c r="K91" s="20"/>
      <c r="L91" s="20"/>
      <c r="M91" s="20"/>
      <c r="N91" s="20"/>
      <c r="O91" s="20"/>
      <c r="P91" s="20"/>
      <c r="Q91" s="20"/>
    </row>
    <row r="92" spans="1:27" x14ac:dyDescent="0.25">
      <c r="A92" s="13"/>
      <c r="B92" s="20"/>
      <c r="C92" s="20"/>
      <c r="D92" s="20"/>
      <c r="E92" s="20"/>
      <c r="F92" s="20"/>
      <c r="G92" s="20"/>
      <c r="H92" s="20"/>
      <c r="I92" s="20"/>
      <c r="J92" s="20"/>
      <c r="K92" s="20"/>
      <c r="L92" s="20"/>
      <c r="M92" s="20"/>
      <c r="N92" s="20"/>
      <c r="O92" s="20"/>
      <c r="P92" s="20"/>
      <c r="Q92" s="20"/>
    </row>
    <row r="93" spans="1:27" x14ac:dyDescent="0.25">
      <c r="A93" s="13"/>
      <c r="B93" s="20"/>
      <c r="C93" s="20"/>
      <c r="D93" s="20"/>
      <c r="E93" s="20"/>
      <c r="F93" s="20"/>
      <c r="G93" s="20"/>
      <c r="H93" s="20"/>
      <c r="I93" s="20"/>
      <c r="J93" s="20"/>
      <c r="K93" s="20"/>
      <c r="L93" s="20"/>
      <c r="M93" s="20"/>
      <c r="N93" s="20"/>
      <c r="O93" s="20"/>
      <c r="P93" s="20"/>
      <c r="Q93" s="20"/>
    </row>
  </sheetData>
  <mergeCells count="22">
    <mergeCell ref="W3:X4"/>
    <mergeCell ref="Z3:AA4"/>
    <mergeCell ref="A6:AA6"/>
    <mergeCell ref="A43:AA43"/>
    <mergeCell ref="Q3:R4"/>
    <mergeCell ref="T3:U4"/>
    <mergeCell ref="A2:AA2"/>
    <mergeCell ref="A1:AA1"/>
    <mergeCell ref="A25:AA25"/>
    <mergeCell ref="A52:AA52"/>
    <mergeCell ref="A85:I85"/>
    <mergeCell ref="B3:I3"/>
    <mergeCell ref="B4:C4"/>
    <mergeCell ref="E4:F4"/>
    <mergeCell ref="H4:I4"/>
    <mergeCell ref="A84:I84"/>
    <mergeCell ref="A3:A5"/>
    <mergeCell ref="K3:O3"/>
    <mergeCell ref="A64:AA64"/>
    <mergeCell ref="A76:AA76"/>
    <mergeCell ref="K4:L4"/>
    <mergeCell ref="N4:O4"/>
  </mergeCells>
  <pageMargins left="0.25" right="0.25" top="0.75" bottom="0.75" header="0.3" footer="0.3"/>
  <pageSetup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Appdx Table 1-1</vt:lpstr>
      <vt:lpstr>Appdx Table 1-2</vt:lpstr>
      <vt:lpstr>Appdx Table 1-3</vt:lpstr>
      <vt:lpstr>Appdx Table 1-4</vt:lpstr>
      <vt:lpstr>Appdx Table 1-5</vt:lpstr>
      <vt:lpstr>Appdx Table 1-6</vt:lpstr>
      <vt:lpstr>Appdx Table 1-7</vt:lpstr>
      <vt:lpstr>Appdx Table 1-8</vt:lpstr>
      <vt:lpstr>Appdx Table 1-9</vt:lpstr>
      <vt:lpstr>Appdx Table 1-10</vt:lpstr>
      <vt:lpstr>'Appdx Table 1-2'!Print_Area</vt:lpstr>
      <vt:lpstr>'Appdx Table 1-7'!Print_Area</vt:lpstr>
      <vt:lpstr>'Appdx Table 1-10'!Print_Titles</vt:lpstr>
      <vt:lpstr>'Appdx Table 1-2'!Print_Titles</vt:lpstr>
      <vt:lpstr>'Appdx Table 1-3'!Print_Titles</vt:lpstr>
      <vt:lpstr>'Appdx Table 1-4'!Print_Titles</vt:lpstr>
      <vt:lpstr>'Appdx Table 1-7'!Print_Titles</vt:lpstr>
      <vt:lpstr>'Appdx Table 1-8'!Print_Titles</vt:lpstr>
    </vt:vector>
  </TitlesOfParts>
  <Company>KS WSC 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Stone, Mandy L.</dc:creator>
  <cp:lastModifiedBy>Davis, Rebekah J.</cp:lastModifiedBy>
  <cp:lastPrinted>2016-05-25T20:58:08Z</cp:lastPrinted>
  <dcterms:created xsi:type="dcterms:W3CDTF">2015-06-10T17:21:32Z</dcterms:created>
  <dcterms:modified xsi:type="dcterms:W3CDTF">2016-06-10T13:54:55Z</dcterms:modified>
</cp:coreProperties>
</file>