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Table 5" sheetId="1" r:id="rId1"/>
  </sheets>
  <calcPr calcId="145621"/>
</workbook>
</file>

<file path=xl/calcChain.xml><?xml version="1.0" encoding="utf-8"?>
<calcChain xmlns="http://schemas.openxmlformats.org/spreadsheetml/2006/main">
  <c r="V156" i="1" l="1"/>
  <c r="V155" i="1"/>
  <c r="V154" i="1"/>
  <c r="V153" i="1"/>
  <c r="V152" i="1"/>
  <c r="V151" i="1"/>
  <c r="V150" i="1"/>
  <c r="V149" i="1"/>
  <c r="V148" i="1"/>
  <c r="V147" i="1"/>
  <c r="V146" i="1"/>
  <c r="V143" i="1"/>
  <c r="V142" i="1"/>
  <c r="V141" i="1"/>
  <c r="V140" i="1"/>
  <c r="V139" i="1"/>
  <c r="V138" i="1"/>
  <c r="V137" i="1"/>
  <c r="V136" i="1"/>
  <c r="V135" i="1"/>
  <c r="V132" i="1"/>
  <c r="V131" i="1"/>
  <c r="V130" i="1"/>
  <c r="V129" i="1"/>
  <c r="V128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98" i="1"/>
  <c r="V97" i="1"/>
  <c r="V96" i="1"/>
  <c r="V95" i="1"/>
  <c r="V94" i="1"/>
  <c r="V93" i="1"/>
  <c r="V92" i="1"/>
  <c r="V91" i="1"/>
  <c r="V90" i="1"/>
  <c r="V89" i="1"/>
  <c r="V88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4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1" i="1"/>
  <c r="V30" i="1"/>
  <c r="V29" i="1"/>
  <c r="V28" i="1"/>
  <c r="V27" i="1"/>
  <c r="V26" i="1"/>
  <c r="V13" i="1"/>
  <c r="V12" i="1"/>
</calcChain>
</file>

<file path=xl/sharedStrings.xml><?xml version="1.0" encoding="utf-8"?>
<sst xmlns="http://schemas.openxmlformats.org/spreadsheetml/2006/main" count="895" uniqueCount="387">
  <si>
    <t>Table 5.  Basin characteristics of streamgages selected for use in the development of generalized least squares regression analyses of peak streamflow frequency statistics for Kansas.</t>
  </si>
  <si>
    <t>[ID, identifier; R; river; C, creek; TR, tributary; N, north; FK, fork; SF, south fork; AB, above; --, no data; NAVD88, North American Vertical Datum of 1988]</t>
  </si>
  <si>
    <t xml:space="preserve">Mean </t>
  </si>
  <si>
    <t>24-hour,</t>
  </si>
  <si>
    <t>Slope based</t>
  </si>
  <si>
    <t>saturated</t>
  </si>
  <si>
    <t xml:space="preserve">100-year </t>
  </si>
  <si>
    <t>Minimum</t>
  </si>
  <si>
    <t>Maximum</t>
  </si>
  <si>
    <t>Mean</t>
  </si>
  <si>
    <t>on 10 and 85</t>
  </si>
  <si>
    <t>Latitude at</t>
  </si>
  <si>
    <t>Longitude at</t>
  </si>
  <si>
    <t>1961-1990</t>
  </si>
  <si>
    <t>1971-2000</t>
  </si>
  <si>
    <r>
      <t>1981-2010</t>
    </r>
    <r>
      <rPr>
        <vertAlign val="superscript"/>
        <sz val="11"/>
        <color theme="1"/>
        <rFont val="Calibri"/>
        <family val="2"/>
        <scheme val="minor"/>
      </rPr>
      <t>1</t>
    </r>
  </si>
  <si>
    <t>Mean soil</t>
  </si>
  <si>
    <t xml:space="preserve">hydraulic </t>
  </si>
  <si>
    <t>recurrence</t>
  </si>
  <si>
    <t xml:space="preserve">basin </t>
  </si>
  <si>
    <t>basin</t>
  </si>
  <si>
    <t xml:space="preserve">Basin </t>
  </si>
  <si>
    <t>Length of</t>
  </si>
  <si>
    <t>percentile</t>
  </si>
  <si>
    <t xml:space="preserve">Latitude at </t>
  </si>
  <si>
    <t xml:space="preserve">centroid of </t>
  </si>
  <si>
    <t>Contributing</t>
  </si>
  <si>
    <t>Total drainage</t>
  </si>
  <si>
    <t>mean annual</t>
  </si>
  <si>
    <t>permeability</t>
  </si>
  <si>
    <t>conductivity</t>
  </si>
  <si>
    <t>Mean clay</t>
  </si>
  <si>
    <t>Mean silt</t>
  </si>
  <si>
    <t>Mean sand</t>
  </si>
  <si>
    <t xml:space="preserve">interval </t>
  </si>
  <si>
    <t>elevation</t>
  </si>
  <si>
    <t>relief</t>
  </si>
  <si>
    <t xml:space="preserve">longest </t>
  </si>
  <si>
    <t>of flow path</t>
  </si>
  <si>
    <t>streamgage</t>
  </si>
  <si>
    <t>drainage area</t>
  </si>
  <si>
    <t>area</t>
  </si>
  <si>
    <t>precipitation</t>
  </si>
  <si>
    <t>(inches per</t>
  </si>
  <si>
    <t>content</t>
  </si>
  <si>
    <t>(feet above</t>
  </si>
  <si>
    <t>flow path</t>
  </si>
  <si>
    <t>length</t>
  </si>
  <si>
    <t>Map ID</t>
  </si>
  <si>
    <t>Station</t>
  </si>
  <si>
    <t>(degrees)</t>
  </si>
  <si>
    <t>(square miles)</t>
  </si>
  <si>
    <t>(inches)</t>
  </si>
  <si>
    <t xml:space="preserve"> hour)</t>
  </si>
  <si>
    <t>hour)</t>
  </si>
  <si>
    <t>(percent)</t>
  </si>
  <si>
    <t>NAVD88)</t>
  </si>
  <si>
    <t>(miles)</t>
  </si>
  <si>
    <t>(feet per mile)</t>
  </si>
  <si>
    <t>(fig. 1)</t>
  </si>
  <si>
    <t>number</t>
  </si>
  <si>
    <t>Station name</t>
  </si>
  <si>
    <t>(LAT_GAGE)</t>
  </si>
  <si>
    <t>(LNG_GAGE)</t>
  </si>
  <si>
    <t>(LAT_CENT)</t>
  </si>
  <si>
    <t>(LONG_CENT)</t>
  </si>
  <si>
    <t>(CONTDA)</t>
  </si>
  <si>
    <t>(DRNAREA)</t>
  </si>
  <si>
    <t>(PRECPRIS90)</t>
  </si>
  <si>
    <t>(PRECPRIS00)</t>
  </si>
  <si>
    <t>(PRECPRIS10)</t>
  </si>
  <si>
    <t>(SOILPERM)</t>
  </si>
  <si>
    <t>(SSURGOKSAT)</t>
  </si>
  <si>
    <t>(SSURGOCLAY)</t>
  </si>
  <si>
    <t>(SSURGSILT)</t>
  </si>
  <si>
    <t>(SSURGSAND)</t>
  </si>
  <si>
    <t>(I24H100Y)</t>
  </si>
  <si>
    <t>(MINBELEV)</t>
  </si>
  <si>
    <t>(ELEVMAX)</t>
  </si>
  <si>
    <t>(ELEV)</t>
  </si>
  <si>
    <t>(RELIEF)</t>
  </si>
  <si>
    <t>(LFPLENGTH)</t>
  </si>
  <si>
    <t>(CSL1085LFP)</t>
  </si>
  <si>
    <t>06813000</t>
  </si>
  <si>
    <t>TARKIO R AT FAIRFAX, MO</t>
  </si>
  <si>
    <t>--</t>
  </si>
  <si>
    <t>06813700</t>
  </si>
  <si>
    <t>TENNESSEE C TR NR SENECA, KS</t>
  </si>
  <si>
    <t>06814000</t>
  </si>
  <si>
    <t>TURKEY C NR SENECA, KS</t>
  </si>
  <si>
    <t>06814500</t>
  </si>
  <si>
    <t>N FK BIG NEMAHA R AT HUMBOLT, NE</t>
  </si>
  <si>
    <t>06816000</t>
  </si>
  <si>
    <t>MILL C AT OREGON, MO</t>
  </si>
  <si>
    <t>06817500</t>
  </si>
  <si>
    <t>NODAWAY R NR BURLINGTON JUNCTION, MO</t>
  </si>
  <si>
    <t>06820000</t>
  </si>
  <si>
    <t>WHITE CLOUD C NR MARYVILLE, MO</t>
  </si>
  <si>
    <t>06821000</t>
  </si>
  <si>
    <t>JENKINS BRANCH AT GOWER, MO</t>
  </si>
  <si>
    <t>06825500</t>
  </si>
  <si>
    <t xml:space="preserve">LANDSMAN CREEK NEAR HALE, CO.  </t>
  </si>
  <si>
    <t>06836000</t>
  </si>
  <si>
    <t xml:space="preserve">BLACKWOOD CREEK NEAR CULBERTSON, NEBR.   </t>
  </si>
  <si>
    <t>06836500</t>
  </si>
  <si>
    <t xml:space="preserve">DRIFTWOOD CREEK NR MCCOOK, NE </t>
  </si>
  <si>
    <t>06840000</t>
  </si>
  <si>
    <t xml:space="preserve"> FOX CREEK AT CURTIS, NEBR.     </t>
  </si>
  <si>
    <t>06841000</t>
  </si>
  <si>
    <t xml:space="preserve">MEDICINE CREEK ABOVE HARRY STRUNK LAKE, NE         </t>
  </si>
  <si>
    <t>06841500</t>
  </si>
  <si>
    <t xml:space="preserve">MITCHELL CREEK ABOVE HARRY STRUNK LAKE, NEBR. </t>
  </si>
  <si>
    <t>06844000</t>
  </si>
  <si>
    <t xml:space="preserve">MUDDY CREEK AT ARAPAHOE, NEBR.               </t>
  </si>
  <si>
    <t>06844900</t>
  </si>
  <si>
    <t>SF SAPPA C NR ACHILLES, KS</t>
  </si>
  <si>
    <t>06845100</t>
  </si>
  <si>
    <t>LONG BRANCH DRAW NR NORCATUR, KS</t>
  </si>
  <si>
    <t>06846500</t>
  </si>
  <si>
    <t>BEAVER C AT CEDAR BLUFFS, KS</t>
  </si>
  <si>
    <t>06847600</t>
  </si>
  <si>
    <t>PRAIRIE DOG C TR AT COLBY, KS</t>
  </si>
  <si>
    <t>06847900</t>
  </si>
  <si>
    <t>PRAIRIE DOG C AB KEITH SEBELIUS LAKE, KS</t>
  </si>
  <si>
    <t>06848200</t>
  </si>
  <si>
    <t>PRAIRIE DOG C TR NR NORTON, KS</t>
  </si>
  <si>
    <t>06851000</t>
  </si>
  <si>
    <t>CENTER CREEK AT FRANKLIN, NEBR.</t>
  </si>
  <si>
    <t>06851500</t>
  </si>
  <si>
    <t xml:space="preserve">THOMPSON CREEK AT RIVERTON, NEBR. </t>
  </si>
  <si>
    <t>06852000</t>
  </si>
  <si>
    <t>ELM CREEK AT AMBOY, NEBR.</t>
  </si>
  <si>
    <t>06853500</t>
  </si>
  <si>
    <t>REPUBLICAN R NR HARDY, NE</t>
  </si>
  <si>
    <t>06853800</t>
  </si>
  <si>
    <t>WHITE ROCK C NR BURR OAK, KS</t>
  </si>
  <si>
    <t>06855800</t>
  </si>
  <si>
    <t>BUFFALO C NR JAMESTOWN, KS</t>
  </si>
  <si>
    <t>06856100</t>
  </si>
  <si>
    <t>WEST C NR TALMO, KS</t>
  </si>
  <si>
    <t>06856320</t>
  </si>
  <si>
    <t>ELK C AT CLYDE, KS</t>
  </si>
  <si>
    <t>06856800</t>
  </si>
  <si>
    <t>MOLL C NR GREEN, KS</t>
  </si>
  <si>
    <t>06860000</t>
  </si>
  <si>
    <t>SMOKY HILL R AT ELKADER, KS</t>
  </si>
  <si>
    <t>06863400</t>
  </si>
  <si>
    <t>BIG C TR NR OGALLAH, KS</t>
  </si>
  <si>
    <t>06863500</t>
  </si>
  <si>
    <t>BIG C NR HAYS, KS</t>
  </si>
  <si>
    <t>06863700</t>
  </si>
  <si>
    <t>BIG C TR NR HAYS, KS</t>
  </si>
  <si>
    <t>06864300</t>
  </si>
  <si>
    <t>SMOKY HILL R TR AT DORRANCE, KS</t>
  </si>
  <si>
    <t>06864500</t>
  </si>
  <si>
    <t>SMOKY HILL R AT ELLSWORTH, KS</t>
  </si>
  <si>
    <t>06864700</t>
  </si>
  <si>
    <t>SPRING C NR KANOPOLIS, KS</t>
  </si>
  <si>
    <t>06866800</t>
  </si>
  <si>
    <t>SALINE R TR AT COLLYER, KS</t>
  </si>
  <si>
    <t>06868300</t>
  </si>
  <si>
    <t>COON C TR NR LURAY, KS</t>
  </si>
  <si>
    <t>06868400</t>
  </si>
  <si>
    <t>WOLF C NR LUCAS, KS</t>
  </si>
  <si>
    <t>06868900</t>
  </si>
  <si>
    <t>BULLFOOT C TR NR LINCOLN, KS</t>
  </si>
  <si>
    <t>06869950</t>
  </si>
  <si>
    <t>MULBERRY C NR SALINA, KS</t>
  </si>
  <si>
    <t>06870300</t>
  </si>
  <si>
    <t>GYPSUM C NR GYPSUM, KS</t>
  </si>
  <si>
    <t>06872600</t>
  </si>
  <si>
    <t>OAK C AT BELLAIRE, KS</t>
  </si>
  <si>
    <t>06873000</t>
  </si>
  <si>
    <t>SF SOLOMON R AB WEBSTERRE, KS</t>
  </si>
  <si>
    <t>06874500</t>
  </si>
  <si>
    <t>E LIMESTONE C NR IONIA, KS</t>
  </si>
  <si>
    <t>06876700</t>
  </si>
  <si>
    <t>SALT C NR ADA, KS</t>
  </si>
  <si>
    <t>06877120</t>
  </si>
  <si>
    <t>MUD C AT ABILENE, KS</t>
  </si>
  <si>
    <t>06877500</t>
  </si>
  <si>
    <t>TURKEY C NR ABILENE, KS</t>
  </si>
  <si>
    <t>06878000</t>
  </si>
  <si>
    <t>CHAPMAN C NR CHAPMAN, KS</t>
  </si>
  <si>
    <t>06879650</t>
  </si>
  <si>
    <t>KINGS C NR MANHATTAN, KS</t>
  </si>
  <si>
    <t>06881000</t>
  </si>
  <si>
    <t>BIG BLUE R NR CRETE, NE</t>
  </si>
  <si>
    <t>06881200</t>
  </si>
  <si>
    <t>TURKEY CREEK NEAR WILBER, NEBR.</t>
  </si>
  <si>
    <t>06882510</t>
  </si>
  <si>
    <t>BIG BLUE R AT MARYSVILLE, KS</t>
  </si>
  <si>
    <t>06883000</t>
  </si>
  <si>
    <t xml:space="preserve">L BLUE R NR DEWEESE, NE </t>
  </si>
  <si>
    <t>06884100</t>
  </si>
  <si>
    <t>MULBERRY C TR NR HADDAM, KS</t>
  </si>
  <si>
    <t>06884200</t>
  </si>
  <si>
    <t>MILL C AT WASHINGTON, KS</t>
  </si>
  <si>
    <t>06884300</t>
  </si>
  <si>
    <t>MILL C TR NR WASHINGTON, KS</t>
  </si>
  <si>
    <t>06884400</t>
  </si>
  <si>
    <t>L BLUE R NR BARNES, KS</t>
  </si>
  <si>
    <t>06885500</t>
  </si>
  <si>
    <t>BLACK VERMILLION R NR FRANKFORT, KS</t>
  </si>
  <si>
    <t>06886500</t>
  </si>
  <si>
    <t>FANCY C AT WINKLER, KS</t>
  </si>
  <si>
    <t>06887200</t>
  </si>
  <si>
    <t>CEDAR C NR MANHATTAN, KS</t>
  </si>
  <si>
    <t>06887600</t>
  </si>
  <si>
    <t>KANSAS R TR NR WAMEGO, KS</t>
  </si>
  <si>
    <t>06888000</t>
  </si>
  <si>
    <t>VERMILLION C NR WAMEGO, KS</t>
  </si>
  <si>
    <t>06888300</t>
  </si>
  <si>
    <t>ROCK C NR LOUISVILLE, KS</t>
  </si>
  <si>
    <t>06888500</t>
  </si>
  <si>
    <t>MILL C NR PAXICO, KS</t>
  </si>
  <si>
    <t>06888900</t>
  </si>
  <si>
    <t>BLACKSMITH C TR NR VALENCIA, KS</t>
  </si>
  <si>
    <t>06889140</t>
  </si>
  <si>
    <t>SOLDIER C NR SOLDIER, KS</t>
  </si>
  <si>
    <t>06889160</t>
  </si>
  <si>
    <t>SOLDIER C NR CIRCLEVILLE, KS</t>
  </si>
  <si>
    <t>06889200</t>
  </si>
  <si>
    <t>SOLDIER C NR DELIA, KS</t>
  </si>
  <si>
    <t>06889550</t>
  </si>
  <si>
    <t>INDIAN C NR TOPEKA, KS</t>
  </si>
  <si>
    <t>06890100</t>
  </si>
  <si>
    <t>DELAWARE R NR MUSCOTAH, KS</t>
  </si>
  <si>
    <t>06891500</t>
  </si>
  <si>
    <t>WAKARUSA R NR LAWRENCE, KS</t>
  </si>
  <si>
    <t>06892000</t>
  </si>
  <si>
    <t>STRANGER C NR TONGANOXIE, KS</t>
  </si>
  <si>
    <t>06893080</t>
  </si>
  <si>
    <t>BLUE R NR STANLEY, KS</t>
  </si>
  <si>
    <t>06895000</t>
  </si>
  <si>
    <t>CROOKED R NR RICHMOND, MO</t>
  </si>
  <si>
    <t>06907500</t>
  </si>
  <si>
    <t xml:space="preserve">S FK BLACKWATER R NR ELM, MO </t>
  </si>
  <si>
    <t>06910800</t>
  </si>
  <si>
    <t>MARAIS DES CYGNES R NR READING, KS</t>
  </si>
  <si>
    <t>06911500</t>
  </si>
  <si>
    <t>SALT C NR LYNDON, KS</t>
  </si>
  <si>
    <t>06911900</t>
  </si>
  <si>
    <t>DRAGOON C NR BURLINGAME, KS</t>
  </si>
  <si>
    <t>06912300</t>
  </si>
  <si>
    <t>DRAGOON C TR NR LYNDON, KS</t>
  </si>
  <si>
    <t>06913500</t>
  </si>
  <si>
    <t>MARAIS DES CYGNES R NR OTTAWA, KS</t>
  </si>
  <si>
    <t>06914000</t>
  </si>
  <si>
    <t>POTTAWATOMIE C NR GARNETT, KS</t>
  </si>
  <si>
    <t>06916700</t>
  </si>
  <si>
    <t>MIDDLE C NR KINCAID, KS</t>
  </si>
  <si>
    <t>06917000</t>
  </si>
  <si>
    <t>L OSAGE R AT FULTON, KS</t>
  </si>
  <si>
    <t>06917100</t>
  </si>
  <si>
    <t>MARMATON R TR NR BRONSON, KS</t>
  </si>
  <si>
    <t>06917400</t>
  </si>
  <si>
    <t>MARMATON R TR NR FORT SCOTT, KS</t>
  </si>
  <si>
    <t>06917500</t>
  </si>
  <si>
    <t>MARMATON R NR FORT SCOTT, KS</t>
  </si>
  <si>
    <t>06921590</t>
  </si>
  <si>
    <t>S GRAND R AT ARCHIE, MO</t>
  </si>
  <si>
    <t>06921720</t>
  </si>
  <si>
    <t xml:space="preserve">BIG C NR BLAIRSTOWN, MO </t>
  </si>
  <si>
    <t>07134100</t>
  </si>
  <si>
    <t xml:space="preserve">BIG SANDY CREEK NEAR LAMAR, CO. </t>
  </si>
  <si>
    <t>07138600</t>
  </si>
  <si>
    <t>WHITE WOMAN C TR NR SELKIRK, KS</t>
  </si>
  <si>
    <t>07139700</t>
  </si>
  <si>
    <t>ARKANSAS R TR NR DODGE CITY, KS</t>
  </si>
  <si>
    <t>07140300</t>
  </si>
  <si>
    <t>WHITEWOMAN C NR BELLEFONT, KS</t>
  </si>
  <si>
    <t>07140600</t>
  </si>
  <si>
    <t>PAWNEE R TR NR KALVESTA, KS</t>
  </si>
  <si>
    <t>07141200</t>
  </si>
  <si>
    <t>PAWNEE R AT ROZEL, KS</t>
  </si>
  <si>
    <t>07141800</t>
  </si>
  <si>
    <t>OTTER C NR RUSH CENTER, KS</t>
  </si>
  <si>
    <t>07141900</t>
  </si>
  <si>
    <t>WALNUT C AT ALBERT, KS</t>
  </si>
  <si>
    <t>07142100</t>
  </si>
  <si>
    <t>RATTLESNAKE C TR NR MULLINVILLE, KS</t>
  </si>
  <si>
    <t>07142300</t>
  </si>
  <si>
    <t>RATTLESNAKE C NR MACKSVILLE, KS</t>
  </si>
  <si>
    <t>07142700</t>
  </si>
  <si>
    <t>SALT C NR PARTRIDGE, KS</t>
  </si>
  <si>
    <t>07142900</t>
  </si>
  <si>
    <t>BLOOD C NR BOYD, KS</t>
  </si>
  <si>
    <t>07143100</t>
  </si>
  <si>
    <t>L CHEYENNE C TR NR CLAFLIN, KS</t>
  </si>
  <si>
    <t>07143300</t>
  </si>
  <si>
    <t>COW C NR LYONS, KS</t>
  </si>
  <si>
    <t>07144900</t>
  </si>
  <si>
    <t>SF NINNESCAH R TR NR PRATT, KS</t>
  </si>
  <si>
    <t>07145200</t>
  </si>
  <si>
    <t>SF NINNESCAH R NR MURDOCK, KS</t>
  </si>
  <si>
    <t>07145300</t>
  </si>
  <si>
    <t>CLEAR C NR GARDEN PLAIN, KS</t>
  </si>
  <si>
    <t>07145700</t>
  </si>
  <si>
    <t>SLATE C AT WELLINGTON, KS</t>
  </si>
  <si>
    <t>07145800</t>
  </si>
  <si>
    <t>ANTELOPE C TR NR DALTON, KS</t>
  </si>
  <si>
    <t>07147020</t>
  </si>
  <si>
    <t>WHITEWATER R TR NR TOWANDA, KS</t>
  </si>
  <si>
    <t>07147070</t>
  </si>
  <si>
    <t>WHITEWATER R AT TOWANDA, KS</t>
  </si>
  <si>
    <t>07147800</t>
  </si>
  <si>
    <t>WALNUT R AT WINFIELD, KS</t>
  </si>
  <si>
    <t>07147990</t>
  </si>
  <si>
    <t>CEDAR C TR NR CAMBRIDGE, KS</t>
  </si>
  <si>
    <t>07148100</t>
  </si>
  <si>
    <t>GROUSE C NR DEXTER, KS</t>
  </si>
  <si>
    <t>07151500</t>
  </si>
  <si>
    <t>CHIKASKIA R NR CORBIN, KS</t>
  </si>
  <si>
    <t>07151600</t>
  </si>
  <si>
    <t>RUSH C NR HARPER, KS</t>
  </si>
  <si>
    <t>07153000</t>
  </si>
  <si>
    <t>BLACK BEAR CREEK AT PAWNEE,  OK</t>
  </si>
  <si>
    <t>07156220</t>
  </si>
  <si>
    <t>BEAR C NR JOHNSON, KS</t>
  </si>
  <si>
    <t>07156600</t>
  </si>
  <si>
    <t>CIMARRON R TR NR MOSCOW, KS</t>
  </si>
  <si>
    <t>07157100</t>
  </si>
  <si>
    <t>CROOKED C NR COPELAND, KS</t>
  </si>
  <si>
    <t>07157700</t>
  </si>
  <si>
    <t>KEIGER C NR ASHLAND, KS</t>
  </si>
  <si>
    <t>07157900</t>
  </si>
  <si>
    <t>CAVALRY C AT COLDWATER, KS</t>
  </si>
  <si>
    <t>07157960</t>
  </si>
  <si>
    <t xml:space="preserve">BUFFALO C NR LOVEDALE, OK </t>
  </si>
  <si>
    <t>07159000</t>
  </si>
  <si>
    <t xml:space="preserve">TURKEY C NR DRUMMOND, OK </t>
  </si>
  <si>
    <t>07166200</t>
  </si>
  <si>
    <t>SANDY C NR YATES CENTER, KS</t>
  </si>
  <si>
    <t>07167000</t>
  </si>
  <si>
    <t>FALL R NR EUREKA, KS</t>
  </si>
  <si>
    <t>07167500</t>
  </si>
  <si>
    <t>OTTER C AT CLIMAX, KS</t>
  </si>
  <si>
    <t>07169800</t>
  </si>
  <si>
    <t>ELK R AT ELK FALLS, KS</t>
  </si>
  <si>
    <t>07170500</t>
  </si>
  <si>
    <t>VERDIGRIS R AT INDEPENDENCE, KS</t>
  </si>
  <si>
    <t>07170800</t>
  </si>
  <si>
    <t>MUD C NR MOUND VALLEY, KS</t>
  </si>
  <si>
    <t>07171700</t>
  </si>
  <si>
    <t>SPRING BRANCH NR CEDAR VALE, KS</t>
  </si>
  <si>
    <t>07171800</t>
  </si>
  <si>
    <t>CEDAR C TR NR HOOSER, KS</t>
  </si>
  <si>
    <t>07172000</t>
  </si>
  <si>
    <t>CANEY R NR ELGIN, KS</t>
  </si>
  <si>
    <t>07174200</t>
  </si>
  <si>
    <t>L CANEY R BLW COTTON C, NR COPAN, OK</t>
  </si>
  <si>
    <t>07176500</t>
  </si>
  <si>
    <t xml:space="preserve">BIRD C AT AVANT, OK  </t>
  </si>
  <si>
    <t>07179500</t>
  </si>
  <si>
    <t>NEOSHO R AT COUNCIL GROVE, KS</t>
  </si>
  <si>
    <t>07180000</t>
  </si>
  <si>
    <t>COTTONWOOD R NR MARION, KS</t>
  </si>
  <si>
    <t>07180300</t>
  </si>
  <si>
    <t>SPRING C TR NR FLORENCE, KS</t>
  </si>
  <si>
    <t>07180500</t>
  </si>
  <si>
    <t>CEDAR C NR CEDAR POINT, KS</t>
  </si>
  <si>
    <t>07181500</t>
  </si>
  <si>
    <t>M CREEK NR ELMDALE, KS</t>
  </si>
  <si>
    <t>07182000</t>
  </si>
  <si>
    <t>COTTONWOOD R AT COTTONWOOD FALLS, KS</t>
  </si>
  <si>
    <t>07182600</t>
  </si>
  <si>
    <t>N BIG C NR BURLINGTON, KS</t>
  </si>
  <si>
    <t>07183000</t>
  </si>
  <si>
    <t>NEOSHO R NR IOLA, KS</t>
  </si>
  <si>
    <t>07183800</t>
  </si>
  <si>
    <t>LIMESTONE C NR BEULAH, KS</t>
  </si>
  <si>
    <t>07184000</t>
  </si>
  <si>
    <t>LIGHTNING C NR MCCUNE, KS</t>
  </si>
  <si>
    <t>07184500</t>
  </si>
  <si>
    <t>LABETTE C NR OSWEGO, KS</t>
  </si>
  <si>
    <t>07187000</t>
  </si>
  <si>
    <t xml:space="preserve">SOAL C ABV JOPLIN, MO </t>
  </si>
  <si>
    <t>07189000</t>
  </si>
  <si>
    <t>ELK R NR TIFF CITY, MO</t>
  </si>
  <si>
    <t>07191000</t>
  </si>
  <si>
    <t>BIG CABIN C NR BIG CABIN, OK</t>
  </si>
  <si>
    <t>07191220</t>
  </si>
  <si>
    <t>SPAVINAW C NR SYCAMORE, OK</t>
  </si>
  <si>
    <t>07234100</t>
  </si>
  <si>
    <t xml:space="preserve">CLEAR C NR ELMWOOD, OK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</si>
  <si>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Average precipitation adjusted to account for non contributing drainage area.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</si>
</sst>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 applyAlignment="1"/>
    <xf numFmtId="0" fontId="0" fillId="0" borderId="0" xfId="0" quotePrefix="1" applyAlignment="1">
      <alignment horizontal="center"/>
    </xf>
    <xf numFmtId="0" fontId="1" fillId="0" borderId="0" xfId="1" applyFill="1" applyAlignment="1"/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/>
    </xf>
    <xf numFmtId="0" fontId="1" fillId="0" borderId="0" xfId="2" applyFill="1" applyAlignment="1"/>
    <xf numFmtId="0" fontId="12" fillId="0" borderId="0" xfId="0" applyFont="1" applyFill="1" applyAlignment="1"/>
    <xf numFmtId="0" fontId="0" fillId="0" borderId="6" xfId="0" quotePrefix="1" applyBorder="1" applyAlignment="1">
      <alignment horizontal="center"/>
    </xf>
    <xf numFmtId="0" fontId="12" fillId="0" borderId="6" xfId="0" applyFont="1" applyFill="1" applyBorder="1" applyAlignment="1"/>
    <xf numFmtId="0" fontId="0" fillId="0" borderId="0" xfId="0" applyBorder="1" applyAlignment="1">
      <alignment horizontal="right"/>
    </xf>
    <xf numFmtId="0" fontId="13" fillId="0" borderId="0" xfId="0" applyFont="1"/>
  </cellXfs>
  <cellStyles count="35">
    <cellStyle name="Explanatory Text 2" xfId="3"/>
    <cellStyle name="Heading 1 2" xfId="4"/>
    <cellStyle name="Heading 2 2" xfId="5"/>
    <cellStyle name="Heading 3 2" xfId="6"/>
    <cellStyle name="Heading 4 2" xfId="7"/>
    <cellStyle name="Linked Cell 2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0" xfId="20"/>
    <cellStyle name="Normal 21" xfId="21"/>
    <cellStyle name="Normal 22" xfId="22"/>
    <cellStyle name="Normal 23" xfId="23"/>
    <cellStyle name="Normal 24" xfId="24"/>
    <cellStyle name="Normal 25" xfId="2"/>
    <cellStyle name="Normal 26" xfId="1"/>
    <cellStyle name="Normal 3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Title 2" xfId="32"/>
    <cellStyle name="Total 2" xfId="33"/>
    <cellStyle name="Warning Text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tabSelected="1" workbookViewId="0"/>
  </sheetViews>
  <sheetFormatPr defaultRowHeight="15" x14ac:dyDescent="0.25"/>
  <cols>
    <col min="2" max="2" width="10" bestFit="1" customWidth="1"/>
    <col min="3" max="3" width="49.140625" bestFit="1" customWidth="1"/>
    <col min="4" max="4" width="13.140625" bestFit="1" customWidth="1"/>
    <col min="5" max="6" width="13.85546875" bestFit="1" customWidth="1"/>
    <col min="7" max="9" width="12.7109375" bestFit="1" customWidth="1"/>
    <col min="10" max="10" width="12.42578125" bestFit="1" customWidth="1"/>
    <col min="11" max="11" width="14.140625" bestFit="1" customWidth="1"/>
    <col min="12" max="12" width="14" bestFit="1" customWidth="1"/>
    <col min="13" max="13" width="11.5703125" bestFit="1" customWidth="1"/>
    <col min="14" max="14" width="13.28515625" bestFit="1" customWidth="1"/>
    <col min="15" max="15" width="12.42578125" bestFit="1" customWidth="1"/>
    <col min="16" max="16" width="11.42578125" bestFit="1" customWidth="1"/>
    <col min="17" max="19" width="11.28515625" bestFit="1" customWidth="1"/>
    <col min="20" max="20" width="12.28515625" bestFit="1" customWidth="1"/>
    <col min="21" max="21" width="12.42578125" bestFit="1" customWidth="1"/>
    <col min="23" max="24" width="25.140625" bestFit="1" customWidth="1"/>
    <col min="25" max="25" width="8.42578125" bestFit="1" customWidth="1"/>
    <col min="26" max="26" width="18.140625" bestFit="1" customWidth="1"/>
  </cols>
  <sheetData>
    <row r="1" spans="1:29" x14ac:dyDescent="0.25">
      <c r="A1" t="s">
        <v>0</v>
      </c>
    </row>
    <row r="2" spans="1:29" x14ac:dyDescent="0.25">
      <c r="A2" t="s">
        <v>1</v>
      </c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</row>
    <row r="4" spans="1:29" x14ac:dyDescent="0.25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</v>
      </c>
      <c r="O4" s="4"/>
      <c r="P4" s="4"/>
      <c r="Q4" s="4"/>
      <c r="R4" s="5" t="s">
        <v>3</v>
      </c>
      <c r="S4" s="6"/>
      <c r="T4" s="4"/>
      <c r="U4" s="4"/>
      <c r="V4" s="4"/>
      <c r="W4" s="4"/>
      <c r="X4" s="5" t="s">
        <v>4</v>
      </c>
      <c r="Y4" s="2"/>
      <c r="Z4" s="2"/>
      <c r="AA4" s="2"/>
      <c r="AB4" s="2"/>
      <c r="AC4" s="2"/>
    </row>
    <row r="5" spans="1:29" x14ac:dyDescent="0.25">
      <c r="B5" s="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7" t="s">
        <v>5</v>
      </c>
      <c r="O5" s="6"/>
      <c r="P5" s="5"/>
      <c r="Q5" s="5"/>
      <c r="R5" s="5" t="s">
        <v>6</v>
      </c>
      <c r="S5" s="5" t="s">
        <v>7</v>
      </c>
      <c r="T5" s="5" t="s">
        <v>8</v>
      </c>
      <c r="U5" s="7" t="s">
        <v>9</v>
      </c>
      <c r="W5" s="6"/>
      <c r="X5" s="7" t="s">
        <v>10</v>
      </c>
      <c r="Y5" s="2"/>
      <c r="Z5" s="2"/>
      <c r="AA5" s="2"/>
      <c r="AB5" s="2"/>
      <c r="AC5" s="2"/>
    </row>
    <row r="6" spans="1:29" ht="17.25" x14ac:dyDescent="0.25">
      <c r="B6" s="2"/>
      <c r="C6" s="2"/>
      <c r="D6" s="5"/>
      <c r="E6" s="5"/>
      <c r="F6" s="5" t="s">
        <v>11</v>
      </c>
      <c r="G6" s="5" t="s">
        <v>12</v>
      </c>
      <c r="H6" s="5"/>
      <c r="I6" s="5"/>
      <c r="J6" s="7" t="s">
        <v>13</v>
      </c>
      <c r="K6" s="7" t="s">
        <v>14</v>
      </c>
      <c r="L6" s="7" t="s">
        <v>15</v>
      </c>
      <c r="M6" s="5" t="s">
        <v>16</v>
      </c>
      <c r="N6" s="7" t="s">
        <v>17</v>
      </c>
      <c r="O6" s="6"/>
      <c r="P6" s="5"/>
      <c r="Q6" s="5"/>
      <c r="R6" s="7" t="s">
        <v>18</v>
      </c>
      <c r="S6" s="5" t="s">
        <v>19</v>
      </c>
      <c r="T6" s="5" t="s">
        <v>19</v>
      </c>
      <c r="U6" s="7" t="s">
        <v>20</v>
      </c>
      <c r="V6" s="7" t="s">
        <v>21</v>
      </c>
      <c r="W6" s="7" t="s">
        <v>22</v>
      </c>
      <c r="X6" s="7" t="s">
        <v>23</v>
      </c>
      <c r="Y6" s="2"/>
      <c r="Z6" s="2"/>
      <c r="AA6" s="2"/>
      <c r="AB6" s="2"/>
      <c r="AC6" s="2"/>
    </row>
    <row r="7" spans="1:29" x14ac:dyDescent="0.25">
      <c r="B7" s="2"/>
      <c r="C7" s="2"/>
      <c r="D7" s="5" t="s">
        <v>24</v>
      </c>
      <c r="E7" s="5" t="s">
        <v>12</v>
      </c>
      <c r="F7" s="5" t="s">
        <v>25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28</v>
      </c>
      <c r="L7" s="7" t="s">
        <v>28</v>
      </c>
      <c r="M7" s="7" t="s">
        <v>29</v>
      </c>
      <c r="N7" s="7" t="s">
        <v>30</v>
      </c>
      <c r="O7" s="5" t="s">
        <v>31</v>
      </c>
      <c r="P7" s="7" t="s">
        <v>32</v>
      </c>
      <c r="Q7" s="7" t="s">
        <v>33</v>
      </c>
      <c r="R7" s="7" t="s">
        <v>34</v>
      </c>
      <c r="S7" s="7" t="s">
        <v>35</v>
      </c>
      <c r="T7" s="7" t="s">
        <v>35</v>
      </c>
      <c r="U7" s="7" t="s">
        <v>35</v>
      </c>
      <c r="V7" s="7" t="s">
        <v>36</v>
      </c>
      <c r="W7" s="7" t="s">
        <v>37</v>
      </c>
      <c r="X7" s="7" t="s">
        <v>38</v>
      </c>
      <c r="Y7" s="2"/>
      <c r="Z7" s="2"/>
      <c r="AA7" s="2"/>
      <c r="AB7" s="2"/>
      <c r="AC7" s="2"/>
    </row>
    <row r="8" spans="1:29" x14ac:dyDescent="0.25">
      <c r="B8" s="2"/>
      <c r="C8" s="2"/>
      <c r="D8" s="5" t="s">
        <v>39</v>
      </c>
      <c r="E8" s="5" t="s">
        <v>39</v>
      </c>
      <c r="F8" s="5" t="s">
        <v>20</v>
      </c>
      <c r="G8" s="7" t="s">
        <v>19</v>
      </c>
      <c r="H8" s="7" t="s">
        <v>40</v>
      </c>
      <c r="I8" s="7" t="s">
        <v>41</v>
      </c>
      <c r="J8" s="7" t="s">
        <v>42</v>
      </c>
      <c r="K8" s="7" t="s">
        <v>42</v>
      </c>
      <c r="L8" s="7" t="s">
        <v>42</v>
      </c>
      <c r="M8" s="7" t="s">
        <v>43</v>
      </c>
      <c r="N8" s="7" t="s">
        <v>43</v>
      </c>
      <c r="O8" s="7" t="s">
        <v>44</v>
      </c>
      <c r="P8" s="7" t="s">
        <v>44</v>
      </c>
      <c r="Q8" s="7" t="s">
        <v>44</v>
      </c>
      <c r="R8" s="7" t="s">
        <v>42</v>
      </c>
      <c r="S8" s="7" t="s">
        <v>45</v>
      </c>
      <c r="T8" s="7" t="s">
        <v>45</v>
      </c>
      <c r="U8" s="7" t="s">
        <v>45</v>
      </c>
      <c r="V8" s="7" t="s">
        <v>45</v>
      </c>
      <c r="W8" s="7" t="s">
        <v>46</v>
      </c>
      <c r="X8" s="7" t="s">
        <v>47</v>
      </c>
      <c r="Y8" s="2"/>
      <c r="Z8" s="2"/>
      <c r="AA8" s="2"/>
      <c r="AB8" s="2"/>
      <c r="AC8" s="2"/>
    </row>
    <row r="9" spans="1:29" x14ac:dyDescent="0.25">
      <c r="A9" t="s">
        <v>48</v>
      </c>
      <c r="B9" s="2" t="s">
        <v>49</v>
      </c>
      <c r="C9" s="2"/>
      <c r="D9" s="6" t="s">
        <v>50</v>
      </c>
      <c r="E9" s="5" t="s">
        <v>50</v>
      </c>
      <c r="F9" s="7" t="s">
        <v>50</v>
      </c>
      <c r="G9" s="7" t="s">
        <v>50</v>
      </c>
      <c r="H9" s="7" t="s">
        <v>51</v>
      </c>
      <c r="I9" s="7" t="s">
        <v>51</v>
      </c>
      <c r="J9" s="7" t="s">
        <v>52</v>
      </c>
      <c r="K9" s="7" t="s">
        <v>52</v>
      </c>
      <c r="L9" s="7" t="s">
        <v>52</v>
      </c>
      <c r="M9" s="6" t="s">
        <v>53</v>
      </c>
      <c r="N9" s="7" t="s">
        <v>54</v>
      </c>
      <c r="O9" s="7" t="s">
        <v>55</v>
      </c>
      <c r="P9" s="7" t="s">
        <v>55</v>
      </c>
      <c r="Q9" s="7" t="s">
        <v>55</v>
      </c>
      <c r="R9" s="7" t="s">
        <v>52</v>
      </c>
      <c r="S9" s="7" t="s">
        <v>56</v>
      </c>
      <c r="T9" s="7" t="s">
        <v>56</v>
      </c>
      <c r="U9" s="7" t="s">
        <v>56</v>
      </c>
      <c r="V9" s="7" t="s">
        <v>56</v>
      </c>
      <c r="W9" s="7" t="s">
        <v>57</v>
      </c>
      <c r="X9" s="7" t="s">
        <v>58</v>
      </c>
      <c r="Y9" s="2"/>
      <c r="Z9" s="2"/>
      <c r="AA9" s="2"/>
      <c r="AB9" s="2"/>
      <c r="AC9" s="2"/>
    </row>
    <row r="10" spans="1:29" x14ac:dyDescent="0.25">
      <c r="A10" s="1" t="s">
        <v>59</v>
      </c>
      <c r="B10" s="1" t="s">
        <v>60</v>
      </c>
      <c r="C10" s="1" t="s">
        <v>61</v>
      </c>
      <c r="D10" s="8" t="s">
        <v>62</v>
      </c>
      <c r="E10" s="8" t="s">
        <v>63</v>
      </c>
      <c r="F10" s="8" t="s">
        <v>64</v>
      </c>
      <c r="G10" s="8" t="s">
        <v>65</v>
      </c>
      <c r="H10" s="8" t="s">
        <v>66</v>
      </c>
      <c r="I10" s="8" t="s">
        <v>67</v>
      </c>
      <c r="J10" s="8" t="s">
        <v>68</v>
      </c>
      <c r="K10" s="8" t="s">
        <v>69</v>
      </c>
      <c r="L10" s="8" t="s">
        <v>70</v>
      </c>
      <c r="M10" s="8" t="s">
        <v>71</v>
      </c>
      <c r="N10" s="8" t="s">
        <v>72</v>
      </c>
      <c r="O10" s="8" t="s">
        <v>73</v>
      </c>
      <c r="P10" s="8" t="s">
        <v>74</v>
      </c>
      <c r="Q10" s="8" t="s">
        <v>75</v>
      </c>
      <c r="R10" s="8" t="s">
        <v>76</v>
      </c>
      <c r="S10" s="8" t="s">
        <v>77</v>
      </c>
      <c r="T10" s="8" t="s">
        <v>78</v>
      </c>
      <c r="U10" s="8" t="s">
        <v>79</v>
      </c>
      <c r="V10" s="8" t="s">
        <v>80</v>
      </c>
      <c r="W10" s="8" t="s">
        <v>81</v>
      </c>
      <c r="X10" s="8" t="s">
        <v>82</v>
      </c>
      <c r="Y10" s="2"/>
      <c r="Z10" s="2"/>
      <c r="AA10" s="2"/>
      <c r="AB10" s="2"/>
      <c r="AC10" s="2"/>
    </row>
    <row r="11" spans="1:29" x14ac:dyDescent="0.25">
      <c r="A11" s="6">
        <v>1</v>
      </c>
      <c r="B11" s="6" t="s">
        <v>83</v>
      </c>
      <c r="C11" s="9" t="s">
        <v>84</v>
      </c>
      <c r="D11" s="6">
        <v>40.33916</v>
      </c>
      <c r="E11" s="6">
        <v>-95.405839999999998</v>
      </c>
      <c r="F11" s="6" t="s">
        <v>85</v>
      </c>
      <c r="G11" s="6" t="s">
        <v>85</v>
      </c>
      <c r="H11" s="6">
        <v>508</v>
      </c>
      <c r="I11" s="6">
        <v>508</v>
      </c>
      <c r="J11" s="6" t="s">
        <v>85</v>
      </c>
      <c r="K11" s="6" t="s">
        <v>85</v>
      </c>
      <c r="L11" s="6">
        <v>34.840000000000003</v>
      </c>
      <c r="M11" s="6" t="s">
        <v>85</v>
      </c>
      <c r="N11" s="6" t="s">
        <v>85</v>
      </c>
      <c r="O11" s="6">
        <v>30.09</v>
      </c>
      <c r="P11" s="6" t="s">
        <v>85</v>
      </c>
      <c r="Q11" s="6" t="s">
        <v>85</v>
      </c>
      <c r="R11" s="6" t="s">
        <v>85</v>
      </c>
      <c r="S11" s="6">
        <v>859.95</v>
      </c>
      <c r="T11" s="6" t="s">
        <v>85</v>
      </c>
      <c r="U11" s="6" t="s">
        <v>85</v>
      </c>
      <c r="V11" s="6" t="s">
        <v>85</v>
      </c>
      <c r="W11" s="6" t="s">
        <v>85</v>
      </c>
      <c r="X11" s="6" t="s">
        <v>85</v>
      </c>
      <c r="Y11" s="10"/>
      <c r="Z11" s="10"/>
      <c r="AA11" s="10"/>
      <c r="AB11" s="10"/>
      <c r="AC11" s="10"/>
    </row>
    <row r="12" spans="1:29" x14ac:dyDescent="0.25">
      <c r="A12" s="6">
        <v>2</v>
      </c>
      <c r="B12" s="6" t="s">
        <v>86</v>
      </c>
      <c r="C12" s="9" t="s">
        <v>87</v>
      </c>
      <c r="D12" s="6">
        <v>39.812775999999999</v>
      </c>
      <c r="E12" s="6">
        <v>-96.045833000000002</v>
      </c>
      <c r="F12" s="6">
        <v>39.821469</v>
      </c>
      <c r="G12" s="6">
        <v>-96.038060999999999</v>
      </c>
      <c r="H12" s="6">
        <v>0.9</v>
      </c>
      <c r="I12" s="6">
        <v>0.9</v>
      </c>
      <c r="J12" s="6">
        <v>34</v>
      </c>
      <c r="K12" s="6">
        <v>34.6</v>
      </c>
      <c r="L12" s="6">
        <v>34</v>
      </c>
      <c r="M12" s="6">
        <v>0.39500000000000002</v>
      </c>
      <c r="N12" s="6">
        <v>0.92300000000000004</v>
      </c>
      <c r="O12" s="6">
        <v>37.9</v>
      </c>
      <c r="P12" s="6">
        <v>38.200000000000003</v>
      </c>
      <c r="Q12" s="6">
        <v>23.8</v>
      </c>
      <c r="R12" s="6">
        <v>7.8</v>
      </c>
      <c r="S12" s="6">
        <v>1127.8499999999999</v>
      </c>
      <c r="T12" s="6">
        <v>1279.1300000000001</v>
      </c>
      <c r="U12" s="6">
        <v>1210.8800000000001</v>
      </c>
      <c r="V12" s="6">
        <f>T12-S12</f>
        <v>151.2800000000002</v>
      </c>
      <c r="W12" s="6">
        <v>1.93</v>
      </c>
      <c r="X12" s="6">
        <v>65.92</v>
      </c>
      <c r="Y12" s="10"/>
      <c r="Z12" s="10"/>
      <c r="AA12" s="10"/>
      <c r="AB12" s="10"/>
      <c r="AC12" s="10"/>
    </row>
    <row r="13" spans="1:29" x14ac:dyDescent="0.25">
      <c r="A13" s="6">
        <v>3</v>
      </c>
      <c r="B13" s="6" t="s">
        <v>88</v>
      </c>
      <c r="C13" s="9" t="s">
        <v>89</v>
      </c>
      <c r="D13" s="6">
        <v>39.947777000000002</v>
      </c>
      <c r="E13" s="6">
        <v>-96.108615</v>
      </c>
      <c r="F13" s="6">
        <v>40.089146</v>
      </c>
      <c r="G13" s="6">
        <v>-96.256290000000007</v>
      </c>
      <c r="H13" s="6">
        <v>276</v>
      </c>
      <c r="I13" s="6">
        <v>276</v>
      </c>
      <c r="J13" s="6">
        <v>32.299999999999997</v>
      </c>
      <c r="K13" s="6">
        <v>33</v>
      </c>
      <c r="L13" s="6">
        <v>32.6</v>
      </c>
      <c r="M13" s="6">
        <v>0.46500000000000002</v>
      </c>
      <c r="N13" s="6">
        <v>2.581</v>
      </c>
      <c r="O13" s="6">
        <v>34.1</v>
      </c>
      <c r="P13" s="6">
        <v>43.1</v>
      </c>
      <c r="Q13" s="6">
        <v>22.7</v>
      </c>
      <c r="R13" s="6">
        <v>7.6</v>
      </c>
      <c r="S13" s="6">
        <v>1042.51</v>
      </c>
      <c r="T13" s="6">
        <v>1538.18</v>
      </c>
      <c r="U13" s="6">
        <v>1301.8699999999999</v>
      </c>
      <c r="V13" s="6">
        <f>T13-S13</f>
        <v>495.67000000000007</v>
      </c>
      <c r="W13" s="6">
        <v>49.67</v>
      </c>
      <c r="X13" s="6">
        <v>6.46</v>
      </c>
      <c r="Y13" s="10"/>
      <c r="Z13" s="10"/>
      <c r="AA13" s="10"/>
      <c r="AB13" s="10"/>
      <c r="AC13" s="10"/>
    </row>
    <row r="14" spans="1:29" x14ac:dyDescent="0.25">
      <c r="A14" s="6">
        <v>4</v>
      </c>
      <c r="B14" s="6" t="s">
        <v>90</v>
      </c>
      <c r="C14" s="9" t="s">
        <v>91</v>
      </c>
      <c r="D14" s="6">
        <v>40.156944000000003</v>
      </c>
      <c r="E14" s="6">
        <v>-95.944444000000004</v>
      </c>
      <c r="F14" s="6" t="s">
        <v>85</v>
      </c>
      <c r="G14" s="6" t="s">
        <v>85</v>
      </c>
      <c r="H14" s="6">
        <v>548</v>
      </c>
      <c r="I14" s="6">
        <v>548</v>
      </c>
      <c r="J14" s="6" t="s">
        <v>85</v>
      </c>
      <c r="K14" s="6" t="s">
        <v>85</v>
      </c>
      <c r="L14" s="6">
        <v>32.03</v>
      </c>
      <c r="M14" s="6" t="s">
        <v>85</v>
      </c>
      <c r="N14" s="6" t="s">
        <v>85</v>
      </c>
      <c r="O14" s="6">
        <v>33.96</v>
      </c>
      <c r="P14" s="6" t="s">
        <v>85</v>
      </c>
      <c r="Q14" s="6" t="s">
        <v>85</v>
      </c>
      <c r="R14" s="6" t="s">
        <v>85</v>
      </c>
      <c r="S14" s="6">
        <v>944.21</v>
      </c>
      <c r="T14" s="6" t="s">
        <v>85</v>
      </c>
      <c r="U14" s="6" t="s">
        <v>85</v>
      </c>
      <c r="V14" s="6" t="s">
        <v>85</v>
      </c>
      <c r="W14" s="6" t="s">
        <v>85</v>
      </c>
      <c r="X14" s="6" t="s">
        <v>85</v>
      </c>
      <c r="Y14" s="10"/>
      <c r="Z14" s="10"/>
      <c r="AA14" s="10"/>
      <c r="AB14" s="10"/>
      <c r="AC14" s="10"/>
    </row>
    <row r="15" spans="1:29" x14ac:dyDescent="0.25">
      <c r="A15" s="6">
        <v>6</v>
      </c>
      <c r="B15" s="6" t="s">
        <v>92</v>
      </c>
      <c r="C15" s="9" t="s">
        <v>93</v>
      </c>
      <c r="D15" s="6">
        <v>39.981861000000002</v>
      </c>
      <c r="E15" s="6">
        <v>-95.126610999999997</v>
      </c>
      <c r="F15" s="6" t="s">
        <v>85</v>
      </c>
      <c r="G15" s="6" t="s">
        <v>85</v>
      </c>
      <c r="H15" s="6">
        <v>4.9000000000000004</v>
      </c>
      <c r="I15" s="6">
        <v>4.9000000000000004</v>
      </c>
      <c r="J15" s="6" t="s">
        <v>85</v>
      </c>
      <c r="K15" s="6" t="s">
        <v>85</v>
      </c>
      <c r="L15" s="6">
        <v>36.770000000000003</v>
      </c>
      <c r="M15" s="6" t="s">
        <v>85</v>
      </c>
      <c r="N15" s="6" t="s">
        <v>85</v>
      </c>
      <c r="O15" s="6">
        <v>20.89</v>
      </c>
      <c r="P15" s="6" t="s">
        <v>85</v>
      </c>
      <c r="Q15" s="6" t="s">
        <v>85</v>
      </c>
      <c r="R15" s="6" t="s">
        <v>85</v>
      </c>
      <c r="S15" s="6">
        <v>931.73</v>
      </c>
      <c r="T15" s="6" t="s">
        <v>85</v>
      </c>
      <c r="U15" s="6" t="s">
        <v>85</v>
      </c>
      <c r="V15" s="6" t="s">
        <v>85</v>
      </c>
      <c r="W15" s="6" t="s">
        <v>85</v>
      </c>
      <c r="X15" s="6" t="s">
        <v>85</v>
      </c>
      <c r="Y15" s="10"/>
      <c r="Z15" s="10"/>
      <c r="AA15" s="10"/>
      <c r="AB15" s="10"/>
      <c r="AC15" s="10"/>
    </row>
    <row r="16" spans="1:29" x14ac:dyDescent="0.25">
      <c r="A16" s="6">
        <v>7</v>
      </c>
      <c r="B16" s="6" t="s">
        <v>94</v>
      </c>
      <c r="C16" s="9" t="s">
        <v>95</v>
      </c>
      <c r="D16" s="6">
        <v>40.444889000000003</v>
      </c>
      <c r="E16" s="6">
        <v>-95.088971999999998</v>
      </c>
      <c r="F16" s="6" t="s">
        <v>85</v>
      </c>
      <c r="G16" s="6" t="s">
        <v>85</v>
      </c>
      <c r="H16" s="6">
        <v>1240</v>
      </c>
      <c r="I16" s="6">
        <v>1240</v>
      </c>
      <c r="J16" s="6" t="s">
        <v>85</v>
      </c>
      <c r="K16" s="6" t="s">
        <v>85</v>
      </c>
      <c r="L16" s="6">
        <v>35.21</v>
      </c>
      <c r="M16" s="6" t="s">
        <v>85</v>
      </c>
      <c r="N16" s="6" t="s">
        <v>85</v>
      </c>
      <c r="O16" s="6">
        <v>32.4</v>
      </c>
      <c r="P16" s="6" t="s">
        <v>85</v>
      </c>
      <c r="Q16" s="6" t="s">
        <v>85</v>
      </c>
      <c r="R16" s="6" t="s">
        <v>85</v>
      </c>
      <c r="S16" s="6">
        <v>892.88</v>
      </c>
      <c r="T16" s="6" t="s">
        <v>85</v>
      </c>
      <c r="U16" s="6" t="s">
        <v>85</v>
      </c>
      <c r="V16" s="6" t="s">
        <v>85</v>
      </c>
      <c r="W16" s="6" t="s">
        <v>85</v>
      </c>
      <c r="X16" s="6" t="s">
        <v>85</v>
      </c>
      <c r="Y16" s="10"/>
      <c r="Z16" s="10"/>
      <c r="AA16" s="10"/>
      <c r="AB16" s="10"/>
      <c r="AC16" s="10"/>
    </row>
    <row r="17" spans="1:29" x14ac:dyDescent="0.25">
      <c r="A17" s="6">
        <v>8</v>
      </c>
      <c r="B17" s="6" t="s">
        <v>96</v>
      </c>
      <c r="C17" s="9" t="s">
        <v>97</v>
      </c>
      <c r="D17" s="6">
        <v>40.389221999999997</v>
      </c>
      <c r="E17" s="6">
        <v>-94.909750000000003</v>
      </c>
      <c r="F17" s="6" t="s">
        <v>85</v>
      </c>
      <c r="G17" s="6" t="s">
        <v>85</v>
      </c>
      <c r="H17" s="6">
        <v>6</v>
      </c>
      <c r="I17" s="6">
        <v>6</v>
      </c>
      <c r="J17" s="6" t="s">
        <v>85</v>
      </c>
      <c r="K17" s="6" t="s">
        <v>85</v>
      </c>
      <c r="L17" s="6">
        <v>36.36</v>
      </c>
      <c r="M17" s="6" t="s">
        <v>85</v>
      </c>
      <c r="N17" s="6" t="s">
        <v>85</v>
      </c>
      <c r="O17" s="6">
        <v>35.72</v>
      </c>
      <c r="P17" s="6" t="s">
        <v>85</v>
      </c>
      <c r="Q17" s="6" t="s">
        <v>85</v>
      </c>
      <c r="R17" s="6" t="s">
        <v>85</v>
      </c>
      <c r="S17" s="6">
        <v>1074.22</v>
      </c>
      <c r="T17" s="6" t="s">
        <v>85</v>
      </c>
      <c r="U17" s="6" t="s">
        <v>85</v>
      </c>
      <c r="V17" s="6" t="s">
        <v>85</v>
      </c>
      <c r="W17" s="6" t="s">
        <v>85</v>
      </c>
      <c r="X17" s="6" t="s">
        <v>85</v>
      </c>
      <c r="Y17" s="10"/>
      <c r="Z17" s="10"/>
      <c r="AA17" s="10"/>
      <c r="AB17" s="10"/>
      <c r="AC17" s="10"/>
    </row>
    <row r="18" spans="1:29" x14ac:dyDescent="0.25">
      <c r="A18" s="6">
        <v>10</v>
      </c>
      <c r="B18" s="6" t="s">
        <v>98</v>
      </c>
      <c r="C18" s="9" t="s">
        <v>99</v>
      </c>
      <c r="D18" s="6">
        <v>39.624721999999998</v>
      </c>
      <c r="E18" s="6">
        <v>-94.600278000000003</v>
      </c>
      <c r="F18" s="6" t="s">
        <v>85</v>
      </c>
      <c r="G18" s="6" t="s">
        <v>85</v>
      </c>
      <c r="H18" s="6">
        <v>2.72</v>
      </c>
      <c r="I18" s="6">
        <v>2.72</v>
      </c>
      <c r="J18" s="6" t="s">
        <v>85</v>
      </c>
      <c r="K18" s="6" t="s">
        <v>85</v>
      </c>
      <c r="L18" s="6">
        <v>38.61</v>
      </c>
      <c r="M18" s="6" t="s">
        <v>85</v>
      </c>
      <c r="N18" s="6" t="s">
        <v>85</v>
      </c>
      <c r="O18" s="6">
        <v>29.18</v>
      </c>
      <c r="P18" s="6" t="s">
        <v>85</v>
      </c>
      <c r="Q18" s="6" t="s">
        <v>85</v>
      </c>
      <c r="R18" s="6" t="s">
        <v>85</v>
      </c>
      <c r="S18" s="6">
        <v>910.26</v>
      </c>
      <c r="T18" s="6" t="s">
        <v>85</v>
      </c>
      <c r="U18" s="6" t="s">
        <v>85</v>
      </c>
      <c r="V18" s="6" t="s">
        <v>85</v>
      </c>
      <c r="W18" s="6" t="s">
        <v>85</v>
      </c>
      <c r="X18" s="6" t="s">
        <v>85</v>
      </c>
      <c r="Y18" s="10"/>
      <c r="Z18" s="10"/>
      <c r="AA18" s="10"/>
      <c r="AB18" s="10"/>
      <c r="AC18" s="10"/>
    </row>
    <row r="19" spans="1:29" x14ac:dyDescent="0.25">
      <c r="A19" s="6">
        <v>11</v>
      </c>
      <c r="B19" s="6" t="s">
        <v>100</v>
      </c>
      <c r="C19" s="9" t="s">
        <v>101</v>
      </c>
      <c r="D19" s="6">
        <v>39.575555999999999</v>
      </c>
      <c r="E19" s="6">
        <v>-102.251667</v>
      </c>
      <c r="F19" s="6" t="s">
        <v>85</v>
      </c>
      <c r="G19" s="6" t="s">
        <v>85</v>
      </c>
      <c r="H19" s="6">
        <v>268</v>
      </c>
      <c r="I19" s="6">
        <v>268</v>
      </c>
      <c r="J19" s="6" t="s">
        <v>85</v>
      </c>
      <c r="K19" s="6" t="s">
        <v>85</v>
      </c>
      <c r="L19" s="6">
        <v>17.48</v>
      </c>
      <c r="M19" s="6" t="s">
        <v>85</v>
      </c>
      <c r="N19" s="6" t="s">
        <v>85</v>
      </c>
      <c r="O19" s="6">
        <v>23.74</v>
      </c>
      <c r="P19" s="6" t="s">
        <v>85</v>
      </c>
      <c r="Q19" s="6" t="s">
        <v>85</v>
      </c>
      <c r="R19" s="6" t="s">
        <v>85</v>
      </c>
      <c r="S19" s="6">
        <v>3723.78</v>
      </c>
      <c r="T19" s="6" t="s">
        <v>85</v>
      </c>
      <c r="U19" s="6" t="s">
        <v>85</v>
      </c>
      <c r="V19" s="6" t="s">
        <v>85</v>
      </c>
      <c r="W19" s="6" t="s">
        <v>85</v>
      </c>
      <c r="X19" s="6" t="s">
        <v>85</v>
      </c>
      <c r="Y19" s="10"/>
      <c r="Z19" s="10"/>
      <c r="AA19" s="10"/>
      <c r="AB19" s="10"/>
      <c r="AC19" s="10"/>
    </row>
    <row r="20" spans="1:29" x14ac:dyDescent="0.25">
      <c r="A20" s="6">
        <v>12</v>
      </c>
      <c r="B20" s="6" t="s">
        <v>102</v>
      </c>
      <c r="C20" s="9" t="s">
        <v>103</v>
      </c>
      <c r="D20" s="6">
        <v>40.236111000000001</v>
      </c>
      <c r="E20" s="6">
        <v>-100.811111</v>
      </c>
      <c r="F20" s="6" t="s">
        <v>85</v>
      </c>
      <c r="G20" s="6" t="s">
        <v>85</v>
      </c>
      <c r="H20" s="6">
        <v>270</v>
      </c>
      <c r="I20" s="6">
        <v>320</v>
      </c>
      <c r="J20" s="6" t="s">
        <v>85</v>
      </c>
      <c r="K20" s="6" t="s">
        <v>85</v>
      </c>
      <c r="L20" s="6">
        <v>21.08</v>
      </c>
      <c r="M20" s="6" t="s">
        <v>85</v>
      </c>
      <c r="N20" s="6" t="s">
        <v>85</v>
      </c>
      <c r="O20" s="6">
        <v>15.32</v>
      </c>
      <c r="P20" s="6" t="s">
        <v>85</v>
      </c>
      <c r="Q20" s="6" t="s">
        <v>85</v>
      </c>
      <c r="R20" s="6" t="s">
        <v>85</v>
      </c>
      <c r="S20" s="6">
        <v>2555.2600000000002</v>
      </c>
      <c r="T20" s="6" t="s">
        <v>85</v>
      </c>
      <c r="U20" s="6" t="s">
        <v>85</v>
      </c>
      <c r="V20" s="6" t="s">
        <v>85</v>
      </c>
      <c r="W20" s="6" t="s">
        <v>85</v>
      </c>
      <c r="X20" s="6" t="s">
        <v>85</v>
      </c>
      <c r="Y20" s="10"/>
      <c r="Z20" s="10"/>
      <c r="AA20" s="10"/>
      <c r="AB20" s="10"/>
      <c r="AC20" s="10"/>
    </row>
    <row r="21" spans="1:29" x14ac:dyDescent="0.25">
      <c r="A21" s="6">
        <v>13</v>
      </c>
      <c r="B21" s="6" t="s">
        <v>104</v>
      </c>
      <c r="C21" s="9" t="s">
        <v>105</v>
      </c>
      <c r="D21" s="6">
        <v>40.145833000000003</v>
      </c>
      <c r="E21" s="6">
        <v>-100.67277799999999</v>
      </c>
      <c r="F21" s="6" t="s">
        <v>85</v>
      </c>
      <c r="G21" s="6" t="s">
        <v>85</v>
      </c>
      <c r="H21" s="6">
        <v>361</v>
      </c>
      <c r="I21" s="6">
        <v>361</v>
      </c>
      <c r="J21" s="6" t="s">
        <v>85</v>
      </c>
      <c r="K21" s="6" t="s">
        <v>85</v>
      </c>
      <c r="L21" s="6">
        <v>21.03</v>
      </c>
      <c r="M21" s="6" t="s">
        <v>85</v>
      </c>
      <c r="N21" s="6" t="s">
        <v>85</v>
      </c>
      <c r="O21" s="6">
        <v>18.45</v>
      </c>
      <c r="P21" s="6" t="s">
        <v>85</v>
      </c>
      <c r="Q21" s="6" t="s">
        <v>85</v>
      </c>
      <c r="R21" s="6" t="s">
        <v>85</v>
      </c>
      <c r="S21" s="6">
        <v>2508.5</v>
      </c>
      <c r="T21" s="6" t="s">
        <v>85</v>
      </c>
      <c r="U21" s="6" t="s">
        <v>85</v>
      </c>
      <c r="V21" s="6" t="s">
        <v>85</v>
      </c>
      <c r="W21" s="6" t="s">
        <v>85</v>
      </c>
      <c r="X21" s="6" t="s">
        <v>85</v>
      </c>
      <c r="Y21" s="10"/>
      <c r="Z21" s="10"/>
      <c r="AA21" s="10"/>
      <c r="AB21" s="10"/>
      <c r="AC21" s="10"/>
    </row>
    <row r="22" spans="1:29" x14ac:dyDescent="0.25">
      <c r="A22" s="6">
        <v>14</v>
      </c>
      <c r="B22" s="6" t="s">
        <v>106</v>
      </c>
      <c r="C22" s="9" t="s">
        <v>107</v>
      </c>
      <c r="D22" s="6">
        <v>40.634703000000002</v>
      </c>
      <c r="E22" s="6">
        <v>-100.490269</v>
      </c>
      <c r="F22" s="6" t="s">
        <v>85</v>
      </c>
      <c r="G22" s="6" t="s">
        <v>85</v>
      </c>
      <c r="H22" s="6">
        <v>74.5</v>
      </c>
      <c r="I22" s="6">
        <v>74.5</v>
      </c>
      <c r="J22" s="6" t="s">
        <v>85</v>
      </c>
      <c r="K22" s="6" t="s">
        <v>85</v>
      </c>
      <c r="L22" s="6">
        <v>21.3</v>
      </c>
      <c r="M22" s="6" t="s">
        <v>85</v>
      </c>
      <c r="N22" s="6" t="s">
        <v>85</v>
      </c>
      <c r="O22" s="6">
        <v>20.64</v>
      </c>
      <c r="P22" s="6" t="s">
        <v>85</v>
      </c>
      <c r="Q22" s="6" t="s">
        <v>85</v>
      </c>
      <c r="R22" s="6" t="s">
        <v>85</v>
      </c>
      <c r="S22" s="6">
        <v>2528.11</v>
      </c>
      <c r="T22" s="6" t="s">
        <v>85</v>
      </c>
      <c r="U22" s="6" t="s">
        <v>85</v>
      </c>
      <c r="V22" s="6" t="s">
        <v>85</v>
      </c>
      <c r="W22" s="6" t="s">
        <v>85</v>
      </c>
      <c r="X22" s="6" t="s">
        <v>85</v>
      </c>
      <c r="Y22" s="10"/>
      <c r="Z22" s="10"/>
      <c r="AA22" s="10"/>
      <c r="AB22" s="10"/>
      <c r="AC22" s="10"/>
    </row>
    <row r="23" spans="1:29" x14ac:dyDescent="0.25">
      <c r="A23" s="6">
        <v>15</v>
      </c>
      <c r="B23" s="6" t="s">
        <v>108</v>
      </c>
      <c r="C23" s="9" t="s">
        <v>109</v>
      </c>
      <c r="D23" s="6">
        <v>40.500556000000003</v>
      </c>
      <c r="E23" s="6">
        <v>-100.322778</v>
      </c>
      <c r="F23" s="6" t="s">
        <v>85</v>
      </c>
      <c r="G23" s="6" t="s">
        <v>85</v>
      </c>
      <c r="H23" s="6">
        <v>530</v>
      </c>
      <c r="I23" s="6">
        <v>770</v>
      </c>
      <c r="J23" s="6" t="s">
        <v>85</v>
      </c>
      <c r="K23" s="6" t="s">
        <v>85</v>
      </c>
      <c r="L23" s="6">
        <v>21.36</v>
      </c>
      <c r="M23" s="6" t="s">
        <v>85</v>
      </c>
      <c r="N23" s="6" t="s">
        <v>85</v>
      </c>
      <c r="O23" s="6">
        <v>15.71</v>
      </c>
      <c r="P23" s="6" t="s">
        <v>85</v>
      </c>
      <c r="Q23" s="6" t="s">
        <v>85</v>
      </c>
      <c r="R23" s="6" t="s">
        <v>85</v>
      </c>
      <c r="S23" s="6">
        <v>2386.0500000000002</v>
      </c>
      <c r="T23" s="6" t="s">
        <v>85</v>
      </c>
      <c r="U23" s="6" t="s">
        <v>85</v>
      </c>
      <c r="V23" s="6" t="s">
        <v>85</v>
      </c>
      <c r="W23" s="6" t="s">
        <v>85</v>
      </c>
      <c r="X23" s="6" t="s">
        <v>85</v>
      </c>
      <c r="Y23" s="10"/>
      <c r="Z23" s="10"/>
      <c r="AA23" s="10"/>
      <c r="AB23" s="10"/>
      <c r="AC23" s="10"/>
    </row>
    <row r="24" spans="1:29" x14ac:dyDescent="0.25">
      <c r="A24" s="6">
        <v>16</v>
      </c>
      <c r="B24" s="6" t="s">
        <v>110</v>
      </c>
      <c r="C24" s="9" t="s">
        <v>111</v>
      </c>
      <c r="D24" s="6">
        <v>40.471944000000001</v>
      </c>
      <c r="E24" s="6">
        <v>-100.25749999999999</v>
      </c>
      <c r="F24" s="6" t="s">
        <v>85</v>
      </c>
      <c r="G24" s="6" t="s">
        <v>85</v>
      </c>
      <c r="H24" s="6">
        <v>52</v>
      </c>
      <c r="I24" s="6">
        <v>52</v>
      </c>
      <c r="J24" s="6" t="s">
        <v>85</v>
      </c>
      <c r="K24" s="6" t="s">
        <v>85</v>
      </c>
      <c r="L24" s="6">
        <v>21.42</v>
      </c>
      <c r="M24" s="6" t="s">
        <v>85</v>
      </c>
      <c r="N24" s="6" t="s">
        <v>85</v>
      </c>
      <c r="O24" s="6">
        <v>21.09</v>
      </c>
      <c r="P24" s="6" t="s">
        <v>85</v>
      </c>
      <c r="Q24" s="6" t="s">
        <v>85</v>
      </c>
      <c r="R24" s="6" t="s">
        <v>85</v>
      </c>
      <c r="S24" s="6">
        <v>2380.6799999999998</v>
      </c>
      <c r="T24" s="6" t="s">
        <v>85</v>
      </c>
      <c r="U24" s="6" t="s">
        <v>85</v>
      </c>
      <c r="V24" s="6" t="s">
        <v>85</v>
      </c>
      <c r="W24" s="6" t="s">
        <v>85</v>
      </c>
      <c r="X24" s="6" t="s">
        <v>85</v>
      </c>
      <c r="Y24" s="10"/>
      <c r="Z24" s="10"/>
      <c r="AA24" s="10"/>
      <c r="AB24" s="10"/>
      <c r="AC24" s="10"/>
    </row>
    <row r="25" spans="1:29" x14ac:dyDescent="0.25">
      <c r="A25" s="6">
        <v>17</v>
      </c>
      <c r="B25" s="6" t="s">
        <v>112</v>
      </c>
      <c r="C25" s="9" t="s">
        <v>113</v>
      </c>
      <c r="D25" s="6">
        <v>40.305967000000003</v>
      </c>
      <c r="E25" s="6">
        <v>-99.911557999999999</v>
      </c>
      <c r="F25" s="6" t="s">
        <v>85</v>
      </c>
      <c r="G25" s="6" t="s">
        <v>85</v>
      </c>
      <c r="H25" s="6">
        <v>246</v>
      </c>
      <c r="I25" s="6">
        <v>246</v>
      </c>
      <c r="J25" s="6" t="s">
        <v>85</v>
      </c>
      <c r="K25" s="6" t="s">
        <v>85</v>
      </c>
      <c r="L25" s="6">
        <v>22.67</v>
      </c>
      <c r="M25" s="6" t="s">
        <v>85</v>
      </c>
      <c r="N25" s="6" t="s">
        <v>85</v>
      </c>
      <c r="O25" s="6">
        <v>20.64</v>
      </c>
      <c r="P25" s="6" t="s">
        <v>85</v>
      </c>
      <c r="Q25" s="6" t="s">
        <v>85</v>
      </c>
      <c r="R25" s="6" t="s">
        <v>85</v>
      </c>
      <c r="S25" s="6">
        <v>2150.7199999999998</v>
      </c>
      <c r="T25" s="6" t="s">
        <v>85</v>
      </c>
      <c r="U25" s="6" t="s">
        <v>85</v>
      </c>
      <c r="V25" s="6" t="s">
        <v>85</v>
      </c>
      <c r="W25" s="6" t="s">
        <v>85</v>
      </c>
      <c r="X25" s="6" t="s">
        <v>85</v>
      </c>
      <c r="Y25" s="10"/>
      <c r="Z25" s="10"/>
      <c r="AA25" s="10"/>
      <c r="AB25" s="10"/>
      <c r="AC25" s="10"/>
    </row>
    <row r="26" spans="1:29" x14ac:dyDescent="0.25">
      <c r="A26" s="6">
        <v>18</v>
      </c>
      <c r="B26" s="6" t="s">
        <v>114</v>
      </c>
      <c r="C26" s="9" t="s">
        <v>115</v>
      </c>
      <c r="D26" s="6">
        <v>39.676948000000003</v>
      </c>
      <c r="E26" s="6">
        <v>-100.722093</v>
      </c>
      <c r="F26" s="6">
        <v>39.413482999999999</v>
      </c>
      <c r="G26" s="6">
        <v>-101.282946</v>
      </c>
      <c r="H26" s="6">
        <v>378</v>
      </c>
      <c r="I26" s="6">
        <v>446</v>
      </c>
      <c r="J26" s="6">
        <v>19.100000000000001</v>
      </c>
      <c r="K26" s="6">
        <v>20.2</v>
      </c>
      <c r="L26" s="6">
        <v>20.09</v>
      </c>
      <c r="M26" s="6">
        <v>1.2969999999999999</v>
      </c>
      <c r="N26" s="6">
        <v>7.8730000000000002</v>
      </c>
      <c r="O26" s="6">
        <v>22.2</v>
      </c>
      <c r="P26" s="6">
        <v>62.2</v>
      </c>
      <c r="Q26" s="6">
        <v>15.4</v>
      </c>
      <c r="R26" s="6">
        <v>5.4</v>
      </c>
      <c r="S26" s="6">
        <v>2725.13</v>
      </c>
      <c r="T26" s="6">
        <v>3832.57</v>
      </c>
      <c r="U26" s="6">
        <v>3316.15</v>
      </c>
      <c r="V26" s="6">
        <f t="shared" ref="V26:V31" si="0">T26-S26</f>
        <v>1107.44</v>
      </c>
      <c r="W26" s="6">
        <v>121.11</v>
      </c>
      <c r="X26" s="6">
        <v>7.95</v>
      </c>
      <c r="Y26" s="10"/>
      <c r="Z26" s="10"/>
      <c r="AA26" s="10"/>
      <c r="AB26" s="10"/>
      <c r="AC26" s="10"/>
    </row>
    <row r="27" spans="1:29" x14ac:dyDescent="0.25">
      <c r="A27" s="6">
        <v>19</v>
      </c>
      <c r="B27" s="6" t="s">
        <v>116</v>
      </c>
      <c r="C27" s="9" t="s">
        <v>117</v>
      </c>
      <c r="D27" s="6">
        <v>39.901671999999998</v>
      </c>
      <c r="E27" s="6">
        <v>-100.179025</v>
      </c>
      <c r="F27" s="6">
        <v>39.863934</v>
      </c>
      <c r="G27" s="6">
        <v>-100.243472</v>
      </c>
      <c r="H27" s="6">
        <v>31.7</v>
      </c>
      <c r="I27" s="6">
        <v>31.7</v>
      </c>
      <c r="J27" s="6">
        <v>21.8</v>
      </c>
      <c r="K27" s="6">
        <v>21.9</v>
      </c>
      <c r="L27" s="6">
        <v>21.2</v>
      </c>
      <c r="M27" s="6">
        <v>1.2989999999999999</v>
      </c>
      <c r="N27" s="6">
        <v>8.2210000000000001</v>
      </c>
      <c r="O27" s="6">
        <v>21.1</v>
      </c>
      <c r="P27" s="6">
        <v>66.5</v>
      </c>
      <c r="Q27" s="6">
        <v>12.3</v>
      </c>
      <c r="R27" s="6">
        <v>5.8</v>
      </c>
      <c r="S27" s="6">
        <v>2408.23</v>
      </c>
      <c r="T27" s="6">
        <v>2732.64</v>
      </c>
      <c r="U27" s="6">
        <v>2588.9299999999998</v>
      </c>
      <c r="V27" s="6">
        <f t="shared" si="0"/>
        <v>324.40999999999985</v>
      </c>
      <c r="W27" s="6">
        <v>14.85</v>
      </c>
      <c r="X27" s="6">
        <v>14.74</v>
      </c>
      <c r="Y27" s="10"/>
      <c r="Z27" s="10"/>
      <c r="AA27" s="10"/>
      <c r="AB27" s="10"/>
      <c r="AC27" s="10"/>
    </row>
    <row r="28" spans="1:29" x14ac:dyDescent="0.25">
      <c r="A28" s="6">
        <v>20</v>
      </c>
      <c r="B28" s="6" t="s">
        <v>118</v>
      </c>
      <c r="C28" s="9" t="s">
        <v>119</v>
      </c>
      <c r="D28" s="6">
        <v>39.985005999999998</v>
      </c>
      <c r="E28" s="6">
        <v>-100.560148</v>
      </c>
      <c r="F28" s="6">
        <v>39.593862000000001</v>
      </c>
      <c r="G28" s="6">
        <v>-101.565203</v>
      </c>
      <c r="H28" s="6">
        <v>1480</v>
      </c>
      <c r="I28" s="6">
        <v>1680</v>
      </c>
      <c r="J28" s="6">
        <v>21.4</v>
      </c>
      <c r="K28" s="6">
        <v>21.4</v>
      </c>
      <c r="L28" s="6">
        <v>19.47</v>
      </c>
      <c r="M28" s="6">
        <v>1.335</v>
      </c>
      <c r="N28" s="6">
        <v>8.07</v>
      </c>
      <c r="O28" s="6">
        <v>21.4</v>
      </c>
      <c r="P28" s="6">
        <v>63.8</v>
      </c>
      <c r="Q28" s="6">
        <v>14.6</v>
      </c>
      <c r="R28" s="6">
        <v>5.5</v>
      </c>
      <c r="S28" s="6">
        <v>2523.09</v>
      </c>
      <c r="T28" s="6">
        <v>3213.71</v>
      </c>
      <c r="U28" s="6">
        <v>2809.16</v>
      </c>
      <c r="V28" s="6">
        <f t="shared" si="0"/>
        <v>690.61999999999989</v>
      </c>
      <c r="W28" s="6">
        <v>219.12</v>
      </c>
      <c r="X28" s="6">
        <v>8.64</v>
      </c>
      <c r="Y28" s="10"/>
      <c r="Z28" s="10"/>
      <c r="AA28" s="10"/>
      <c r="AB28" s="10"/>
      <c r="AC28" s="10"/>
    </row>
    <row r="29" spans="1:29" x14ac:dyDescent="0.25">
      <c r="A29" s="6">
        <v>21</v>
      </c>
      <c r="B29" s="6" t="s">
        <v>120</v>
      </c>
      <c r="C29" s="9" t="s">
        <v>121</v>
      </c>
      <c r="D29" s="6">
        <v>39.391114999999999</v>
      </c>
      <c r="E29" s="6">
        <v>-101.045711</v>
      </c>
      <c r="F29" s="6">
        <v>39.367206000000003</v>
      </c>
      <c r="G29" s="6">
        <v>-101.079346</v>
      </c>
      <c r="H29" s="6">
        <v>7.53</v>
      </c>
      <c r="I29" s="6">
        <v>7.53</v>
      </c>
      <c r="J29" s="6">
        <v>19.100000000000001</v>
      </c>
      <c r="K29" s="6">
        <v>20.3</v>
      </c>
      <c r="L29" s="6">
        <v>20.2</v>
      </c>
      <c r="M29" s="6">
        <v>1.296</v>
      </c>
      <c r="N29" s="6">
        <v>7.0910000000000002</v>
      </c>
      <c r="O29" s="6">
        <v>22</v>
      </c>
      <c r="P29" s="6">
        <v>61.9</v>
      </c>
      <c r="Q29" s="6">
        <v>16</v>
      </c>
      <c r="R29" s="6">
        <v>5.4</v>
      </c>
      <c r="S29" s="6">
        <v>3128.44</v>
      </c>
      <c r="T29" s="6">
        <v>3258.13</v>
      </c>
      <c r="U29" s="6">
        <v>3201.86</v>
      </c>
      <c r="V29" s="6">
        <f t="shared" si="0"/>
        <v>129.69000000000005</v>
      </c>
      <c r="W29" s="6">
        <v>6.71</v>
      </c>
      <c r="X29" s="6">
        <v>18.25</v>
      </c>
      <c r="Y29" s="10"/>
      <c r="Z29" s="10"/>
      <c r="AA29" s="10"/>
      <c r="AB29" s="10"/>
      <c r="AC29" s="10"/>
    </row>
    <row r="30" spans="1:29" x14ac:dyDescent="0.25">
      <c r="A30" s="6">
        <v>22</v>
      </c>
      <c r="B30" s="6" t="s">
        <v>122</v>
      </c>
      <c r="C30" s="9" t="s">
        <v>123</v>
      </c>
      <c r="D30" s="6">
        <v>39.769727000000003</v>
      </c>
      <c r="E30" s="6">
        <v>-100.10068800000001</v>
      </c>
      <c r="F30" s="6">
        <v>39.602896999999999</v>
      </c>
      <c r="G30" s="6">
        <v>-100.594787</v>
      </c>
      <c r="H30" s="6">
        <v>590</v>
      </c>
      <c r="I30" s="6">
        <v>590</v>
      </c>
      <c r="J30" s="6">
        <v>20.7</v>
      </c>
      <c r="K30" s="6">
        <v>21.4</v>
      </c>
      <c r="L30" s="6">
        <v>21.1</v>
      </c>
      <c r="M30" s="6">
        <v>1.363</v>
      </c>
      <c r="N30" s="6">
        <v>7.9059999999999997</v>
      </c>
      <c r="O30" s="6">
        <v>21.4</v>
      </c>
      <c r="P30" s="6">
        <v>63.2</v>
      </c>
      <c r="Q30" s="6">
        <v>15.3</v>
      </c>
      <c r="R30" s="6">
        <v>5.6</v>
      </c>
      <c r="S30" s="6">
        <v>2337.13</v>
      </c>
      <c r="T30" s="6">
        <v>3423.45</v>
      </c>
      <c r="U30" s="6">
        <v>2810.15</v>
      </c>
      <c r="V30" s="6">
        <f t="shared" si="0"/>
        <v>1086.3199999999997</v>
      </c>
      <c r="W30" s="6">
        <v>127.53</v>
      </c>
      <c r="X30" s="6">
        <v>7.88</v>
      </c>
      <c r="Y30" s="10"/>
      <c r="Z30" s="10"/>
      <c r="AA30" s="10"/>
      <c r="AB30" s="10"/>
      <c r="AC30" s="10"/>
    </row>
    <row r="31" spans="1:29" x14ac:dyDescent="0.25">
      <c r="A31" s="6">
        <v>23</v>
      </c>
      <c r="B31" s="6" t="s">
        <v>124</v>
      </c>
      <c r="C31" s="9" t="s">
        <v>125</v>
      </c>
      <c r="D31" s="6">
        <v>39.854171999999998</v>
      </c>
      <c r="E31" s="6">
        <v>-99.888456000000005</v>
      </c>
      <c r="F31" s="6">
        <v>39.865605000000002</v>
      </c>
      <c r="G31" s="6">
        <v>-99.893984000000003</v>
      </c>
      <c r="H31" s="6">
        <v>1.31</v>
      </c>
      <c r="I31" s="6">
        <v>1.31</v>
      </c>
      <c r="J31" s="6">
        <v>22.9</v>
      </c>
      <c r="K31" s="6">
        <v>24</v>
      </c>
      <c r="L31" s="6">
        <v>23.4</v>
      </c>
      <c r="M31" s="6">
        <v>1.2989999999999999</v>
      </c>
      <c r="N31" s="6">
        <v>8.0459999999999994</v>
      </c>
      <c r="O31" s="6">
        <v>21.8</v>
      </c>
      <c r="P31" s="6">
        <v>66.5</v>
      </c>
      <c r="Q31" s="6">
        <v>11.5</v>
      </c>
      <c r="R31" s="6">
        <v>6</v>
      </c>
      <c r="S31" s="6">
        <v>2299.77</v>
      </c>
      <c r="T31" s="6">
        <v>2435.0300000000002</v>
      </c>
      <c r="U31" s="6">
        <v>2374.5700000000002</v>
      </c>
      <c r="V31" s="6">
        <f t="shared" si="0"/>
        <v>135.26000000000022</v>
      </c>
      <c r="W31" s="6">
        <v>2.38</v>
      </c>
      <c r="X31" s="6">
        <v>47.42</v>
      </c>
      <c r="Y31" s="10"/>
      <c r="Z31" s="10"/>
      <c r="AA31" s="10"/>
      <c r="AB31" s="10"/>
      <c r="AC31" s="10"/>
    </row>
    <row r="32" spans="1:29" x14ac:dyDescent="0.25">
      <c r="A32" s="6">
        <v>24</v>
      </c>
      <c r="B32" s="6" t="s">
        <v>126</v>
      </c>
      <c r="C32" s="9" t="s">
        <v>127</v>
      </c>
      <c r="D32" s="6">
        <v>40.103332999999999</v>
      </c>
      <c r="E32" s="6">
        <v>-98.980277999999998</v>
      </c>
      <c r="F32" s="6" t="s">
        <v>85</v>
      </c>
      <c r="G32" s="6" t="s">
        <v>85</v>
      </c>
      <c r="H32" s="6">
        <v>56</v>
      </c>
      <c r="I32" s="6">
        <v>75.599999999999994</v>
      </c>
      <c r="J32" s="6" t="s">
        <v>85</v>
      </c>
      <c r="K32" s="6" t="s">
        <v>85</v>
      </c>
      <c r="L32" s="6">
        <v>24.85</v>
      </c>
      <c r="M32" s="6" t="s">
        <v>85</v>
      </c>
      <c r="N32" s="6" t="s">
        <v>85</v>
      </c>
      <c r="O32" s="6">
        <v>22.79</v>
      </c>
      <c r="P32" s="6" t="s">
        <v>85</v>
      </c>
      <c r="Q32" s="6" t="s">
        <v>85</v>
      </c>
      <c r="R32" s="6" t="s">
        <v>85</v>
      </c>
      <c r="S32" s="6">
        <v>1859.71</v>
      </c>
      <c r="T32" s="6" t="s">
        <v>85</v>
      </c>
      <c r="U32" s="6" t="s">
        <v>85</v>
      </c>
      <c r="V32" s="6" t="s">
        <v>85</v>
      </c>
      <c r="W32" s="6" t="s">
        <v>85</v>
      </c>
      <c r="X32" s="6" t="s">
        <v>85</v>
      </c>
      <c r="Y32" s="10"/>
      <c r="Z32" s="10"/>
      <c r="AA32" s="10"/>
      <c r="AB32" s="10"/>
      <c r="AC32" s="10"/>
    </row>
    <row r="33" spans="1:29" x14ac:dyDescent="0.25">
      <c r="A33" s="6">
        <v>25</v>
      </c>
      <c r="B33" s="6" t="s">
        <v>128</v>
      </c>
      <c r="C33" s="9" t="s">
        <v>129</v>
      </c>
      <c r="D33" s="6">
        <v>40.089181000000004</v>
      </c>
      <c r="E33" s="6">
        <v>-98.760906000000006</v>
      </c>
      <c r="F33" s="6" t="s">
        <v>85</v>
      </c>
      <c r="G33" s="6" t="s">
        <v>85</v>
      </c>
      <c r="H33" s="6">
        <v>190</v>
      </c>
      <c r="I33" s="6">
        <v>290</v>
      </c>
      <c r="J33" s="6" t="s">
        <v>85</v>
      </c>
      <c r="K33" s="6" t="s">
        <v>85</v>
      </c>
      <c r="L33" s="6">
        <v>25.51</v>
      </c>
      <c r="M33" s="6" t="s">
        <v>85</v>
      </c>
      <c r="N33" s="6" t="s">
        <v>85</v>
      </c>
      <c r="O33" s="6">
        <v>22.78</v>
      </c>
      <c r="P33" s="6" t="s">
        <v>85</v>
      </c>
      <c r="Q33" s="6" t="s">
        <v>85</v>
      </c>
      <c r="R33" s="6" t="s">
        <v>85</v>
      </c>
      <c r="S33" s="6">
        <v>1762.57</v>
      </c>
      <c r="T33" s="6" t="s">
        <v>85</v>
      </c>
      <c r="U33" s="6" t="s">
        <v>85</v>
      </c>
      <c r="V33" s="6" t="s">
        <v>85</v>
      </c>
      <c r="W33" s="6" t="s">
        <v>85</v>
      </c>
      <c r="X33" s="6" t="s">
        <v>85</v>
      </c>
      <c r="Y33" s="10"/>
      <c r="Z33" s="10"/>
      <c r="AA33" s="10"/>
      <c r="AB33" s="10"/>
      <c r="AC33" s="10"/>
    </row>
    <row r="34" spans="1:29" x14ac:dyDescent="0.25">
      <c r="A34" s="6">
        <v>26</v>
      </c>
      <c r="B34" s="6" t="s">
        <v>130</v>
      </c>
      <c r="C34" s="9" t="s">
        <v>131</v>
      </c>
      <c r="D34" s="6">
        <v>40.088889000000002</v>
      </c>
      <c r="E34" s="6">
        <v>-98.435000000000002</v>
      </c>
      <c r="F34" s="6" t="s">
        <v>85</v>
      </c>
      <c r="G34" s="6" t="s">
        <v>85</v>
      </c>
      <c r="H34" s="6">
        <v>39.200000000000003</v>
      </c>
      <c r="I34" s="6">
        <v>39.200000000000003</v>
      </c>
      <c r="J34" s="6" t="s">
        <v>85</v>
      </c>
      <c r="K34" s="6" t="s">
        <v>85</v>
      </c>
      <c r="L34" s="6">
        <v>26.48</v>
      </c>
      <c r="M34" s="6" t="s">
        <v>85</v>
      </c>
      <c r="N34" s="6" t="s">
        <v>85</v>
      </c>
      <c r="O34" s="6">
        <v>23.72</v>
      </c>
      <c r="P34" s="6" t="s">
        <v>85</v>
      </c>
      <c r="Q34" s="6" t="s">
        <v>85</v>
      </c>
      <c r="R34" s="6" t="s">
        <v>85</v>
      </c>
      <c r="S34" s="6">
        <v>1668.53</v>
      </c>
      <c r="T34" s="6" t="s">
        <v>85</v>
      </c>
      <c r="U34" s="6" t="s">
        <v>85</v>
      </c>
      <c r="V34" s="6" t="s">
        <v>85</v>
      </c>
      <c r="W34" s="6" t="s">
        <v>85</v>
      </c>
      <c r="X34" s="6" t="s">
        <v>85</v>
      </c>
      <c r="Y34" s="10"/>
      <c r="Z34" s="10"/>
      <c r="AA34" s="10"/>
      <c r="AB34" s="10"/>
      <c r="AC34" s="10"/>
    </row>
    <row r="35" spans="1:29" x14ac:dyDescent="0.25">
      <c r="A35" s="6">
        <v>27</v>
      </c>
      <c r="B35" s="6" t="s">
        <v>132</v>
      </c>
      <c r="C35" s="11" t="s">
        <v>133</v>
      </c>
      <c r="D35" s="6">
        <v>39.992513000000002</v>
      </c>
      <c r="E35" s="6">
        <v>-97.932542999999995</v>
      </c>
      <c r="F35" s="6">
        <v>40.067717000000002</v>
      </c>
      <c r="G35" s="6">
        <v>-101.389802</v>
      </c>
      <c r="H35" s="6">
        <v>14901</v>
      </c>
      <c r="I35" s="6">
        <v>22401</v>
      </c>
      <c r="J35" s="6">
        <v>19.2</v>
      </c>
      <c r="K35" s="6">
        <v>19.899999999999999</v>
      </c>
      <c r="L35" s="6">
        <v>20.58</v>
      </c>
      <c r="M35" s="6">
        <v>3.528</v>
      </c>
      <c r="N35" s="6">
        <v>26.905999999999999</v>
      </c>
      <c r="O35" s="6">
        <v>18.7</v>
      </c>
      <c r="P35" s="6">
        <v>43.7</v>
      </c>
      <c r="Q35" s="6">
        <v>37.4</v>
      </c>
      <c r="R35" s="6">
        <v>5.4</v>
      </c>
      <c r="S35" s="6">
        <v>1506.2</v>
      </c>
      <c r="T35" s="6">
        <v>5965.94</v>
      </c>
      <c r="U35" s="6">
        <v>3370.12</v>
      </c>
      <c r="V35" s="6">
        <f t="shared" ref="V35:V61" si="1">T35-S35</f>
        <v>4459.74</v>
      </c>
      <c r="W35" s="6">
        <v>466.11</v>
      </c>
      <c r="X35" s="6">
        <v>8.61</v>
      </c>
      <c r="Y35" s="10"/>
      <c r="Z35" s="10"/>
      <c r="AA35" s="10"/>
      <c r="AB35" s="10"/>
      <c r="AC35" s="10"/>
    </row>
    <row r="36" spans="1:29" x14ac:dyDescent="0.25">
      <c r="A36" s="6">
        <v>28</v>
      </c>
      <c r="B36" s="6" t="s">
        <v>134</v>
      </c>
      <c r="C36" s="9" t="s">
        <v>135</v>
      </c>
      <c r="D36" s="6">
        <v>39.899180000000001</v>
      </c>
      <c r="E36" s="6">
        <v>-98.250327999999996</v>
      </c>
      <c r="F36" s="6">
        <v>39.910321000000003</v>
      </c>
      <c r="G36" s="6">
        <v>-98.466804999999994</v>
      </c>
      <c r="H36" s="6">
        <v>227</v>
      </c>
      <c r="I36" s="6">
        <v>227</v>
      </c>
      <c r="J36" s="6">
        <v>26.7</v>
      </c>
      <c r="K36" s="6">
        <v>26.9</v>
      </c>
      <c r="L36" s="6">
        <v>26.7</v>
      </c>
      <c r="M36" s="6">
        <v>1.2989999999999999</v>
      </c>
      <c r="N36" s="6">
        <v>8.3640000000000008</v>
      </c>
      <c r="O36" s="6">
        <v>25.1</v>
      </c>
      <c r="P36" s="6">
        <v>64</v>
      </c>
      <c r="Q36" s="6">
        <v>10.8</v>
      </c>
      <c r="R36" s="6">
        <v>6.6</v>
      </c>
      <c r="S36" s="6">
        <v>1620.24</v>
      </c>
      <c r="T36" s="6">
        <v>2083.46</v>
      </c>
      <c r="U36" s="6">
        <v>1852.94</v>
      </c>
      <c r="V36" s="6">
        <f t="shared" si="1"/>
        <v>463.22</v>
      </c>
      <c r="W36" s="6">
        <v>52.96</v>
      </c>
      <c r="X36" s="6">
        <v>7.27</v>
      </c>
      <c r="Y36" s="10"/>
      <c r="Z36" s="10"/>
      <c r="AA36" s="10"/>
      <c r="AB36" s="10"/>
      <c r="AC36" s="10"/>
    </row>
    <row r="37" spans="1:29" x14ac:dyDescent="0.25">
      <c r="A37" s="6">
        <v>29</v>
      </c>
      <c r="B37" s="6" t="s">
        <v>136</v>
      </c>
      <c r="C37" s="9" t="s">
        <v>137</v>
      </c>
      <c r="D37" s="6">
        <v>39.614569000000003</v>
      </c>
      <c r="E37" s="6">
        <v>-97.856818000000004</v>
      </c>
      <c r="F37" s="6">
        <v>39.702404999999999</v>
      </c>
      <c r="G37" s="6">
        <v>-98.030692999999999</v>
      </c>
      <c r="H37" s="6">
        <v>330</v>
      </c>
      <c r="I37" s="6">
        <v>330</v>
      </c>
      <c r="J37" s="6">
        <v>7.8</v>
      </c>
      <c r="K37" s="6">
        <v>27.9</v>
      </c>
      <c r="L37" s="6">
        <v>27.7</v>
      </c>
      <c r="M37" s="6">
        <v>1.105</v>
      </c>
      <c r="N37" s="6">
        <v>7.6859999999999999</v>
      </c>
      <c r="O37" s="6">
        <v>29.4</v>
      </c>
      <c r="P37" s="6">
        <v>58.8</v>
      </c>
      <c r="Q37" s="6">
        <v>11.6</v>
      </c>
      <c r="R37" s="6">
        <v>6.9</v>
      </c>
      <c r="S37" s="6">
        <v>1378.08</v>
      </c>
      <c r="T37" s="6">
        <v>1871.19</v>
      </c>
      <c r="U37" s="6">
        <v>1549.13</v>
      </c>
      <c r="V37" s="6">
        <f t="shared" si="1"/>
        <v>493.11000000000013</v>
      </c>
      <c r="W37" s="6">
        <v>44.66</v>
      </c>
      <c r="X37" s="6">
        <v>6.69</v>
      </c>
      <c r="Y37" s="10"/>
      <c r="Z37" s="10"/>
      <c r="AA37" s="10"/>
      <c r="AB37" s="10"/>
      <c r="AC37" s="10"/>
    </row>
    <row r="38" spans="1:29" x14ac:dyDescent="0.25">
      <c r="A38" s="6">
        <v>30</v>
      </c>
      <c r="B38" s="6" t="s">
        <v>138</v>
      </c>
      <c r="C38" s="9" t="s">
        <v>139</v>
      </c>
      <c r="D38" s="6">
        <v>39.666670000000003</v>
      </c>
      <c r="E38" s="6">
        <v>-97.613651000000004</v>
      </c>
      <c r="F38" s="6">
        <v>39.759053999999999</v>
      </c>
      <c r="G38" s="6">
        <v>-97.675869000000006</v>
      </c>
      <c r="H38" s="6">
        <v>42</v>
      </c>
      <c r="I38" s="6">
        <v>42</v>
      </c>
      <c r="J38" s="6">
        <v>29.5</v>
      </c>
      <c r="K38" s="6">
        <v>29.6</v>
      </c>
      <c r="L38" s="6">
        <v>29.4</v>
      </c>
      <c r="M38" s="6">
        <v>0.875</v>
      </c>
      <c r="N38" s="6">
        <v>6.9260000000000002</v>
      </c>
      <c r="O38" s="6">
        <v>29.9</v>
      </c>
      <c r="P38" s="6">
        <v>59.9</v>
      </c>
      <c r="Q38" s="6">
        <v>10</v>
      </c>
      <c r="R38" s="6">
        <v>7.3</v>
      </c>
      <c r="S38" s="6">
        <v>1351.04</v>
      </c>
      <c r="T38" s="6">
        <v>1668.96</v>
      </c>
      <c r="U38" s="6">
        <v>1515.49</v>
      </c>
      <c r="V38" s="6">
        <f t="shared" si="1"/>
        <v>317.92000000000007</v>
      </c>
      <c r="W38" s="6">
        <v>25.94</v>
      </c>
      <c r="X38" s="6">
        <v>10.1</v>
      </c>
      <c r="Y38" s="10"/>
      <c r="Z38" s="10"/>
      <c r="AA38" s="10"/>
      <c r="AB38" s="10"/>
      <c r="AC38" s="10"/>
    </row>
    <row r="39" spans="1:29" x14ac:dyDescent="0.25">
      <c r="A39" s="6">
        <v>31</v>
      </c>
      <c r="B39" s="6" t="s">
        <v>140</v>
      </c>
      <c r="C39" s="9" t="s">
        <v>141</v>
      </c>
      <c r="D39" s="6">
        <v>39.594444000000003</v>
      </c>
      <c r="E39" s="6">
        <v>-97.397255999999999</v>
      </c>
      <c r="F39" s="6">
        <v>39.706667000000003</v>
      </c>
      <c r="G39" s="6">
        <v>-97.426081999999994</v>
      </c>
      <c r="H39" s="6">
        <v>73.400000000000006</v>
      </c>
      <c r="I39" s="6">
        <v>73.400000000000006</v>
      </c>
      <c r="J39" s="6">
        <v>30.1</v>
      </c>
      <c r="K39" s="6">
        <v>30.1</v>
      </c>
      <c r="L39" s="6">
        <v>29.9</v>
      </c>
      <c r="M39" s="6">
        <v>1.004</v>
      </c>
      <c r="N39" s="6">
        <v>6.8230000000000004</v>
      </c>
      <c r="O39" s="6">
        <v>29.5</v>
      </c>
      <c r="P39" s="6">
        <v>58.2</v>
      </c>
      <c r="Q39" s="6">
        <v>12.2</v>
      </c>
      <c r="R39" s="6">
        <v>7.3</v>
      </c>
      <c r="S39" s="6">
        <v>1278.9000000000001</v>
      </c>
      <c r="T39" s="6">
        <v>1638.51</v>
      </c>
      <c r="U39" s="6">
        <v>1446.96</v>
      </c>
      <c r="V39" s="6">
        <f t="shared" si="1"/>
        <v>359.6099999999999</v>
      </c>
      <c r="W39" s="6">
        <v>21.94</v>
      </c>
      <c r="X39" s="6">
        <v>10.37</v>
      </c>
      <c r="Y39" s="10"/>
      <c r="Z39" s="10"/>
      <c r="AA39" s="10"/>
      <c r="AB39" s="10"/>
      <c r="AC39" s="10"/>
    </row>
    <row r="40" spans="1:29" x14ac:dyDescent="0.25">
      <c r="A40" s="6">
        <v>32</v>
      </c>
      <c r="B40" s="6" t="s">
        <v>142</v>
      </c>
      <c r="C40" s="9" t="s">
        <v>143</v>
      </c>
      <c r="D40" s="6">
        <v>39.379997000000003</v>
      </c>
      <c r="E40" s="6">
        <v>-97.008071000000001</v>
      </c>
      <c r="F40" s="6">
        <v>39.405490999999998</v>
      </c>
      <c r="G40" s="6">
        <v>-97.005739000000005</v>
      </c>
      <c r="H40" s="6">
        <v>4.04</v>
      </c>
      <c r="I40" s="6">
        <v>4.04</v>
      </c>
      <c r="J40" s="6">
        <v>31.1</v>
      </c>
      <c r="K40" s="6">
        <v>31.8</v>
      </c>
      <c r="L40" s="6">
        <v>31.3</v>
      </c>
      <c r="M40" s="6">
        <v>0.77800000000000002</v>
      </c>
      <c r="N40" s="6">
        <v>5.8609999999999998</v>
      </c>
      <c r="O40" s="6">
        <v>32</v>
      </c>
      <c r="P40" s="6">
        <v>62.2</v>
      </c>
      <c r="Q40" s="6">
        <v>5.7</v>
      </c>
      <c r="R40" s="6">
        <v>7.5</v>
      </c>
      <c r="S40" s="6">
        <v>1281.03</v>
      </c>
      <c r="T40" s="6">
        <v>1417.02</v>
      </c>
      <c r="U40" s="6">
        <v>1347.25</v>
      </c>
      <c r="V40" s="6">
        <f t="shared" si="1"/>
        <v>135.99</v>
      </c>
      <c r="W40" s="6">
        <v>4.46</v>
      </c>
      <c r="X40" s="6">
        <v>23.57</v>
      </c>
      <c r="Y40" s="10"/>
      <c r="Z40" s="10"/>
      <c r="AA40" s="10"/>
      <c r="AB40" s="10"/>
      <c r="AC40" s="10"/>
    </row>
    <row r="41" spans="1:29" x14ac:dyDescent="0.25">
      <c r="A41" s="6">
        <v>33</v>
      </c>
      <c r="B41" s="6" t="s">
        <v>144</v>
      </c>
      <c r="C41" s="9" t="s">
        <v>145</v>
      </c>
      <c r="D41" s="6">
        <v>38.794735000000003</v>
      </c>
      <c r="E41" s="6">
        <v>-100.85848</v>
      </c>
      <c r="F41" s="6">
        <v>38.888575000000003</v>
      </c>
      <c r="G41" s="6">
        <v>-101.72229900000001</v>
      </c>
      <c r="H41" s="6">
        <v>3555</v>
      </c>
      <c r="I41" s="6">
        <v>3555</v>
      </c>
      <c r="J41" s="6">
        <v>17.8</v>
      </c>
      <c r="K41" s="6">
        <v>18.399999999999999</v>
      </c>
      <c r="L41" s="6">
        <v>18</v>
      </c>
      <c r="M41" s="6">
        <v>1.702</v>
      </c>
      <c r="N41" s="6">
        <v>10.811</v>
      </c>
      <c r="O41" s="6">
        <v>23.2</v>
      </c>
      <c r="P41" s="6">
        <v>54.8</v>
      </c>
      <c r="Q41" s="6">
        <v>21.9</v>
      </c>
      <c r="R41" s="6">
        <v>5.5</v>
      </c>
      <c r="S41" s="6">
        <v>2628.87</v>
      </c>
      <c r="T41" s="6">
        <v>4652.75</v>
      </c>
      <c r="U41" s="6">
        <v>3577.01</v>
      </c>
      <c r="V41" s="6">
        <f t="shared" si="1"/>
        <v>2023.88</v>
      </c>
      <c r="W41" s="6">
        <v>217.82</v>
      </c>
      <c r="X41" s="6">
        <v>9.2799999999999994</v>
      </c>
      <c r="Y41" s="10"/>
      <c r="Z41" s="10"/>
      <c r="AA41" s="10"/>
      <c r="AB41" s="10"/>
      <c r="AC41" s="10"/>
    </row>
    <row r="42" spans="1:29" x14ac:dyDescent="0.25">
      <c r="A42" s="6">
        <v>34</v>
      </c>
      <c r="B42" s="12" t="s">
        <v>146</v>
      </c>
      <c r="C42" s="13" t="s">
        <v>147</v>
      </c>
      <c r="D42" s="14">
        <v>38.933343000000001</v>
      </c>
      <c r="E42" s="14">
        <v>-99.742895000000004</v>
      </c>
      <c r="F42" s="14">
        <v>-99.765281000000002</v>
      </c>
      <c r="G42" s="14">
        <v>38.968027999999997</v>
      </c>
      <c r="H42" s="6">
        <v>4.8099999999999996</v>
      </c>
      <c r="I42" s="6">
        <v>4.8099999999999996</v>
      </c>
      <c r="J42" s="14">
        <v>21.7</v>
      </c>
      <c r="K42" s="14">
        <v>22.4</v>
      </c>
      <c r="L42" s="14">
        <v>22.7</v>
      </c>
      <c r="M42" s="14">
        <v>1.204</v>
      </c>
      <c r="N42" s="14">
        <v>8.0690000000000008</v>
      </c>
      <c r="O42" s="14">
        <v>27</v>
      </c>
      <c r="P42" s="14">
        <v>56.7</v>
      </c>
      <c r="Q42" s="14">
        <v>16.2</v>
      </c>
      <c r="R42" s="14">
        <v>6.1</v>
      </c>
      <c r="S42" s="14">
        <v>2260.0700000000002</v>
      </c>
      <c r="T42" s="14">
        <v>2423.91</v>
      </c>
      <c r="U42" s="14">
        <v>2357.38</v>
      </c>
      <c r="V42" s="6">
        <f t="shared" si="1"/>
        <v>163.83999999999969</v>
      </c>
      <c r="W42" s="14">
        <v>7.11</v>
      </c>
      <c r="X42" s="14">
        <v>19.78</v>
      </c>
      <c r="Y42" s="15"/>
      <c r="Z42" s="15"/>
      <c r="AA42" s="15"/>
      <c r="AB42" s="15"/>
      <c r="AC42" s="15"/>
    </row>
    <row r="43" spans="1:29" x14ac:dyDescent="0.25">
      <c r="A43" s="6">
        <v>35</v>
      </c>
      <c r="B43" s="6" t="s">
        <v>148</v>
      </c>
      <c r="C43" s="9" t="s">
        <v>149</v>
      </c>
      <c r="D43" s="6">
        <v>38.852234000000003</v>
      </c>
      <c r="E43" s="6">
        <v>-99.318158999999994</v>
      </c>
      <c r="F43" s="6">
        <v>38.993684999999999</v>
      </c>
      <c r="G43" s="6">
        <v>-99.918773999999999</v>
      </c>
      <c r="H43" s="6">
        <v>549</v>
      </c>
      <c r="I43" s="6">
        <v>549</v>
      </c>
      <c r="J43" s="6">
        <v>21.7</v>
      </c>
      <c r="K43" s="6">
        <v>22.5</v>
      </c>
      <c r="L43" s="6">
        <v>22.3</v>
      </c>
      <c r="M43" s="6">
        <v>1.1830000000000001</v>
      </c>
      <c r="N43" s="6">
        <v>8.5</v>
      </c>
      <c r="O43" s="6">
        <v>25.9</v>
      </c>
      <c r="P43" s="6">
        <v>55.5</v>
      </c>
      <c r="Q43" s="6">
        <v>18.5</v>
      </c>
      <c r="R43" s="6">
        <v>6.1</v>
      </c>
      <c r="S43" s="6">
        <v>1964.33</v>
      </c>
      <c r="T43" s="6">
        <v>3033.23</v>
      </c>
      <c r="U43" s="6">
        <v>2440.38</v>
      </c>
      <c r="V43" s="6">
        <f t="shared" si="1"/>
        <v>1068.9000000000001</v>
      </c>
      <c r="W43" s="6">
        <v>153.53</v>
      </c>
      <c r="X43" s="6">
        <v>6.23</v>
      </c>
      <c r="Y43" s="10"/>
      <c r="Z43" s="10"/>
      <c r="AA43" s="10"/>
      <c r="AB43" s="10"/>
      <c r="AC43" s="10"/>
    </row>
    <row r="44" spans="1:29" x14ac:dyDescent="0.25">
      <c r="A44" s="6">
        <v>36</v>
      </c>
      <c r="B44" s="12" t="s">
        <v>150</v>
      </c>
      <c r="C44" s="11" t="s">
        <v>151</v>
      </c>
      <c r="D44" s="16">
        <v>38.852234000000003</v>
      </c>
      <c r="E44" s="16">
        <v>-99.247045</v>
      </c>
      <c r="F44" s="14">
        <v>38.891739000000001</v>
      </c>
      <c r="G44" s="14">
        <v>-99.250288999999995</v>
      </c>
      <c r="H44" s="6">
        <v>6.19</v>
      </c>
      <c r="I44" s="6">
        <v>6.19</v>
      </c>
      <c r="J44" s="14">
        <v>22.4</v>
      </c>
      <c r="K44" s="14">
        <v>23.5</v>
      </c>
      <c r="L44" s="14">
        <v>23.8</v>
      </c>
      <c r="M44" s="14">
        <v>1.0209999999999999</v>
      </c>
      <c r="N44" s="14">
        <v>8.8109999999999999</v>
      </c>
      <c r="O44" s="14">
        <v>27.9</v>
      </c>
      <c r="P44" s="14">
        <v>54</v>
      </c>
      <c r="Q44" s="14">
        <v>17.899999999999999</v>
      </c>
      <c r="R44" s="14">
        <v>6.3</v>
      </c>
      <c r="S44" s="14">
        <v>1976.37</v>
      </c>
      <c r="T44" s="14">
        <v>2177.69</v>
      </c>
      <c r="U44" s="14">
        <v>2074.96</v>
      </c>
      <c r="V44" s="6">
        <f t="shared" si="1"/>
        <v>201.32000000000016</v>
      </c>
      <c r="W44" s="14">
        <v>7.23</v>
      </c>
      <c r="X44" s="14">
        <v>23.69</v>
      </c>
      <c r="Y44" s="15"/>
      <c r="Z44" s="15"/>
      <c r="AA44" s="15"/>
      <c r="AB44" s="15"/>
      <c r="AC44" s="15"/>
    </row>
    <row r="45" spans="1:29" x14ac:dyDescent="0.25">
      <c r="A45" s="6">
        <v>37</v>
      </c>
      <c r="B45" s="6" t="s">
        <v>152</v>
      </c>
      <c r="C45" s="9" t="s">
        <v>153</v>
      </c>
      <c r="D45" s="6">
        <v>38.847788999999999</v>
      </c>
      <c r="E45" s="6">
        <v>-98.595905000000002</v>
      </c>
      <c r="F45" s="6">
        <v>38.873666999999998</v>
      </c>
      <c r="G45" s="6">
        <v>-98.601135999999997</v>
      </c>
      <c r="H45" s="6">
        <v>5.39</v>
      </c>
      <c r="I45" s="6">
        <v>5.39</v>
      </c>
      <c r="J45" s="6">
        <v>26.3</v>
      </c>
      <c r="K45" s="6">
        <v>26.4</v>
      </c>
      <c r="L45" s="6">
        <v>26.6</v>
      </c>
      <c r="M45" s="6">
        <v>1.087</v>
      </c>
      <c r="N45" s="6">
        <v>7.2110000000000003</v>
      </c>
      <c r="O45" s="6">
        <v>27.9</v>
      </c>
      <c r="P45" s="6">
        <v>62.2</v>
      </c>
      <c r="Q45" s="6">
        <v>9.8000000000000007</v>
      </c>
      <c r="R45" s="6">
        <v>6.8</v>
      </c>
      <c r="S45" s="6">
        <v>1709.87</v>
      </c>
      <c r="T45" s="6">
        <v>1851.04</v>
      </c>
      <c r="U45" s="6">
        <v>1794.83</v>
      </c>
      <c r="V45" s="6">
        <f t="shared" si="1"/>
        <v>141.17000000000007</v>
      </c>
      <c r="W45" s="6">
        <v>4.92</v>
      </c>
      <c r="X45" s="6">
        <v>26.8</v>
      </c>
      <c r="Y45" s="10"/>
      <c r="Z45" s="10"/>
      <c r="AA45" s="10"/>
      <c r="AB45" s="10"/>
      <c r="AC45" s="10"/>
    </row>
    <row r="46" spans="1:29" x14ac:dyDescent="0.25">
      <c r="A46" s="6">
        <v>38</v>
      </c>
      <c r="B46" s="6" t="s">
        <v>154</v>
      </c>
      <c r="C46" s="11" t="s">
        <v>155</v>
      </c>
      <c r="D46" s="6">
        <v>38.726675999999998</v>
      </c>
      <c r="E46" s="6">
        <v>-98.233667999999994</v>
      </c>
      <c r="F46" s="6">
        <v>38.863582000000001</v>
      </c>
      <c r="G46" s="6">
        <v>-100.703892</v>
      </c>
      <c r="H46" s="6">
        <v>7580</v>
      </c>
      <c r="I46" s="6">
        <v>7580</v>
      </c>
      <c r="J46" s="6">
        <v>23.6</v>
      </c>
      <c r="K46" s="6">
        <v>24.4</v>
      </c>
      <c r="L46" s="6">
        <v>24.4</v>
      </c>
      <c r="M46" s="6">
        <v>1.3779999999999999</v>
      </c>
      <c r="N46" s="6">
        <v>10.342000000000001</v>
      </c>
      <c r="O46" s="6">
        <v>27</v>
      </c>
      <c r="P46" s="6">
        <v>54.7</v>
      </c>
      <c r="Q46" s="6">
        <v>18.100000000000001</v>
      </c>
      <c r="R46" s="6">
        <v>6.4</v>
      </c>
      <c r="S46" s="6">
        <v>1510.4</v>
      </c>
      <c r="T46" s="6">
        <v>3377.91</v>
      </c>
      <c r="U46" s="6">
        <v>2015.35</v>
      </c>
      <c r="V46" s="6">
        <f t="shared" si="1"/>
        <v>1867.5099999999998</v>
      </c>
      <c r="W46" s="6">
        <v>427.1</v>
      </c>
      <c r="X46" s="6">
        <v>7.65</v>
      </c>
      <c r="Y46" s="10"/>
      <c r="Z46" s="10"/>
      <c r="AA46" s="10"/>
      <c r="AB46" s="10"/>
      <c r="AC46" s="10"/>
    </row>
    <row r="47" spans="1:29" x14ac:dyDescent="0.25">
      <c r="A47" s="6">
        <v>39</v>
      </c>
      <c r="B47" s="6" t="s">
        <v>156</v>
      </c>
      <c r="C47" s="9" t="s">
        <v>157</v>
      </c>
      <c r="D47" s="6">
        <v>38.739730999999999</v>
      </c>
      <c r="E47" s="6">
        <v>-98.168943999999996</v>
      </c>
      <c r="F47" s="6">
        <v>38.780048000000001</v>
      </c>
      <c r="G47" s="6">
        <v>-98.163155000000003</v>
      </c>
      <c r="H47" s="6">
        <v>9.84</v>
      </c>
      <c r="I47" s="6">
        <v>9.84</v>
      </c>
      <c r="J47" s="6">
        <v>27.8</v>
      </c>
      <c r="K47" s="6">
        <v>29</v>
      </c>
      <c r="L47" s="6">
        <v>29.2</v>
      </c>
      <c r="M47" s="6">
        <v>1.349</v>
      </c>
      <c r="N47" s="6">
        <v>7.3</v>
      </c>
      <c r="O47" s="6">
        <v>28.5</v>
      </c>
      <c r="P47" s="6">
        <v>52.2</v>
      </c>
      <c r="Q47" s="6">
        <v>19.2</v>
      </c>
      <c r="R47" s="6">
        <v>7.1</v>
      </c>
      <c r="S47" s="6">
        <v>1570.8</v>
      </c>
      <c r="T47" s="6">
        <v>1824.8</v>
      </c>
      <c r="U47" s="6">
        <v>1680.8</v>
      </c>
      <c r="V47" s="6">
        <f t="shared" si="1"/>
        <v>254</v>
      </c>
      <c r="W47" s="6">
        <v>7.65</v>
      </c>
      <c r="X47" s="6">
        <v>24.9</v>
      </c>
      <c r="Y47" s="10"/>
      <c r="Z47" s="10"/>
      <c r="AA47" s="10"/>
      <c r="AB47" s="10"/>
      <c r="AC47" s="10"/>
    </row>
    <row r="48" spans="1:29" x14ac:dyDescent="0.25">
      <c r="A48" s="6">
        <v>40</v>
      </c>
      <c r="B48" s="12" t="s">
        <v>158</v>
      </c>
      <c r="C48" s="11" t="s">
        <v>159</v>
      </c>
      <c r="D48" s="16">
        <v>39.046118</v>
      </c>
      <c r="E48" s="16">
        <v>-100.12707399999999</v>
      </c>
      <c r="F48" s="14">
        <v>39.041421</v>
      </c>
      <c r="G48" s="14">
        <v>-100.143243</v>
      </c>
      <c r="H48" s="6">
        <v>3.51</v>
      </c>
      <c r="I48" s="6">
        <v>3.51</v>
      </c>
      <c r="J48" s="14">
        <v>22.2</v>
      </c>
      <c r="K48" s="14">
        <v>22.6</v>
      </c>
      <c r="L48" s="14">
        <v>22.2</v>
      </c>
      <c r="M48" s="14">
        <v>1.2010000000000001</v>
      </c>
      <c r="N48" s="14">
        <v>8.0690000000000008</v>
      </c>
      <c r="O48" s="14">
        <v>26.7</v>
      </c>
      <c r="P48" s="14">
        <v>61.3</v>
      </c>
      <c r="Q48" s="14">
        <v>11.9</v>
      </c>
      <c r="R48" s="14">
        <v>6.3</v>
      </c>
      <c r="S48" s="14">
        <v>2524.44</v>
      </c>
      <c r="T48" s="14">
        <v>2634.54</v>
      </c>
      <c r="U48" s="14">
        <v>2594.19</v>
      </c>
      <c r="V48" s="6">
        <f t="shared" si="1"/>
        <v>110.09999999999991</v>
      </c>
      <c r="W48" s="14">
        <v>3.26</v>
      </c>
      <c r="X48" s="14">
        <v>35.909999999999997</v>
      </c>
      <c r="Y48" s="15"/>
      <c r="Z48" s="15"/>
      <c r="AA48" s="15"/>
      <c r="AB48" s="15"/>
      <c r="AC48" s="15"/>
    </row>
    <row r="49" spans="1:29" x14ac:dyDescent="0.25">
      <c r="A49" s="6">
        <v>41</v>
      </c>
      <c r="B49" s="6" t="s">
        <v>160</v>
      </c>
      <c r="C49" s="9" t="s">
        <v>161</v>
      </c>
      <c r="D49" s="6">
        <v>39.176676999999998</v>
      </c>
      <c r="E49" s="6">
        <v>-98.702019000000007</v>
      </c>
      <c r="F49" s="6">
        <v>39.205514000000001</v>
      </c>
      <c r="G49" s="6">
        <v>-98.694165999999996</v>
      </c>
      <c r="H49" s="6">
        <v>6.53</v>
      </c>
      <c r="I49" s="6">
        <v>6.53</v>
      </c>
      <c r="J49" s="6">
        <v>24.7</v>
      </c>
      <c r="K49" s="6">
        <v>26.1</v>
      </c>
      <c r="L49" s="6">
        <v>26.8</v>
      </c>
      <c r="M49" s="6">
        <v>1.1879999999999999</v>
      </c>
      <c r="N49" s="6">
        <v>7.4870000000000001</v>
      </c>
      <c r="O49" s="6">
        <v>30.3</v>
      </c>
      <c r="P49" s="6">
        <v>54.1</v>
      </c>
      <c r="Q49" s="6">
        <v>15.5</v>
      </c>
      <c r="R49" s="6">
        <v>6.4</v>
      </c>
      <c r="S49" s="6">
        <v>1661.02</v>
      </c>
      <c r="T49" s="6">
        <v>1967.25</v>
      </c>
      <c r="U49" s="6">
        <v>1796.17</v>
      </c>
      <c r="V49" s="6">
        <f t="shared" si="1"/>
        <v>306.23</v>
      </c>
      <c r="W49" s="6">
        <v>4.93</v>
      </c>
      <c r="X49" s="6">
        <v>48.51</v>
      </c>
      <c r="Y49" s="10"/>
      <c r="Z49" s="10"/>
      <c r="AA49" s="10"/>
      <c r="AB49" s="10"/>
      <c r="AC49" s="10"/>
    </row>
    <row r="50" spans="1:29" x14ac:dyDescent="0.25">
      <c r="A50" s="6">
        <v>42</v>
      </c>
      <c r="B50" s="6" t="s">
        <v>162</v>
      </c>
      <c r="C50" s="9" t="s">
        <v>163</v>
      </c>
      <c r="D50" s="6">
        <v>39.057679999999998</v>
      </c>
      <c r="E50" s="6">
        <v>-98.559707000000003</v>
      </c>
      <c r="F50" s="6">
        <v>39.123241999999998</v>
      </c>
      <c r="G50" s="6">
        <v>-98.701925000000003</v>
      </c>
      <c r="H50" s="6">
        <v>175</v>
      </c>
      <c r="I50" s="6">
        <v>175</v>
      </c>
      <c r="J50" s="6">
        <v>25</v>
      </c>
      <c r="K50" s="6">
        <v>26.1</v>
      </c>
      <c r="L50" s="6">
        <v>26.8</v>
      </c>
      <c r="M50" s="6">
        <v>1.1950000000000001</v>
      </c>
      <c r="N50" s="6">
        <v>7.41</v>
      </c>
      <c r="O50" s="6">
        <v>28.5</v>
      </c>
      <c r="P50" s="6">
        <v>55.9</v>
      </c>
      <c r="Q50" s="6">
        <v>15.4</v>
      </c>
      <c r="R50" s="6">
        <v>6.5</v>
      </c>
      <c r="S50" s="6">
        <v>1480.18</v>
      </c>
      <c r="T50" s="6">
        <v>2045.34</v>
      </c>
      <c r="U50" s="6">
        <v>1708.65</v>
      </c>
      <c r="V50" s="6">
        <f t="shared" si="1"/>
        <v>565.15999999999985</v>
      </c>
      <c r="W50" s="6">
        <v>31.43</v>
      </c>
      <c r="X50" s="6">
        <v>10.11</v>
      </c>
      <c r="Y50" s="10"/>
      <c r="Z50" s="10"/>
      <c r="AA50" s="10"/>
      <c r="AB50" s="10"/>
      <c r="AC50" s="10"/>
    </row>
    <row r="51" spans="1:29" x14ac:dyDescent="0.25">
      <c r="A51" s="6">
        <v>43</v>
      </c>
      <c r="B51" s="6" t="s">
        <v>164</v>
      </c>
      <c r="C51" s="9" t="s">
        <v>165</v>
      </c>
      <c r="D51" s="6">
        <v>38.974173</v>
      </c>
      <c r="E51" s="6">
        <v>-98.151163999999994</v>
      </c>
      <c r="F51" s="6">
        <v>38.957718</v>
      </c>
      <c r="G51" s="6">
        <v>-98.164240000000007</v>
      </c>
      <c r="H51" s="6">
        <v>2.95</v>
      </c>
      <c r="I51" s="6">
        <v>2.95</v>
      </c>
      <c r="J51" s="6">
        <v>27.5</v>
      </c>
      <c r="K51" s="6">
        <v>28.9</v>
      </c>
      <c r="L51" s="6">
        <v>28.4</v>
      </c>
      <c r="M51" s="6">
        <v>1.194</v>
      </c>
      <c r="N51" s="6">
        <v>7.7039999999999997</v>
      </c>
      <c r="O51" s="6">
        <v>24</v>
      </c>
      <c r="P51" s="6">
        <v>43.7</v>
      </c>
      <c r="Q51" s="6">
        <v>32.1</v>
      </c>
      <c r="R51" s="6">
        <v>7</v>
      </c>
      <c r="S51" s="6">
        <v>1399.5</v>
      </c>
      <c r="T51" s="6">
        <v>1726.67</v>
      </c>
      <c r="U51" s="6">
        <v>1500.58</v>
      </c>
      <c r="V51" s="6">
        <f t="shared" si="1"/>
        <v>327.17000000000007</v>
      </c>
      <c r="W51" s="6">
        <v>4.22</v>
      </c>
      <c r="X51" s="6">
        <v>41.66</v>
      </c>
      <c r="Y51" s="10"/>
      <c r="Z51" s="10"/>
      <c r="AA51" s="10"/>
      <c r="AB51" s="10"/>
      <c r="AC51" s="10"/>
    </row>
    <row r="52" spans="1:29" x14ac:dyDescent="0.25">
      <c r="A52" s="6">
        <v>44</v>
      </c>
      <c r="B52" s="6" t="s">
        <v>166</v>
      </c>
      <c r="C52" s="9" t="s">
        <v>167</v>
      </c>
      <c r="D52" s="6">
        <v>38.844448</v>
      </c>
      <c r="E52" s="6">
        <v>-97.668369999999996</v>
      </c>
      <c r="F52" s="6">
        <v>38.798017000000002</v>
      </c>
      <c r="G52" s="6">
        <v>-97.868138000000002</v>
      </c>
      <c r="H52" s="6">
        <v>261</v>
      </c>
      <c r="I52" s="6">
        <v>261</v>
      </c>
      <c r="J52" s="6">
        <v>28.3</v>
      </c>
      <c r="K52" s="6">
        <v>30.5</v>
      </c>
      <c r="L52" s="6">
        <v>29.5</v>
      </c>
      <c r="M52" s="6">
        <v>1.1220000000000001</v>
      </c>
      <c r="N52" s="6">
        <v>8.0009999999999994</v>
      </c>
      <c r="O52" s="6">
        <v>25</v>
      </c>
      <c r="P52" s="6">
        <v>44.4</v>
      </c>
      <c r="Q52" s="6">
        <v>30.5</v>
      </c>
      <c r="R52" s="6">
        <v>7.2</v>
      </c>
      <c r="S52" s="6">
        <v>1213.74</v>
      </c>
      <c r="T52" s="6">
        <v>1814.1</v>
      </c>
      <c r="U52" s="6">
        <v>1436.37</v>
      </c>
      <c r="V52" s="6">
        <f t="shared" si="1"/>
        <v>600.3599999999999</v>
      </c>
      <c r="W52" s="6">
        <v>34.94</v>
      </c>
      <c r="X52" s="6">
        <v>10.33</v>
      </c>
      <c r="Y52" s="10"/>
      <c r="Z52" s="10"/>
      <c r="AA52" s="10"/>
      <c r="AB52" s="10"/>
      <c r="AC52" s="10"/>
    </row>
    <row r="53" spans="1:29" x14ac:dyDescent="0.25">
      <c r="A53" s="6">
        <v>45</v>
      </c>
      <c r="B53" s="6" t="s">
        <v>168</v>
      </c>
      <c r="C53" s="9" t="s">
        <v>169</v>
      </c>
      <c r="D53" s="6">
        <v>38.652782000000002</v>
      </c>
      <c r="E53" s="6">
        <v>-97.420308000000006</v>
      </c>
      <c r="F53" s="6">
        <v>38.522342999999999</v>
      </c>
      <c r="G53" s="6">
        <v>-97.464510000000004</v>
      </c>
      <c r="H53" s="6">
        <v>117</v>
      </c>
      <c r="I53" s="6">
        <v>117</v>
      </c>
      <c r="J53" s="6">
        <v>30.7</v>
      </c>
      <c r="K53" s="6">
        <v>32.299999999999997</v>
      </c>
      <c r="L53" s="6">
        <v>31.8</v>
      </c>
      <c r="M53" s="6">
        <v>0.88400000000000001</v>
      </c>
      <c r="N53" s="6">
        <v>6.2279999999999998</v>
      </c>
      <c r="O53" s="6">
        <v>30.1</v>
      </c>
      <c r="P53" s="6">
        <v>44.8</v>
      </c>
      <c r="Q53" s="6">
        <v>24.9</v>
      </c>
      <c r="R53" s="6">
        <v>7.4</v>
      </c>
      <c r="S53" s="6">
        <v>1237.04</v>
      </c>
      <c r="T53" s="6">
        <v>1596.68</v>
      </c>
      <c r="U53" s="6">
        <v>1429.62</v>
      </c>
      <c r="V53" s="6">
        <f t="shared" si="1"/>
        <v>359.6400000000001</v>
      </c>
      <c r="W53" s="6">
        <v>27.08</v>
      </c>
      <c r="X53" s="6">
        <v>11.54</v>
      </c>
      <c r="Y53" s="10"/>
      <c r="Z53" s="10"/>
      <c r="AA53" s="10"/>
      <c r="AB53" s="10"/>
      <c r="AC53" s="10"/>
    </row>
    <row r="54" spans="1:29" x14ac:dyDescent="0.25">
      <c r="A54" s="6">
        <v>46</v>
      </c>
      <c r="B54" s="6" t="s">
        <v>170</v>
      </c>
      <c r="C54" s="9" t="s">
        <v>171</v>
      </c>
      <c r="D54" s="6">
        <v>39.798344999999998</v>
      </c>
      <c r="E54" s="6">
        <v>-98.667013999999995</v>
      </c>
      <c r="F54" s="6">
        <v>39.828398</v>
      </c>
      <c r="G54" s="6">
        <v>-98.685936999999996</v>
      </c>
      <c r="H54" s="6">
        <v>5.46</v>
      </c>
      <c r="I54" s="6">
        <v>5.46</v>
      </c>
      <c r="J54" s="6">
        <v>25.3</v>
      </c>
      <c r="K54" s="6">
        <v>25.8</v>
      </c>
      <c r="L54" s="6">
        <v>26.1</v>
      </c>
      <c r="M54" s="6">
        <v>1.2170000000000001</v>
      </c>
      <c r="N54" s="6">
        <v>8.2850000000000001</v>
      </c>
      <c r="O54" s="6">
        <v>24.5</v>
      </c>
      <c r="P54" s="6">
        <v>66.099999999999994</v>
      </c>
      <c r="Q54" s="6">
        <v>9.3000000000000007</v>
      </c>
      <c r="R54" s="6">
        <v>6.4</v>
      </c>
      <c r="S54" s="6">
        <v>1838.81</v>
      </c>
      <c r="T54" s="6">
        <v>2022.73</v>
      </c>
      <c r="U54" s="6">
        <v>1939.84</v>
      </c>
      <c r="V54" s="6">
        <f t="shared" si="1"/>
        <v>183.92000000000007</v>
      </c>
      <c r="W54" s="6">
        <v>6.16</v>
      </c>
      <c r="X54" s="6">
        <v>23.95</v>
      </c>
      <c r="Y54" s="10"/>
      <c r="Z54" s="10"/>
      <c r="AA54" s="10"/>
      <c r="AB54" s="10"/>
      <c r="AC54" s="10"/>
    </row>
    <row r="55" spans="1:29" x14ac:dyDescent="0.25">
      <c r="A55" s="6">
        <v>47</v>
      </c>
      <c r="B55" s="12" t="s">
        <v>172</v>
      </c>
      <c r="C55" s="11" t="s">
        <v>173</v>
      </c>
      <c r="D55" s="16">
        <v>39.376674999999999</v>
      </c>
      <c r="E55" s="16">
        <v>-99.580110000000005</v>
      </c>
      <c r="F55" s="14">
        <v>39.337446999999997</v>
      </c>
      <c r="G55" s="14">
        <v>-100.27670000000001</v>
      </c>
      <c r="H55" s="6">
        <v>1040</v>
      </c>
      <c r="I55" s="6">
        <v>1040</v>
      </c>
      <c r="J55" s="14">
        <v>20.7</v>
      </c>
      <c r="K55" s="14">
        <v>21.7</v>
      </c>
      <c r="L55" s="14">
        <v>21.5</v>
      </c>
      <c r="M55" s="14">
        <v>1.462</v>
      </c>
      <c r="N55" s="14">
        <v>9.8350000000000009</v>
      </c>
      <c r="O55" s="14">
        <v>22.4</v>
      </c>
      <c r="P55" s="14">
        <v>56.7</v>
      </c>
      <c r="Q55" s="14">
        <v>20.8</v>
      </c>
      <c r="R55" s="14">
        <v>5.9</v>
      </c>
      <c r="S55" s="14">
        <v>1939.89</v>
      </c>
      <c r="T55" s="14">
        <v>3552.16</v>
      </c>
      <c r="U55" s="14">
        <v>2611.56</v>
      </c>
      <c r="V55" s="6">
        <f t="shared" si="1"/>
        <v>1612.2699999999998</v>
      </c>
      <c r="W55" s="14">
        <v>169.83</v>
      </c>
      <c r="X55" s="14">
        <v>9.15</v>
      </c>
      <c r="Y55" s="15"/>
      <c r="Z55" s="15"/>
      <c r="AA55" s="15"/>
      <c r="AB55" s="15"/>
      <c r="AC55" s="15"/>
    </row>
    <row r="56" spans="1:29" x14ac:dyDescent="0.25">
      <c r="A56" s="6">
        <v>48</v>
      </c>
      <c r="B56" s="6" t="s">
        <v>174</v>
      </c>
      <c r="C56" s="9" t="s">
        <v>175</v>
      </c>
      <c r="D56" s="6">
        <v>39.697639000000002</v>
      </c>
      <c r="E56" s="6">
        <v>-98.339607000000001</v>
      </c>
      <c r="F56" s="6">
        <v>39.781294000000003</v>
      </c>
      <c r="G56" s="6">
        <v>-98.324492000000006</v>
      </c>
      <c r="H56" s="6">
        <v>26.6</v>
      </c>
      <c r="I56" s="6">
        <v>26.6</v>
      </c>
      <c r="J56" s="6">
        <v>27.1</v>
      </c>
      <c r="K56" s="6">
        <v>27.2</v>
      </c>
      <c r="L56" s="6">
        <v>27</v>
      </c>
      <c r="M56" s="6">
        <v>1.228</v>
      </c>
      <c r="N56" s="6">
        <v>7.931</v>
      </c>
      <c r="O56" s="6">
        <v>26.3</v>
      </c>
      <c r="P56" s="6">
        <v>61.1</v>
      </c>
      <c r="Q56" s="6">
        <v>12.4</v>
      </c>
      <c r="R56" s="6">
        <v>6.6</v>
      </c>
      <c r="S56" s="6">
        <v>1550.29</v>
      </c>
      <c r="T56" s="6">
        <v>1848.49</v>
      </c>
      <c r="U56" s="6">
        <v>1726.97</v>
      </c>
      <c r="V56" s="6">
        <f t="shared" si="1"/>
        <v>298.20000000000005</v>
      </c>
      <c r="W56" s="6">
        <v>15.56</v>
      </c>
      <c r="X56" s="6">
        <v>14.73</v>
      </c>
      <c r="Y56" s="10"/>
      <c r="Z56" s="10"/>
      <c r="AA56" s="10"/>
      <c r="AB56" s="10"/>
      <c r="AC56" s="10"/>
    </row>
    <row r="57" spans="1:29" x14ac:dyDescent="0.25">
      <c r="A57" s="6">
        <v>49</v>
      </c>
      <c r="B57" s="6" t="s">
        <v>176</v>
      </c>
      <c r="C57" s="9" t="s">
        <v>177</v>
      </c>
      <c r="D57" s="6">
        <v>39.139169000000003</v>
      </c>
      <c r="E57" s="6">
        <v>-97.836984999999999</v>
      </c>
      <c r="F57" s="6">
        <v>39.218479000000002</v>
      </c>
      <c r="G57" s="6">
        <v>-98.096389000000002</v>
      </c>
      <c r="H57" s="6">
        <v>406</v>
      </c>
      <c r="I57" s="6">
        <v>406</v>
      </c>
      <c r="J57" s="6">
        <v>26.8</v>
      </c>
      <c r="K57" s="6">
        <v>28.5</v>
      </c>
      <c r="L57" s="6">
        <v>28.1</v>
      </c>
      <c r="M57" s="6">
        <v>1.1040000000000001</v>
      </c>
      <c r="N57" s="6">
        <v>6.9710000000000001</v>
      </c>
      <c r="O57" s="6">
        <v>29.1</v>
      </c>
      <c r="P57" s="6">
        <v>53.8</v>
      </c>
      <c r="Q57" s="6">
        <v>17</v>
      </c>
      <c r="R57" s="6">
        <v>6.9</v>
      </c>
      <c r="S57" s="6">
        <v>1260.23</v>
      </c>
      <c r="T57" s="6">
        <v>1884.02</v>
      </c>
      <c r="U57" s="6">
        <v>1468.23</v>
      </c>
      <c r="V57" s="6">
        <f t="shared" si="1"/>
        <v>623.79</v>
      </c>
      <c r="W57" s="6">
        <v>63.91</v>
      </c>
      <c r="X57" s="6">
        <v>5.19</v>
      </c>
      <c r="Y57" s="10"/>
      <c r="Z57" s="10"/>
      <c r="AA57" s="10"/>
      <c r="AB57" s="10"/>
      <c r="AC57" s="10"/>
    </row>
    <row r="58" spans="1:29" x14ac:dyDescent="0.25">
      <c r="A58" s="6">
        <v>51</v>
      </c>
      <c r="B58" s="6" t="s">
        <v>178</v>
      </c>
      <c r="C58" s="9" t="s">
        <v>179</v>
      </c>
      <c r="D58" s="6">
        <v>38.929721000000001</v>
      </c>
      <c r="E58" s="6">
        <v>-97.227799000000005</v>
      </c>
      <c r="F58" s="6">
        <v>39.034289000000001</v>
      </c>
      <c r="G58" s="6">
        <v>-97.271174000000002</v>
      </c>
      <c r="H58" s="6">
        <v>87</v>
      </c>
      <c r="I58" s="6">
        <v>87</v>
      </c>
      <c r="J58" s="6">
        <v>30.8</v>
      </c>
      <c r="K58" s="6">
        <v>32.1</v>
      </c>
      <c r="L58" s="6">
        <v>31</v>
      </c>
      <c r="M58" s="6">
        <v>1.153</v>
      </c>
      <c r="N58" s="6">
        <v>6.9580000000000002</v>
      </c>
      <c r="O58" s="6">
        <v>30.5</v>
      </c>
      <c r="P58" s="6">
        <v>55.7</v>
      </c>
      <c r="Q58" s="6">
        <v>13.7</v>
      </c>
      <c r="R58" s="6">
        <v>7.6</v>
      </c>
      <c r="S58" s="6">
        <v>1145.8</v>
      </c>
      <c r="T58" s="6">
        <v>1500.19</v>
      </c>
      <c r="U58" s="6">
        <v>1285.8900000000001</v>
      </c>
      <c r="V58" s="6">
        <f t="shared" si="1"/>
        <v>354.3900000000001</v>
      </c>
      <c r="W58" s="6">
        <v>22.66</v>
      </c>
      <c r="X58" s="6">
        <v>8.08</v>
      </c>
      <c r="Y58" s="10"/>
      <c r="Z58" s="10"/>
      <c r="AA58" s="10"/>
      <c r="AB58" s="10"/>
      <c r="AC58" s="10"/>
    </row>
    <row r="59" spans="1:29" x14ac:dyDescent="0.25">
      <c r="A59" s="6">
        <v>52</v>
      </c>
      <c r="B59" s="6" t="s">
        <v>180</v>
      </c>
      <c r="C59" s="9" t="s">
        <v>181</v>
      </c>
      <c r="D59" s="6">
        <v>38.805857000000003</v>
      </c>
      <c r="E59" s="6">
        <v>-97.181965000000005</v>
      </c>
      <c r="F59" s="6">
        <v>38.680833</v>
      </c>
      <c r="G59" s="6">
        <v>-97.180341999999996</v>
      </c>
      <c r="H59" s="6">
        <v>143</v>
      </c>
      <c r="I59" s="6">
        <v>143</v>
      </c>
      <c r="J59" s="6">
        <v>32.799999999999997</v>
      </c>
      <c r="K59" s="6">
        <v>33.4</v>
      </c>
      <c r="L59" s="6">
        <v>32.9</v>
      </c>
      <c r="M59" s="6">
        <v>0.48499999999999999</v>
      </c>
      <c r="N59" s="6">
        <v>2.1539999999999999</v>
      </c>
      <c r="O59" s="6">
        <v>38.700000000000003</v>
      </c>
      <c r="P59" s="6">
        <v>52.6</v>
      </c>
      <c r="Q59" s="6">
        <v>8.5</v>
      </c>
      <c r="R59" s="6">
        <v>7.7</v>
      </c>
      <c r="S59" s="6">
        <v>1158.1600000000001</v>
      </c>
      <c r="T59" s="6">
        <v>1562.33</v>
      </c>
      <c r="U59" s="6">
        <v>1330.69</v>
      </c>
      <c r="V59" s="6">
        <f t="shared" si="1"/>
        <v>404.16999999999985</v>
      </c>
      <c r="W59" s="6">
        <v>28.92</v>
      </c>
      <c r="X59" s="6">
        <v>8.01</v>
      </c>
      <c r="Y59" s="10"/>
      <c r="Z59" s="10"/>
      <c r="AA59" s="10"/>
      <c r="AB59" s="10"/>
      <c r="AC59" s="10"/>
    </row>
    <row r="60" spans="1:29" x14ac:dyDescent="0.25">
      <c r="A60" s="6">
        <v>53</v>
      </c>
      <c r="B60" s="6" t="s">
        <v>182</v>
      </c>
      <c r="C60" s="9" t="s">
        <v>183</v>
      </c>
      <c r="D60" s="6">
        <v>39.031109000000001</v>
      </c>
      <c r="E60" s="6">
        <v>-97.040291999999994</v>
      </c>
      <c r="F60" s="6">
        <v>39.193784000000001</v>
      </c>
      <c r="G60" s="6">
        <v>-97.275987000000001</v>
      </c>
      <c r="H60" s="6">
        <v>300</v>
      </c>
      <c r="I60" s="6">
        <v>300</v>
      </c>
      <c r="J60" s="6">
        <v>30.8</v>
      </c>
      <c r="K60" s="6">
        <v>31.8</v>
      </c>
      <c r="L60" s="6">
        <v>30.7</v>
      </c>
      <c r="M60" s="6">
        <v>1.024</v>
      </c>
      <c r="N60" s="6">
        <v>6.0170000000000003</v>
      </c>
      <c r="O60" s="6">
        <v>30.2</v>
      </c>
      <c r="P60" s="6">
        <v>56.1</v>
      </c>
      <c r="Q60" s="6">
        <v>13.5</v>
      </c>
      <c r="R60" s="6">
        <v>7.5</v>
      </c>
      <c r="S60" s="6">
        <v>1110.8900000000001</v>
      </c>
      <c r="T60" s="6">
        <v>1600.52</v>
      </c>
      <c r="U60" s="6">
        <v>1317.76</v>
      </c>
      <c r="V60" s="6">
        <f t="shared" si="1"/>
        <v>489.62999999999988</v>
      </c>
      <c r="W60" s="6">
        <v>59.12</v>
      </c>
      <c r="X60" s="6">
        <v>4.3899999999999997</v>
      </c>
      <c r="Y60" s="10"/>
      <c r="Z60" s="10"/>
      <c r="AA60" s="10"/>
      <c r="AB60" s="10"/>
      <c r="AC60" s="10"/>
    </row>
    <row r="61" spans="1:29" x14ac:dyDescent="0.25">
      <c r="A61" s="6">
        <v>55</v>
      </c>
      <c r="B61" s="6" t="s">
        <v>184</v>
      </c>
      <c r="C61" s="9" t="s">
        <v>185</v>
      </c>
      <c r="D61" s="6">
        <v>39.101942000000001</v>
      </c>
      <c r="E61" s="6">
        <v>-96.595281</v>
      </c>
      <c r="F61" s="6">
        <v>39.091394999999999</v>
      </c>
      <c r="G61" s="6">
        <v>-96.577425000000005</v>
      </c>
      <c r="H61" s="6">
        <v>4.4400000000000004</v>
      </c>
      <c r="I61" s="6">
        <v>4.4400000000000004</v>
      </c>
      <c r="J61" s="6">
        <v>33.6</v>
      </c>
      <c r="K61" s="6">
        <v>34.6</v>
      </c>
      <c r="L61" s="6">
        <v>34.200000000000003</v>
      </c>
      <c r="M61" s="6">
        <v>0.46</v>
      </c>
      <c r="N61" s="6">
        <v>3.4729999999999999</v>
      </c>
      <c r="O61" s="6">
        <v>40.4</v>
      </c>
      <c r="P61" s="6">
        <v>51.8</v>
      </c>
      <c r="Q61" s="6">
        <v>7.6</v>
      </c>
      <c r="R61" s="6">
        <v>7.7</v>
      </c>
      <c r="S61" s="6">
        <v>1104.95</v>
      </c>
      <c r="T61" s="6">
        <v>1457.38</v>
      </c>
      <c r="U61" s="6">
        <v>1299.21</v>
      </c>
      <c r="V61" s="6">
        <f t="shared" si="1"/>
        <v>352.43000000000006</v>
      </c>
      <c r="W61" s="6">
        <v>3.23</v>
      </c>
      <c r="X61" s="6">
        <v>107.74</v>
      </c>
      <c r="Y61" s="10"/>
      <c r="Z61" s="10"/>
      <c r="AA61" s="10"/>
      <c r="AB61" s="10"/>
      <c r="AC61" s="10"/>
    </row>
    <row r="62" spans="1:29" x14ac:dyDescent="0.25">
      <c r="A62" s="6">
        <v>56</v>
      </c>
      <c r="B62" s="6" t="s">
        <v>186</v>
      </c>
      <c r="C62" s="9" t="s">
        <v>187</v>
      </c>
      <c r="D62" s="6">
        <v>40.596666999999997</v>
      </c>
      <c r="E62" s="6">
        <v>-96.960555999999997</v>
      </c>
      <c r="F62" s="6" t="s">
        <v>85</v>
      </c>
      <c r="G62" s="6" t="s">
        <v>85</v>
      </c>
      <c r="H62" s="6">
        <v>2710</v>
      </c>
      <c r="I62" s="6">
        <v>2710</v>
      </c>
      <c r="J62" s="6" t="s">
        <v>85</v>
      </c>
      <c r="K62" s="6" t="s">
        <v>85</v>
      </c>
      <c r="L62" s="6">
        <v>28.61</v>
      </c>
      <c r="M62" s="6" t="s">
        <v>85</v>
      </c>
      <c r="N62" s="6" t="s">
        <v>85</v>
      </c>
      <c r="O62" s="6">
        <v>29.06</v>
      </c>
      <c r="P62" s="6" t="s">
        <v>85</v>
      </c>
      <c r="Q62" s="6" t="s">
        <v>85</v>
      </c>
      <c r="R62" s="6" t="s">
        <v>85</v>
      </c>
      <c r="S62" s="6">
        <v>1319.69</v>
      </c>
      <c r="T62" s="6" t="s">
        <v>85</v>
      </c>
      <c r="U62" s="6" t="s">
        <v>85</v>
      </c>
      <c r="V62" s="6" t="s">
        <v>85</v>
      </c>
      <c r="W62" s="6" t="s">
        <v>85</v>
      </c>
      <c r="X62" s="6" t="s">
        <v>85</v>
      </c>
      <c r="Y62" s="10"/>
      <c r="Z62" s="10"/>
      <c r="AA62" s="10"/>
      <c r="AB62" s="10"/>
      <c r="AC62" s="10"/>
    </row>
    <row r="63" spans="1:29" x14ac:dyDescent="0.25">
      <c r="A63" s="6">
        <v>57</v>
      </c>
      <c r="B63" s="6" t="s">
        <v>188</v>
      </c>
      <c r="C63" s="9" t="s">
        <v>189</v>
      </c>
      <c r="D63" s="6">
        <v>40.479999999999997</v>
      </c>
      <c r="E63" s="6">
        <v>-97.011944</v>
      </c>
      <c r="F63" s="6" t="s">
        <v>85</v>
      </c>
      <c r="G63" s="6" t="s">
        <v>85</v>
      </c>
      <c r="H63" s="6">
        <v>461</v>
      </c>
      <c r="I63" s="6">
        <v>461</v>
      </c>
      <c r="J63" s="6" t="s">
        <v>85</v>
      </c>
      <c r="K63" s="6" t="s">
        <v>85</v>
      </c>
      <c r="L63" s="6">
        <v>29.16</v>
      </c>
      <c r="M63" s="6" t="s">
        <v>85</v>
      </c>
      <c r="N63" s="6" t="s">
        <v>85</v>
      </c>
      <c r="O63" s="6">
        <v>30.65</v>
      </c>
      <c r="P63" s="6" t="s">
        <v>85</v>
      </c>
      <c r="Q63" s="6" t="s">
        <v>85</v>
      </c>
      <c r="R63" s="6" t="s">
        <v>85</v>
      </c>
      <c r="S63" s="6">
        <v>1324.61</v>
      </c>
      <c r="T63" s="6" t="s">
        <v>85</v>
      </c>
      <c r="U63" s="6" t="s">
        <v>85</v>
      </c>
      <c r="V63" s="6" t="s">
        <v>85</v>
      </c>
      <c r="W63" s="6" t="s">
        <v>85</v>
      </c>
      <c r="X63" s="6" t="s">
        <v>85</v>
      </c>
      <c r="Y63" s="10"/>
      <c r="Z63" s="10"/>
      <c r="AA63" s="10"/>
      <c r="AB63" s="10"/>
      <c r="AC63" s="10"/>
    </row>
    <row r="64" spans="1:29" x14ac:dyDescent="0.25">
      <c r="A64" s="6">
        <v>58</v>
      </c>
      <c r="B64" s="6" t="s">
        <v>190</v>
      </c>
      <c r="C64" s="9" t="s">
        <v>191</v>
      </c>
      <c r="D64" s="6">
        <v>39.841946</v>
      </c>
      <c r="E64" s="6">
        <v>-96.662243000000004</v>
      </c>
      <c r="F64" s="6">
        <v>40.629578000000002</v>
      </c>
      <c r="G64" s="6">
        <v>-97.330999000000006</v>
      </c>
      <c r="H64" s="6">
        <v>4777</v>
      </c>
      <c r="I64" s="6">
        <v>4777</v>
      </c>
      <c r="J64" s="6">
        <v>28.6</v>
      </c>
      <c r="K64" s="6">
        <v>29.4</v>
      </c>
      <c r="L64" s="6">
        <v>29.5</v>
      </c>
      <c r="M64" s="6">
        <v>0.80700000000000005</v>
      </c>
      <c r="N64" s="6">
        <v>5.6840000000000002</v>
      </c>
      <c r="O64" s="6">
        <v>31</v>
      </c>
      <c r="P64" s="6">
        <v>57.9</v>
      </c>
      <c r="Q64" s="6">
        <v>11</v>
      </c>
      <c r="R64" s="6">
        <v>7.2</v>
      </c>
      <c r="S64" s="6">
        <v>1123.81</v>
      </c>
      <c r="T64" s="6">
        <v>2059.02</v>
      </c>
      <c r="U64" s="6">
        <v>1564.91</v>
      </c>
      <c r="V64" s="6">
        <f>T64-S64</f>
        <v>935.21</v>
      </c>
      <c r="W64" s="6">
        <v>287.01</v>
      </c>
      <c r="X64" s="6">
        <v>2.88</v>
      </c>
      <c r="Y64" s="10"/>
      <c r="Z64" s="10"/>
      <c r="AA64" s="10"/>
      <c r="AB64" s="10"/>
      <c r="AC64" s="10"/>
    </row>
    <row r="65" spans="1:29" x14ac:dyDescent="0.25">
      <c r="A65" s="6">
        <v>59</v>
      </c>
      <c r="B65" s="6" t="s">
        <v>192</v>
      </c>
      <c r="C65" s="9" t="s">
        <v>193</v>
      </c>
      <c r="D65" s="6">
        <v>40.332500000000003</v>
      </c>
      <c r="E65" s="6">
        <v>-98.066944000000007</v>
      </c>
      <c r="F65" s="6" t="s">
        <v>85</v>
      </c>
      <c r="G65" s="6" t="s">
        <v>85</v>
      </c>
      <c r="H65" s="6">
        <v>984</v>
      </c>
      <c r="I65" s="6">
        <v>984</v>
      </c>
      <c r="J65" s="6" t="s">
        <v>85</v>
      </c>
      <c r="K65" s="6" t="s">
        <v>85</v>
      </c>
      <c r="L65" s="6">
        <v>26.59</v>
      </c>
      <c r="M65" s="6" t="s">
        <v>85</v>
      </c>
      <c r="N65" s="6" t="s">
        <v>85</v>
      </c>
      <c r="O65" s="6">
        <v>23.9</v>
      </c>
      <c r="P65" s="6" t="s">
        <v>85</v>
      </c>
      <c r="Q65" s="6" t="s">
        <v>85</v>
      </c>
      <c r="R65" s="6" t="s">
        <v>85</v>
      </c>
      <c r="S65" s="6">
        <v>1633.94</v>
      </c>
      <c r="T65" s="6" t="s">
        <v>85</v>
      </c>
      <c r="U65" s="6" t="s">
        <v>85</v>
      </c>
      <c r="V65" s="6" t="s">
        <v>85</v>
      </c>
      <c r="W65" s="6" t="s">
        <v>85</v>
      </c>
      <c r="X65" s="6" t="s">
        <v>85</v>
      </c>
      <c r="Y65" s="10"/>
      <c r="Z65" s="10"/>
      <c r="AA65" s="10"/>
      <c r="AB65" s="10"/>
      <c r="AC65" s="10"/>
    </row>
    <row r="66" spans="1:29" x14ac:dyDescent="0.25">
      <c r="A66" s="6">
        <v>60</v>
      </c>
      <c r="B66" s="6" t="s">
        <v>194</v>
      </c>
      <c r="C66" s="9" t="s">
        <v>195</v>
      </c>
      <c r="D66" s="6">
        <v>39.813614000000001</v>
      </c>
      <c r="E66" s="6">
        <v>-97.299201999999994</v>
      </c>
      <c r="F66" s="6">
        <v>39.804966</v>
      </c>
      <c r="G66" s="6">
        <v>-97.289197999999999</v>
      </c>
      <c r="H66" s="6">
        <v>1.64</v>
      </c>
      <c r="I66" s="6">
        <v>1.64</v>
      </c>
      <c r="J66" s="6">
        <v>30.5</v>
      </c>
      <c r="K66" s="6">
        <v>30.4</v>
      </c>
      <c r="L66" s="6">
        <v>30.6</v>
      </c>
      <c r="M66" s="6">
        <v>1.018</v>
      </c>
      <c r="N66" s="6">
        <v>5.3730000000000002</v>
      </c>
      <c r="O66" s="6">
        <v>33.5</v>
      </c>
      <c r="P66" s="6">
        <v>57.4</v>
      </c>
      <c r="Q66" s="6">
        <v>9</v>
      </c>
      <c r="R66" s="6">
        <v>7.3</v>
      </c>
      <c r="S66" s="6">
        <v>1468.37</v>
      </c>
      <c r="T66" s="6">
        <v>1628.11</v>
      </c>
      <c r="U66" s="6">
        <v>1564.06</v>
      </c>
      <c r="V66" s="6">
        <f t="shared" ref="V66:V85" si="2">T66-S66</f>
        <v>159.74</v>
      </c>
      <c r="W66" s="6">
        <v>2.19</v>
      </c>
      <c r="X66" s="6">
        <v>56.77</v>
      </c>
      <c r="Y66" s="10"/>
      <c r="Z66" s="10"/>
      <c r="AA66" s="10"/>
      <c r="AB66" s="10"/>
      <c r="AC66" s="10"/>
    </row>
    <row r="67" spans="1:29" x14ac:dyDescent="0.25">
      <c r="A67" s="6">
        <v>61</v>
      </c>
      <c r="B67" s="6" t="s">
        <v>196</v>
      </c>
      <c r="C67" s="9" t="s">
        <v>197</v>
      </c>
      <c r="D67" s="6">
        <v>39.813614999999999</v>
      </c>
      <c r="E67" s="6">
        <v>-97.037526999999997</v>
      </c>
      <c r="F67" s="6">
        <v>39.867609000000002</v>
      </c>
      <c r="G67" s="6">
        <v>-97.279889999999995</v>
      </c>
      <c r="H67" s="6">
        <v>344</v>
      </c>
      <c r="I67" s="6">
        <v>344</v>
      </c>
      <c r="J67" s="6">
        <v>30.5</v>
      </c>
      <c r="K67" s="6">
        <v>30.7</v>
      </c>
      <c r="L67" s="6">
        <v>30.8</v>
      </c>
      <c r="M67" s="6">
        <v>0.90700000000000003</v>
      </c>
      <c r="N67" s="6">
        <v>6.1029999999999998</v>
      </c>
      <c r="O67" s="6">
        <v>30.1</v>
      </c>
      <c r="P67" s="6">
        <v>56.9</v>
      </c>
      <c r="Q67" s="6">
        <v>12.9</v>
      </c>
      <c r="R67" s="6">
        <v>7.3</v>
      </c>
      <c r="S67" s="6">
        <v>1266.1400000000001</v>
      </c>
      <c r="T67" s="6">
        <v>1661.97</v>
      </c>
      <c r="U67" s="6">
        <v>1483.33</v>
      </c>
      <c r="V67" s="6">
        <f t="shared" si="2"/>
        <v>395.82999999999993</v>
      </c>
      <c r="W67" s="6">
        <v>56</v>
      </c>
      <c r="X67" s="6">
        <v>4.87</v>
      </c>
      <c r="Y67" s="10"/>
      <c r="Z67" s="10"/>
      <c r="AA67" s="10"/>
      <c r="AB67" s="10"/>
      <c r="AC67" s="10"/>
    </row>
    <row r="68" spans="1:29" x14ac:dyDescent="0.25">
      <c r="A68" s="6">
        <v>62</v>
      </c>
      <c r="B68" s="6" t="s">
        <v>198</v>
      </c>
      <c r="C68" s="9" t="s">
        <v>199</v>
      </c>
      <c r="D68" s="6">
        <v>39.813336999999997</v>
      </c>
      <c r="E68" s="6">
        <v>-97.008636999999993</v>
      </c>
      <c r="F68" s="6">
        <v>39.806930000000001</v>
      </c>
      <c r="G68" s="6">
        <v>-96.992581000000001</v>
      </c>
      <c r="H68" s="6">
        <v>2.9</v>
      </c>
      <c r="I68" s="6">
        <v>2.9</v>
      </c>
      <c r="J68" s="6">
        <v>31.2</v>
      </c>
      <c r="K68" s="6">
        <v>32.299999999999997</v>
      </c>
      <c r="L68" s="6">
        <v>32.200000000000003</v>
      </c>
      <c r="M68" s="6">
        <v>0.67400000000000004</v>
      </c>
      <c r="N68" s="6">
        <v>5.4379999999999997</v>
      </c>
      <c r="O68" s="6">
        <v>29.5</v>
      </c>
      <c r="P68" s="6">
        <v>48.5</v>
      </c>
      <c r="Q68" s="6">
        <v>21.9</v>
      </c>
      <c r="R68" s="6">
        <v>7.3</v>
      </c>
      <c r="S68" s="6">
        <v>1287.1300000000001</v>
      </c>
      <c r="T68" s="6">
        <v>1445.3</v>
      </c>
      <c r="U68" s="6">
        <v>1374.06</v>
      </c>
      <c r="V68" s="6">
        <f t="shared" si="2"/>
        <v>158.16999999999985</v>
      </c>
      <c r="W68" s="6">
        <v>2.88</v>
      </c>
      <c r="X68" s="6">
        <v>45.41</v>
      </c>
      <c r="Y68" s="10"/>
      <c r="Z68" s="10"/>
      <c r="AA68" s="10"/>
      <c r="AB68" s="10"/>
      <c r="AC68" s="10"/>
    </row>
    <row r="69" spans="1:29" x14ac:dyDescent="0.25">
      <c r="A69" s="6">
        <v>63</v>
      </c>
      <c r="B69" s="6" t="s">
        <v>200</v>
      </c>
      <c r="C69" s="9" t="s">
        <v>201</v>
      </c>
      <c r="D69" s="6">
        <v>39.725834999999996</v>
      </c>
      <c r="E69" s="6">
        <v>-96.804743000000002</v>
      </c>
      <c r="F69" s="6">
        <v>40.229691000000003</v>
      </c>
      <c r="G69" s="6">
        <v>-97.846284999999995</v>
      </c>
      <c r="H69" s="6">
        <v>3351</v>
      </c>
      <c r="I69" s="6">
        <v>3351</v>
      </c>
      <c r="J69" s="6">
        <v>30.9</v>
      </c>
      <c r="K69" s="6">
        <v>31.8</v>
      </c>
      <c r="L69" s="6">
        <v>31.9</v>
      </c>
      <c r="M69" s="6">
        <v>0.83199999999999996</v>
      </c>
      <c r="N69" s="6">
        <v>6.41</v>
      </c>
      <c r="O69" s="6">
        <v>29.4</v>
      </c>
      <c r="P69" s="6">
        <v>50.9</v>
      </c>
      <c r="Q69" s="6">
        <v>19.5</v>
      </c>
      <c r="R69" s="6">
        <v>7.3</v>
      </c>
      <c r="S69" s="6">
        <v>1128.3699999999999</v>
      </c>
      <c r="T69" s="6">
        <v>1661.97</v>
      </c>
      <c r="U69" s="6">
        <v>1322.49</v>
      </c>
      <c r="V69" s="6">
        <f t="shared" si="2"/>
        <v>533.60000000000014</v>
      </c>
      <c r="W69" s="6">
        <v>236.49</v>
      </c>
      <c r="X69" s="6">
        <v>4.55</v>
      </c>
      <c r="Y69" s="10"/>
      <c r="Z69" s="10"/>
      <c r="AA69" s="10"/>
      <c r="AB69" s="10"/>
      <c r="AC69" s="10"/>
    </row>
    <row r="70" spans="1:29" x14ac:dyDescent="0.25">
      <c r="A70" s="6">
        <v>64</v>
      </c>
      <c r="B70" s="6" t="s">
        <v>202</v>
      </c>
      <c r="C70" s="9" t="s">
        <v>203</v>
      </c>
      <c r="D70" s="6">
        <v>39.681942999999997</v>
      </c>
      <c r="E70" s="6">
        <v>-96.442789000000005</v>
      </c>
      <c r="F70" s="6">
        <v>39.773803000000001</v>
      </c>
      <c r="G70" s="6">
        <v>-96.315770999999998</v>
      </c>
      <c r="H70" s="6">
        <v>410</v>
      </c>
      <c r="I70" s="6">
        <v>410</v>
      </c>
      <c r="J70" s="6">
        <v>33.1</v>
      </c>
      <c r="K70" s="6">
        <v>34</v>
      </c>
      <c r="L70" s="6">
        <v>33.6</v>
      </c>
      <c r="M70" s="6">
        <v>0.35799999999999998</v>
      </c>
      <c r="N70" s="6">
        <v>1.919</v>
      </c>
      <c r="O70" s="6">
        <v>36.4</v>
      </c>
      <c r="P70" s="6">
        <v>45.9</v>
      </c>
      <c r="Q70" s="6">
        <v>17.5</v>
      </c>
      <c r="R70" s="6">
        <v>7.5</v>
      </c>
      <c r="S70" s="6">
        <v>1112.53</v>
      </c>
      <c r="T70" s="6">
        <v>1534.61</v>
      </c>
      <c r="U70" s="6">
        <v>1310.6400000000001</v>
      </c>
      <c r="V70" s="6">
        <f t="shared" si="2"/>
        <v>422.07999999999993</v>
      </c>
      <c r="W70" s="6">
        <v>37.85</v>
      </c>
      <c r="X70" s="6">
        <v>6.5</v>
      </c>
      <c r="Y70" s="10"/>
      <c r="Z70" s="10"/>
      <c r="AA70" s="10"/>
      <c r="AB70" s="10"/>
      <c r="AC70" s="10"/>
    </row>
    <row r="71" spans="1:29" x14ac:dyDescent="0.25">
      <c r="A71" s="6">
        <v>65</v>
      </c>
      <c r="B71" s="6" t="s">
        <v>204</v>
      </c>
      <c r="C71" s="9" t="s">
        <v>205</v>
      </c>
      <c r="D71" s="6">
        <v>39.472220999999998</v>
      </c>
      <c r="E71" s="6">
        <v>-96.832235999999995</v>
      </c>
      <c r="F71" s="6">
        <v>39.528813999999997</v>
      </c>
      <c r="G71" s="6">
        <v>-96.969252999999995</v>
      </c>
      <c r="H71" s="6">
        <v>174</v>
      </c>
      <c r="I71" s="6">
        <v>174</v>
      </c>
      <c r="J71" s="6">
        <v>31</v>
      </c>
      <c r="K71" s="6">
        <v>31.6</v>
      </c>
      <c r="L71" s="6">
        <v>31.3</v>
      </c>
      <c r="M71" s="6">
        <v>0.73299999999999998</v>
      </c>
      <c r="N71" s="6">
        <v>4.7919999999999998</v>
      </c>
      <c r="O71" s="6">
        <v>34.299999999999997</v>
      </c>
      <c r="P71" s="6">
        <v>57.4</v>
      </c>
      <c r="Q71" s="6">
        <v>8.1999999999999993</v>
      </c>
      <c r="R71" s="6">
        <v>7.4</v>
      </c>
      <c r="S71" s="6">
        <v>1105.44</v>
      </c>
      <c r="T71" s="6">
        <v>1494.58</v>
      </c>
      <c r="U71" s="6">
        <v>1341.05</v>
      </c>
      <c r="V71" s="6">
        <f t="shared" si="2"/>
        <v>389.13999999999987</v>
      </c>
      <c r="W71" s="6">
        <v>33.619999999999997</v>
      </c>
      <c r="X71" s="6">
        <v>9.4700000000000006</v>
      </c>
      <c r="Y71" s="10"/>
      <c r="Z71" s="10"/>
      <c r="AA71" s="10"/>
      <c r="AB71" s="10"/>
      <c r="AC71" s="10"/>
    </row>
    <row r="72" spans="1:29" x14ac:dyDescent="0.25">
      <c r="A72" s="6">
        <v>66</v>
      </c>
      <c r="B72" s="6" t="s">
        <v>206</v>
      </c>
      <c r="C72" s="9" t="s">
        <v>207</v>
      </c>
      <c r="D72" s="6">
        <v>39.258606999999998</v>
      </c>
      <c r="E72" s="6">
        <v>-96.563614000000001</v>
      </c>
      <c r="F72" s="6">
        <v>39.293242999999997</v>
      </c>
      <c r="G72" s="6">
        <v>-96.542207000000005</v>
      </c>
      <c r="H72" s="6">
        <v>14.95</v>
      </c>
      <c r="I72" s="6">
        <v>14.95</v>
      </c>
      <c r="J72" s="6">
        <v>33</v>
      </c>
      <c r="K72" s="6">
        <v>34</v>
      </c>
      <c r="L72" s="6">
        <v>33.700000000000003</v>
      </c>
      <c r="M72" s="6">
        <v>0.4</v>
      </c>
      <c r="N72" s="6">
        <v>2.6589999999999998</v>
      </c>
      <c r="O72" s="6">
        <v>38.200000000000003</v>
      </c>
      <c r="P72" s="6">
        <v>54.3</v>
      </c>
      <c r="Q72" s="6">
        <v>7.4</v>
      </c>
      <c r="R72" s="6">
        <v>7.6</v>
      </c>
      <c r="S72" s="6">
        <v>1035.6199999999999</v>
      </c>
      <c r="T72" s="6">
        <v>1454.92</v>
      </c>
      <c r="U72" s="6">
        <v>1265.6300000000001</v>
      </c>
      <c r="V72" s="6">
        <f t="shared" si="2"/>
        <v>419.30000000000018</v>
      </c>
      <c r="W72" s="6">
        <v>7.59</v>
      </c>
      <c r="X72" s="6">
        <v>44.18</v>
      </c>
      <c r="Y72" s="10"/>
      <c r="Z72" s="10"/>
      <c r="AA72" s="10"/>
      <c r="AB72" s="10"/>
      <c r="AC72" s="10"/>
    </row>
    <row r="73" spans="1:29" x14ac:dyDescent="0.25">
      <c r="A73" s="6">
        <v>67</v>
      </c>
      <c r="B73" s="6" t="s">
        <v>208</v>
      </c>
      <c r="C73" s="9" t="s">
        <v>209</v>
      </c>
      <c r="D73" s="6">
        <v>39.174441000000002</v>
      </c>
      <c r="E73" s="6">
        <v>-96.262775000000005</v>
      </c>
      <c r="F73" s="6">
        <v>39.166164000000002</v>
      </c>
      <c r="G73" s="6">
        <v>-96.262844999999999</v>
      </c>
      <c r="H73" s="6">
        <v>0.83</v>
      </c>
      <c r="I73" s="6">
        <v>0.83</v>
      </c>
      <c r="J73" s="6">
        <v>34.200000000000003</v>
      </c>
      <c r="K73" s="6">
        <v>34.799999999999997</v>
      </c>
      <c r="L73" s="6">
        <v>34.9</v>
      </c>
      <c r="M73" s="6">
        <v>0.40400000000000003</v>
      </c>
      <c r="N73" s="6">
        <v>2.9380000000000002</v>
      </c>
      <c r="O73" s="6">
        <v>39.200000000000003</v>
      </c>
      <c r="P73" s="6">
        <v>47.4</v>
      </c>
      <c r="Q73" s="6">
        <v>13.3</v>
      </c>
      <c r="R73" s="6">
        <v>7.6</v>
      </c>
      <c r="S73" s="6">
        <v>988.09</v>
      </c>
      <c r="T73" s="6">
        <v>1235.92</v>
      </c>
      <c r="U73" s="6">
        <v>1119.51</v>
      </c>
      <c r="V73" s="6">
        <f t="shared" si="2"/>
        <v>247.83000000000004</v>
      </c>
      <c r="W73" s="6">
        <v>1.69</v>
      </c>
      <c r="X73" s="6">
        <v>124.11</v>
      </c>
      <c r="Y73" s="10"/>
      <c r="Z73" s="10"/>
      <c r="AA73" s="10"/>
      <c r="AB73" s="10"/>
      <c r="AC73" s="10"/>
    </row>
    <row r="74" spans="1:29" x14ac:dyDescent="0.25">
      <c r="A74" s="6">
        <v>68</v>
      </c>
      <c r="B74" s="6" t="s">
        <v>210</v>
      </c>
      <c r="C74" s="9" t="s">
        <v>211</v>
      </c>
      <c r="D74" s="6">
        <v>39.347774000000001</v>
      </c>
      <c r="E74" s="6">
        <v>-96.217498000000006</v>
      </c>
      <c r="F74" s="6">
        <v>39.530839</v>
      </c>
      <c r="G74" s="6">
        <v>-96.152857999999995</v>
      </c>
      <c r="H74" s="6">
        <v>243</v>
      </c>
      <c r="I74" s="6">
        <v>243</v>
      </c>
      <c r="J74" s="6">
        <v>34.9</v>
      </c>
      <c r="K74" s="6">
        <v>35.200000000000003</v>
      </c>
      <c r="L74" s="6">
        <v>34.299999999999997</v>
      </c>
      <c r="M74" s="6">
        <v>0.42599999999999999</v>
      </c>
      <c r="N74" s="6">
        <v>2.3889999999999998</v>
      </c>
      <c r="O74" s="6">
        <v>35.799999999999997</v>
      </c>
      <c r="P74" s="6">
        <v>46.4</v>
      </c>
      <c r="Q74" s="6">
        <v>17.600000000000001</v>
      </c>
      <c r="R74" s="6">
        <v>7.6</v>
      </c>
      <c r="S74" s="6">
        <v>1001.31</v>
      </c>
      <c r="T74" s="6">
        <v>1542.35</v>
      </c>
      <c r="U74" s="6">
        <v>1245.3599999999999</v>
      </c>
      <c r="V74" s="6">
        <f t="shared" si="2"/>
        <v>541.04</v>
      </c>
      <c r="W74" s="6">
        <v>41.74</v>
      </c>
      <c r="X74" s="6">
        <v>5.49</v>
      </c>
      <c r="Y74" s="10"/>
      <c r="Z74" s="10"/>
      <c r="AA74" s="10"/>
      <c r="AB74" s="10"/>
      <c r="AC74" s="10"/>
    </row>
    <row r="75" spans="1:29" x14ac:dyDescent="0.25">
      <c r="A75" s="6">
        <v>69</v>
      </c>
      <c r="B75" s="6" t="s">
        <v>212</v>
      </c>
      <c r="C75" s="9" t="s">
        <v>213</v>
      </c>
      <c r="D75" s="6">
        <v>39.264718000000002</v>
      </c>
      <c r="E75" s="6">
        <v>-96.379998999999998</v>
      </c>
      <c r="F75" s="6">
        <v>39.380364</v>
      </c>
      <c r="G75" s="6">
        <v>-96.433400000000006</v>
      </c>
      <c r="H75" s="6">
        <v>128</v>
      </c>
      <c r="I75" s="6">
        <v>128</v>
      </c>
      <c r="J75" s="6">
        <v>33.9</v>
      </c>
      <c r="K75" s="6">
        <v>34.9</v>
      </c>
      <c r="L75" s="6">
        <v>34</v>
      </c>
      <c r="M75" s="6">
        <v>0.61299999999999999</v>
      </c>
      <c r="N75" s="6">
        <v>2.75</v>
      </c>
      <c r="O75" s="6">
        <v>37.4</v>
      </c>
      <c r="P75" s="6">
        <v>51.6</v>
      </c>
      <c r="Q75" s="6">
        <v>10.9</v>
      </c>
      <c r="R75" s="6">
        <v>7.6</v>
      </c>
      <c r="S75" s="6">
        <v>1001.18</v>
      </c>
      <c r="T75" s="6">
        <v>1564</v>
      </c>
      <c r="U75" s="6">
        <v>1286.1600000000001</v>
      </c>
      <c r="V75" s="6">
        <f t="shared" si="2"/>
        <v>562.82000000000005</v>
      </c>
      <c r="W75" s="6">
        <v>30.25</v>
      </c>
      <c r="X75" s="6">
        <v>11.52</v>
      </c>
      <c r="Y75" s="10"/>
      <c r="Z75" s="10"/>
      <c r="AA75" s="10"/>
      <c r="AB75" s="10"/>
      <c r="AC75" s="10"/>
    </row>
    <row r="76" spans="1:29" x14ac:dyDescent="0.25">
      <c r="A76" s="6">
        <v>70</v>
      </c>
      <c r="B76" s="6" t="s">
        <v>214</v>
      </c>
      <c r="C76" s="9" t="s">
        <v>215</v>
      </c>
      <c r="D76" s="6">
        <v>39.064720999999999</v>
      </c>
      <c r="E76" s="6">
        <v>-96.169161000000003</v>
      </c>
      <c r="F76" s="6">
        <v>38.953836000000003</v>
      </c>
      <c r="G76" s="6">
        <v>-96.314019999999999</v>
      </c>
      <c r="H76" s="6">
        <v>318</v>
      </c>
      <c r="I76" s="6">
        <v>318</v>
      </c>
      <c r="J76" s="6">
        <v>34.700000000000003</v>
      </c>
      <c r="K76" s="6">
        <v>35.6</v>
      </c>
      <c r="L76" s="6">
        <v>36.1</v>
      </c>
      <c r="M76" s="6">
        <v>0.504</v>
      </c>
      <c r="N76" s="6">
        <v>3.0830000000000002</v>
      </c>
      <c r="O76" s="6">
        <v>41.3</v>
      </c>
      <c r="P76" s="6">
        <v>51.1</v>
      </c>
      <c r="Q76" s="6">
        <v>7.4</v>
      </c>
      <c r="R76" s="6">
        <v>7.8</v>
      </c>
      <c r="S76" s="6">
        <v>963.81</v>
      </c>
      <c r="T76" s="6">
        <v>1606.46</v>
      </c>
      <c r="U76" s="6">
        <v>1306.49</v>
      </c>
      <c r="V76" s="6">
        <f t="shared" si="2"/>
        <v>642.65000000000009</v>
      </c>
      <c r="W76" s="6">
        <v>38.78</v>
      </c>
      <c r="X76" s="6">
        <v>11.26</v>
      </c>
      <c r="Y76" s="10"/>
      <c r="Z76" s="10"/>
      <c r="AA76" s="10"/>
      <c r="AB76" s="10"/>
      <c r="AC76" s="10"/>
    </row>
    <row r="77" spans="1:29" x14ac:dyDescent="0.25">
      <c r="A77" s="6">
        <v>71</v>
      </c>
      <c r="B77" s="6" t="s">
        <v>216</v>
      </c>
      <c r="C77" s="9" t="s">
        <v>217</v>
      </c>
      <c r="D77" s="6">
        <v>39.022222999999997</v>
      </c>
      <c r="E77" s="6">
        <v>-95.835263999999995</v>
      </c>
      <c r="F77" s="6">
        <v>39.016191999999997</v>
      </c>
      <c r="G77" s="6">
        <v>-95.827106000000001</v>
      </c>
      <c r="H77" s="6">
        <v>0.76</v>
      </c>
      <c r="I77" s="6">
        <v>0.76</v>
      </c>
      <c r="J77" s="6">
        <v>35.4</v>
      </c>
      <c r="K77" s="6">
        <v>36.5</v>
      </c>
      <c r="L77" s="6">
        <v>37.1</v>
      </c>
      <c r="M77" s="6">
        <v>0.39400000000000002</v>
      </c>
      <c r="N77" s="6">
        <v>2.2679999999999998</v>
      </c>
      <c r="O77" s="6">
        <v>41.4</v>
      </c>
      <c r="P77" s="6">
        <v>53.2</v>
      </c>
      <c r="Q77" s="6">
        <v>5.3</v>
      </c>
      <c r="R77" s="6">
        <v>7.8</v>
      </c>
      <c r="S77" s="6">
        <v>990.58</v>
      </c>
      <c r="T77" s="6">
        <v>1125.98</v>
      </c>
      <c r="U77" s="6">
        <v>1068.72</v>
      </c>
      <c r="V77" s="6">
        <f t="shared" si="2"/>
        <v>135.39999999999998</v>
      </c>
      <c r="W77" s="6">
        <v>1.93</v>
      </c>
      <c r="X77" s="6">
        <v>61.91</v>
      </c>
      <c r="Y77" s="10"/>
      <c r="Z77" s="10"/>
      <c r="AA77" s="10"/>
      <c r="AB77" s="10"/>
      <c r="AC77" s="10"/>
    </row>
    <row r="78" spans="1:29" x14ac:dyDescent="0.25">
      <c r="A78" s="6">
        <v>72</v>
      </c>
      <c r="B78" s="6" t="s">
        <v>218</v>
      </c>
      <c r="C78" s="9" t="s">
        <v>219</v>
      </c>
      <c r="D78" s="6">
        <v>39.565829000000001</v>
      </c>
      <c r="E78" s="6">
        <v>-95.962771000000004</v>
      </c>
      <c r="F78" s="6">
        <v>39.612966999999998</v>
      </c>
      <c r="G78" s="6">
        <v>-95.971249999999998</v>
      </c>
      <c r="H78" s="6">
        <v>16.899999999999999</v>
      </c>
      <c r="I78" s="6">
        <v>16.899999999999999</v>
      </c>
      <c r="J78" s="6">
        <v>35.299999999999997</v>
      </c>
      <c r="K78" s="6">
        <v>35.700000000000003</v>
      </c>
      <c r="L78" s="6">
        <v>34.9</v>
      </c>
      <c r="M78" s="6">
        <v>0.36199999999999999</v>
      </c>
      <c r="N78" s="6">
        <v>1.333</v>
      </c>
      <c r="O78" s="6">
        <v>37</v>
      </c>
      <c r="P78" s="6">
        <v>42.2</v>
      </c>
      <c r="Q78" s="6">
        <v>20.6</v>
      </c>
      <c r="R78" s="6">
        <v>7.9</v>
      </c>
      <c r="S78" s="6">
        <v>1213.94</v>
      </c>
      <c r="T78" s="6">
        <v>1403.87</v>
      </c>
      <c r="U78" s="6">
        <v>1327.5</v>
      </c>
      <c r="V78" s="6">
        <f t="shared" si="2"/>
        <v>189.92999999999984</v>
      </c>
      <c r="W78" s="6">
        <v>8.44</v>
      </c>
      <c r="X78" s="6">
        <v>17</v>
      </c>
      <c r="Y78" s="10"/>
      <c r="Z78" s="10"/>
      <c r="AA78" s="10"/>
      <c r="AB78" s="10"/>
      <c r="AC78" s="10"/>
    </row>
    <row r="79" spans="1:29" x14ac:dyDescent="0.25">
      <c r="A79" s="6">
        <v>73</v>
      </c>
      <c r="B79" s="6" t="s">
        <v>220</v>
      </c>
      <c r="C79" s="9" t="s">
        <v>221</v>
      </c>
      <c r="D79" s="6">
        <v>39.463144999999997</v>
      </c>
      <c r="E79" s="6">
        <v>-95.950593999999995</v>
      </c>
      <c r="F79" s="6">
        <v>39.549205000000001</v>
      </c>
      <c r="G79" s="6">
        <v>-95.969701999999998</v>
      </c>
      <c r="H79" s="6">
        <v>49.3</v>
      </c>
      <c r="I79" s="6">
        <v>49.3</v>
      </c>
      <c r="J79" s="6">
        <v>35.6</v>
      </c>
      <c r="K79" s="6">
        <v>35.799999999999997</v>
      </c>
      <c r="L79" s="6">
        <v>34.799999999999997</v>
      </c>
      <c r="M79" s="6">
        <v>0.39600000000000002</v>
      </c>
      <c r="N79" s="6">
        <v>1.464</v>
      </c>
      <c r="O79" s="6">
        <v>37.1</v>
      </c>
      <c r="P79" s="6">
        <v>42.6</v>
      </c>
      <c r="Q79" s="6">
        <v>20.2</v>
      </c>
      <c r="R79" s="6">
        <v>7.8</v>
      </c>
      <c r="S79" s="6">
        <v>1099.8</v>
      </c>
      <c r="T79" s="6">
        <v>1384.94</v>
      </c>
      <c r="U79" s="6">
        <v>1257.45</v>
      </c>
      <c r="V79" s="6">
        <f t="shared" si="2"/>
        <v>285.1400000000001</v>
      </c>
      <c r="W79" s="6">
        <v>18.850000000000001</v>
      </c>
      <c r="X79" s="6">
        <v>11.82</v>
      </c>
      <c r="Y79" s="10"/>
      <c r="Z79" s="10"/>
      <c r="AA79" s="10"/>
      <c r="AB79" s="10"/>
      <c r="AC79" s="10"/>
    </row>
    <row r="80" spans="1:29" x14ac:dyDescent="0.25">
      <c r="A80" s="6">
        <v>74</v>
      </c>
      <c r="B80" s="6" t="s">
        <v>222</v>
      </c>
      <c r="C80" s="9" t="s">
        <v>223</v>
      </c>
      <c r="D80" s="6">
        <v>39.238329999999998</v>
      </c>
      <c r="E80" s="6">
        <v>-95.888598999999999</v>
      </c>
      <c r="F80" s="6">
        <v>39.419434000000003</v>
      </c>
      <c r="G80" s="6">
        <v>-95.921047999999999</v>
      </c>
      <c r="H80" s="6">
        <v>149</v>
      </c>
      <c r="I80" s="6">
        <v>149</v>
      </c>
      <c r="J80" s="6">
        <v>35.799999999999997</v>
      </c>
      <c r="K80" s="6">
        <v>36.1</v>
      </c>
      <c r="L80" s="6">
        <v>35.4</v>
      </c>
      <c r="M80" s="6">
        <v>0.50800000000000001</v>
      </c>
      <c r="N80" s="6">
        <v>2.09</v>
      </c>
      <c r="O80" s="6">
        <v>39.5</v>
      </c>
      <c r="P80" s="6">
        <v>49.4</v>
      </c>
      <c r="Q80" s="6">
        <v>10.9</v>
      </c>
      <c r="R80" s="6">
        <v>7.8</v>
      </c>
      <c r="S80" s="6">
        <v>956.29</v>
      </c>
      <c r="T80" s="6">
        <v>1362.89</v>
      </c>
      <c r="U80" s="6">
        <v>1134.33</v>
      </c>
      <c r="V80" s="6">
        <f t="shared" si="2"/>
        <v>406.60000000000014</v>
      </c>
      <c r="W80" s="6">
        <v>44.33</v>
      </c>
      <c r="X80" s="6">
        <v>8.06</v>
      </c>
      <c r="Y80" s="10"/>
      <c r="Z80" s="10"/>
      <c r="AA80" s="10"/>
      <c r="AB80" s="10"/>
      <c r="AC80" s="10"/>
    </row>
    <row r="81" spans="1:29" x14ac:dyDescent="0.25">
      <c r="A81" s="6">
        <v>76</v>
      </c>
      <c r="B81" s="6" t="s">
        <v>224</v>
      </c>
      <c r="C81" s="9" t="s">
        <v>225</v>
      </c>
      <c r="D81" s="6">
        <v>39.124166000000002</v>
      </c>
      <c r="E81" s="6">
        <v>-95.651646999999997</v>
      </c>
      <c r="F81" s="6">
        <v>39.160663999999997</v>
      </c>
      <c r="G81" s="6">
        <v>-95.659827000000007</v>
      </c>
      <c r="H81" s="6">
        <v>9.7200000000000006</v>
      </c>
      <c r="I81" s="6">
        <v>9.7200000000000006</v>
      </c>
      <c r="J81" s="6">
        <v>35.9</v>
      </c>
      <c r="K81" s="6">
        <v>36.9</v>
      </c>
      <c r="L81" s="6">
        <v>37.5</v>
      </c>
      <c r="M81" s="6">
        <v>0.441</v>
      </c>
      <c r="N81" s="6">
        <v>1.669</v>
      </c>
      <c r="O81" s="6">
        <v>38.200000000000003</v>
      </c>
      <c r="P81" s="6">
        <v>40.299999999999997</v>
      </c>
      <c r="Q81" s="6">
        <v>21.4</v>
      </c>
      <c r="R81" s="6">
        <v>7.8</v>
      </c>
      <c r="S81" s="6">
        <v>901.41</v>
      </c>
      <c r="T81" s="6">
        <v>1161.1199999999999</v>
      </c>
      <c r="U81" s="6">
        <v>1024.04</v>
      </c>
      <c r="V81" s="6">
        <f t="shared" si="2"/>
        <v>259.70999999999992</v>
      </c>
      <c r="W81" s="6">
        <v>6.98</v>
      </c>
      <c r="X81" s="6">
        <v>25.08</v>
      </c>
      <c r="Y81" s="10"/>
      <c r="Z81" s="10"/>
      <c r="AA81" s="10"/>
      <c r="AB81" s="10"/>
      <c r="AC81" s="10"/>
    </row>
    <row r="82" spans="1:29" x14ac:dyDescent="0.25">
      <c r="A82" s="6">
        <v>77</v>
      </c>
      <c r="B82" s="6" t="s">
        <v>226</v>
      </c>
      <c r="C82" s="9" t="s">
        <v>227</v>
      </c>
      <c r="D82" s="6">
        <v>39.521386999999997</v>
      </c>
      <c r="E82" s="6">
        <v>-95.532756000000006</v>
      </c>
      <c r="F82" s="6">
        <v>39.696004000000002</v>
      </c>
      <c r="G82" s="6">
        <v>-95.666158999999993</v>
      </c>
      <c r="H82" s="6">
        <v>431</v>
      </c>
      <c r="I82" s="6">
        <v>431</v>
      </c>
      <c r="J82" s="6">
        <v>35.9</v>
      </c>
      <c r="K82" s="6">
        <v>36.1</v>
      </c>
      <c r="L82" s="6">
        <v>35.299999999999997</v>
      </c>
      <c r="M82" s="6">
        <v>0.39800000000000002</v>
      </c>
      <c r="N82" s="6">
        <v>2.012</v>
      </c>
      <c r="O82" s="6">
        <v>36.1</v>
      </c>
      <c r="P82" s="6">
        <v>48.4</v>
      </c>
      <c r="Q82" s="6">
        <v>15.3</v>
      </c>
      <c r="R82" s="6">
        <v>8</v>
      </c>
      <c r="S82" s="6">
        <v>924.24</v>
      </c>
      <c r="T82" s="6">
        <v>1382.28</v>
      </c>
      <c r="U82" s="6">
        <v>1146.3800000000001</v>
      </c>
      <c r="V82" s="6">
        <f t="shared" si="2"/>
        <v>458.03999999999996</v>
      </c>
      <c r="W82" s="6">
        <v>45.86</v>
      </c>
      <c r="X82" s="6">
        <v>7.09</v>
      </c>
      <c r="Y82" s="10"/>
      <c r="Z82" s="10"/>
      <c r="AA82" s="10"/>
      <c r="AB82" s="10"/>
      <c r="AC82" s="10"/>
    </row>
    <row r="83" spans="1:29" x14ac:dyDescent="0.25">
      <c r="A83" s="6">
        <v>78</v>
      </c>
      <c r="B83" s="6" t="s">
        <v>228</v>
      </c>
      <c r="C83" s="11" t="s">
        <v>229</v>
      </c>
      <c r="D83" s="6">
        <v>38.911391999999999</v>
      </c>
      <c r="E83" s="6">
        <v>-95.261083999999997</v>
      </c>
      <c r="F83" s="6">
        <v>38.889709000000003</v>
      </c>
      <c r="G83" s="6">
        <v>-95.590889000000004</v>
      </c>
      <c r="H83" s="6">
        <v>425</v>
      </c>
      <c r="I83" s="6">
        <v>425</v>
      </c>
      <c r="J83" s="6">
        <v>36.700000000000003</v>
      </c>
      <c r="K83" s="6">
        <v>37.299999999999997</v>
      </c>
      <c r="L83" s="6">
        <v>37.799999999999997</v>
      </c>
      <c r="M83" s="6">
        <v>0.61799999999999999</v>
      </c>
      <c r="N83" s="6">
        <v>3.0259999999999998</v>
      </c>
      <c r="O83" s="6">
        <v>39.200000000000003</v>
      </c>
      <c r="P83" s="6">
        <v>52.6</v>
      </c>
      <c r="Q83" s="6">
        <v>8</v>
      </c>
      <c r="R83" s="6">
        <v>7.9</v>
      </c>
      <c r="S83" s="6">
        <v>805.21</v>
      </c>
      <c r="T83" s="6">
        <v>1389.69</v>
      </c>
      <c r="U83" s="6">
        <v>1049.76</v>
      </c>
      <c r="V83" s="6">
        <f t="shared" si="2"/>
        <v>584.48</v>
      </c>
      <c r="W83" s="6">
        <v>70.010000000000005</v>
      </c>
      <c r="X83" s="6">
        <v>6.1</v>
      </c>
      <c r="Y83" s="10"/>
      <c r="Z83" s="10"/>
      <c r="AA83" s="10"/>
      <c r="AB83" s="10"/>
      <c r="AC83" s="10"/>
    </row>
    <row r="84" spans="1:29" x14ac:dyDescent="0.25">
      <c r="A84" s="6">
        <v>79</v>
      </c>
      <c r="B84" s="6" t="s">
        <v>230</v>
      </c>
      <c r="C84" s="9" t="s">
        <v>231</v>
      </c>
      <c r="D84" s="6">
        <v>39.116391</v>
      </c>
      <c r="E84" s="6">
        <v>-95.010801000000001</v>
      </c>
      <c r="F84" s="6">
        <v>39.349435</v>
      </c>
      <c r="G84" s="6">
        <v>-95.182952</v>
      </c>
      <c r="H84" s="6">
        <v>406</v>
      </c>
      <c r="I84" s="6">
        <v>406</v>
      </c>
      <c r="J84" s="6">
        <v>37.700000000000003</v>
      </c>
      <c r="K84" s="6">
        <v>38</v>
      </c>
      <c r="L84" s="6">
        <v>38</v>
      </c>
      <c r="M84" s="6">
        <v>0.5</v>
      </c>
      <c r="N84" s="6">
        <v>2.1230000000000002</v>
      </c>
      <c r="O84" s="6">
        <v>36.299999999999997</v>
      </c>
      <c r="P84" s="6">
        <v>47.1</v>
      </c>
      <c r="Q84" s="6">
        <v>16.5</v>
      </c>
      <c r="R84" s="6">
        <v>8.1999999999999993</v>
      </c>
      <c r="S84" s="6">
        <v>805.67</v>
      </c>
      <c r="T84" s="6">
        <v>1194.94</v>
      </c>
      <c r="U84" s="6">
        <v>1032.97</v>
      </c>
      <c r="V84" s="6">
        <f t="shared" si="2"/>
        <v>389.2700000000001</v>
      </c>
      <c r="W84" s="6">
        <v>73.430000000000007</v>
      </c>
      <c r="X84" s="6">
        <v>3.22</v>
      </c>
      <c r="Y84" s="10"/>
      <c r="Z84" s="10"/>
      <c r="AA84" s="10"/>
      <c r="AB84" s="10"/>
      <c r="AC84" s="10"/>
    </row>
    <row r="85" spans="1:29" x14ac:dyDescent="0.25">
      <c r="A85" s="6">
        <v>80</v>
      </c>
      <c r="B85" s="6" t="s">
        <v>232</v>
      </c>
      <c r="C85" s="9" t="s">
        <v>233</v>
      </c>
      <c r="D85" s="6">
        <v>38.812508000000001</v>
      </c>
      <c r="E85" s="6">
        <v>-94.675791000000004</v>
      </c>
      <c r="F85" s="6">
        <v>38.799571</v>
      </c>
      <c r="G85" s="6">
        <v>-94.735855999999998</v>
      </c>
      <c r="H85" s="6">
        <v>46</v>
      </c>
      <c r="I85" s="6">
        <v>46</v>
      </c>
      <c r="J85" s="6">
        <v>39.299999999999997</v>
      </c>
      <c r="K85" s="6">
        <v>40.299999999999997</v>
      </c>
      <c r="L85" s="6">
        <v>41.4</v>
      </c>
      <c r="M85" s="6">
        <v>0.60799999999999998</v>
      </c>
      <c r="N85" s="6">
        <v>5.1769999999999996</v>
      </c>
      <c r="O85" s="6">
        <v>37.9</v>
      </c>
      <c r="P85" s="6">
        <v>56.4</v>
      </c>
      <c r="Q85" s="6">
        <v>5.5</v>
      </c>
      <c r="R85" s="6">
        <v>8.6999999999999993</v>
      </c>
      <c r="S85" s="6">
        <v>893.2</v>
      </c>
      <c r="T85" s="6">
        <v>1138.28</v>
      </c>
      <c r="U85" s="6">
        <v>1043</v>
      </c>
      <c r="V85" s="6">
        <f t="shared" si="2"/>
        <v>245.07999999999993</v>
      </c>
      <c r="W85" s="6">
        <v>11.61</v>
      </c>
      <c r="X85" s="6">
        <v>15.57</v>
      </c>
      <c r="Y85" s="10"/>
      <c r="Z85" s="10"/>
      <c r="AA85" s="10"/>
      <c r="AB85" s="10"/>
      <c r="AC85" s="10"/>
    </row>
    <row r="86" spans="1:29" x14ac:dyDescent="0.25">
      <c r="A86" s="6">
        <v>82</v>
      </c>
      <c r="B86" s="6" t="s">
        <v>234</v>
      </c>
      <c r="C86" s="9" t="s">
        <v>235</v>
      </c>
      <c r="D86" s="6">
        <v>39.332667000000001</v>
      </c>
      <c r="E86" s="6">
        <v>-93.98</v>
      </c>
      <c r="F86" s="6" t="s">
        <v>85</v>
      </c>
      <c r="G86" s="6" t="s">
        <v>85</v>
      </c>
      <c r="H86" s="6">
        <v>159</v>
      </c>
      <c r="I86" s="6">
        <v>159</v>
      </c>
      <c r="J86" s="6" t="s">
        <v>85</v>
      </c>
      <c r="K86" s="6" t="s">
        <v>85</v>
      </c>
      <c r="L86" s="6">
        <v>40.090000000000003</v>
      </c>
      <c r="M86" s="6" t="s">
        <v>85</v>
      </c>
      <c r="N86" s="6" t="s">
        <v>85</v>
      </c>
      <c r="O86" s="6">
        <v>37.43</v>
      </c>
      <c r="P86" s="6" t="s">
        <v>85</v>
      </c>
      <c r="Q86" s="6" t="s">
        <v>85</v>
      </c>
      <c r="R86" s="6" t="s">
        <v>85</v>
      </c>
      <c r="S86" s="6">
        <v>717.07</v>
      </c>
      <c r="T86" s="6" t="s">
        <v>85</v>
      </c>
      <c r="U86" s="6" t="s">
        <v>85</v>
      </c>
      <c r="V86" s="6" t="s">
        <v>85</v>
      </c>
      <c r="W86" s="6" t="s">
        <v>85</v>
      </c>
      <c r="X86" s="6" t="s">
        <v>85</v>
      </c>
      <c r="Y86" s="10"/>
      <c r="Z86" s="10"/>
      <c r="AA86" s="10"/>
      <c r="AB86" s="10"/>
      <c r="AC86" s="10"/>
    </row>
    <row r="87" spans="1:29" x14ac:dyDescent="0.25">
      <c r="A87" s="6">
        <v>83</v>
      </c>
      <c r="B87" s="6" t="s">
        <v>236</v>
      </c>
      <c r="C87" s="9" t="s">
        <v>237</v>
      </c>
      <c r="D87" s="6">
        <v>39.818944000000002</v>
      </c>
      <c r="E87" s="6">
        <v>-94.035860999999997</v>
      </c>
      <c r="F87" s="6" t="s">
        <v>85</v>
      </c>
      <c r="G87" s="6" t="s">
        <v>85</v>
      </c>
      <c r="H87" s="6">
        <v>16.600000000000001</v>
      </c>
      <c r="I87" s="6">
        <v>16.600000000000001</v>
      </c>
      <c r="J87" s="6" t="s">
        <v>85</v>
      </c>
      <c r="K87" s="6" t="s">
        <v>85</v>
      </c>
      <c r="L87" s="6">
        <v>43.3</v>
      </c>
      <c r="M87" s="6" t="s">
        <v>85</v>
      </c>
      <c r="N87" s="6" t="s">
        <v>85</v>
      </c>
      <c r="O87" s="6">
        <v>35.54</v>
      </c>
      <c r="P87" s="6" t="s">
        <v>85</v>
      </c>
      <c r="Q87" s="6" t="s">
        <v>85</v>
      </c>
      <c r="R87" s="6" t="s">
        <v>85</v>
      </c>
      <c r="S87" s="6">
        <v>802.15</v>
      </c>
      <c r="T87" s="6" t="s">
        <v>85</v>
      </c>
      <c r="U87" s="6" t="s">
        <v>85</v>
      </c>
      <c r="V87" s="6" t="s">
        <v>85</v>
      </c>
      <c r="W87" s="6" t="s">
        <v>85</v>
      </c>
      <c r="X87" s="6" t="s">
        <v>85</v>
      </c>
      <c r="Y87" s="10"/>
      <c r="Z87" s="10"/>
      <c r="AA87" s="10"/>
      <c r="AB87" s="10"/>
      <c r="AC87" s="10"/>
    </row>
    <row r="88" spans="1:29" x14ac:dyDescent="0.25">
      <c r="A88" s="6">
        <v>84</v>
      </c>
      <c r="B88" s="6" t="s">
        <v>238</v>
      </c>
      <c r="C88" s="9" t="s">
        <v>239</v>
      </c>
      <c r="D88" s="6">
        <v>38.566955</v>
      </c>
      <c r="E88" s="6">
        <v>-95.961657000000002</v>
      </c>
      <c r="F88" s="6">
        <v>38.698757999999998</v>
      </c>
      <c r="G88" s="6">
        <v>-96.087023000000002</v>
      </c>
      <c r="H88" s="6">
        <v>177</v>
      </c>
      <c r="I88" s="6">
        <v>177</v>
      </c>
      <c r="J88" s="6">
        <v>35.6</v>
      </c>
      <c r="K88" s="6">
        <v>36.1</v>
      </c>
      <c r="L88" s="6">
        <v>36.799999999999997</v>
      </c>
      <c r="M88" s="6">
        <v>0.39800000000000002</v>
      </c>
      <c r="N88" s="6">
        <v>2.661</v>
      </c>
      <c r="O88" s="6">
        <v>41.6</v>
      </c>
      <c r="P88" s="6">
        <v>50.8</v>
      </c>
      <c r="Q88" s="6">
        <v>7.5</v>
      </c>
      <c r="R88" s="6">
        <v>8</v>
      </c>
      <c r="S88" s="6">
        <v>1048.81</v>
      </c>
      <c r="T88" s="6">
        <v>1602.42</v>
      </c>
      <c r="U88" s="6">
        <v>1269.1300000000001</v>
      </c>
      <c r="V88" s="6">
        <f t="shared" ref="V88:V98" si="3">T88-S88</f>
        <v>553.61000000000013</v>
      </c>
      <c r="W88" s="6">
        <v>41.63</v>
      </c>
      <c r="X88" s="6">
        <v>6.81</v>
      </c>
      <c r="Y88" s="10"/>
      <c r="Z88" s="10"/>
      <c r="AA88" s="10"/>
      <c r="AB88" s="10"/>
      <c r="AC88" s="10"/>
    </row>
    <row r="89" spans="1:29" x14ac:dyDescent="0.25">
      <c r="A89" s="6">
        <v>85</v>
      </c>
      <c r="B89" s="6" t="s">
        <v>240</v>
      </c>
      <c r="C89" s="9" t="s">
        <v>241</v>
      </c>
      <c r="D89" s="6">
        <v>38.608899000000001</v>
      </c>
      <c r="E89" s="6">
        <v>-95.638317000000001</v>
      </c>
      <c r="F89" s="6">
        <v>38.620879000000002</v>
      </c>
      <c r="G89" s="6">
        <v>-95.818242999999995</v>
      </c>
      <c r="H89" s="6">
        <v>111</v>
      </c>
      <c r="I89" s="6">
        <v>111</v>
      </c>
      <c r="J89" s="6">
        <v>36.6</v>
      </c>
      <c r="K89" s="6">
        <v>37.4</v>
      </c>
      <c r="L89" s="6">
        <v>38.5</v>
      </c>
      <c r="M89" s="6">
        <v>0.46200000000000002</v>
      </c>
      <c r="N89" s="6">
        <v>2.3029999999999999</v>
      </c>
      <c r="O89" s="6">
        <v>40.200000000000003</v>
      </c>
      <c r="P89" s="6">
        <v>50.5</v>
      </c>
      <c r="Q89" s="6">
        <v>9.1</v>
      </c>
      <c r="R89" s="6">
        <v>8.1999999999999993</v>
      </c>
      <c r="S89" s="6">
        <v>960.3</v>
      </c>
      <c r="T89" s="6">
        <v>1282.8399999999999</v>
      </c>
      <c r="U89" s="6">
        <v>1119.22</v>
      </c>
      <c r="V89" s="6">
        <f t="shared" si="3"/>
        <v>322.53999999999996</v>
      </c>
      <c r="W89" s="6">
        <v>35.53</v>
      </c>
      <c r="X89" s="6">
        <v>6.21</v>
      </c>
      <c r="Y89" s="10"/>
      <c r="Z89" s="10"/>
      <c r="AA89" s="10"/>
      <c r="AB89" s="10"/>
      <c r="AC89" s="10"/>
    </row>
    <row r="90" spans="1:29" x14ac:dyDescent="0.25">
      <c r="A90" s="6">
        <v>86</v>
      </c>
      <c r="B90" s="6" t="s">
        <v>242</v>
      </c>
      <c r="C90" s="9" t="s">
        <v>243</v>
      </c>
      <c r="D90" s="6">
        <v>38.709173999999997</v>
      </c>
      <c r="E90" s="6">
        <v>-95.838319999999996</v>
      </c>
      <c r="F90" s="6">
        <v>38.788558999999999</v>
      </c>
      <c r="G90" s="6">
        <v>-95.97551</v>
      </c>
      <c r="H90" s="6">
        <v>114</v>
      </c>
      <c r="I90" s="6">
        <v>114</v>
      </c>
      <c r="J90" s="6">
        <v>35.9</v>
      </c>
      <c r="K90" s="6">
        <v>36.4</v>
      </c>
      <c r="L90" s="6">
        <v>37.200000000000003</v>
      </c>
      <c r="M90" s="6">
        <v>0.44400000000000001</v>
      </c>
      <c r="N90" s="6">
        <v>2.589</v>
      </c>
      <c r="O90" s="6">
        <v>39.5</v>
      </c>
      <c r="P90" s="6">
        <v>52.9</v>
      </c>
      <c r="Q90" s="6">
        <v>7.4</v>
      </c>
      <c r="R90" s="6">
        <v>8</v>
      </c>
      <c r="S90" s="6">
        <v>1021.06</v>
      </c>
      <c r="T90" s="6">
        <v>1571.16</v>
      </c>
      <c r="U90" s="6">
        <v>1207.46</v>
      </c>
      <c r="V90" s="6">
        <f t="shared" si="3"/>
        <v>550.10000000000014</v>
      </c>
      <c r="W90" s="6">
        <v>31.9</v>
      </c>
      <c r="X90" s="6">
        <v>8.4600000000000009</v>
      </c>
      <c r="Y90" s="10"/>
      <c r="Z90" s="10"/>
      <c r="AA90" s="10"/>
      <c r="AB90" s="10"/>
      <c r="AC90" s="10"/>
    </row>
    <row r="91" spans="1:29" x14ac:dyDescent="0.25">
      <c r="A91" s="6">
        <v>87</v>
      </c>
      <c r="B91" s="6" t="s">
        <v>244</v>
      </c>
      <c r="C91" s="9" t="s">
        <v>245</v>
      </c>
      <c r="D91" s="6">
        <v>38.692506999999999</v>
      </c>
      <c r="E91" s="6">
        <v>-95.685261999999994</v>
      </c>
      <c r="F91" s="6">
        <v>38.708852999999998</v>
      </c>
      <c r="G91" s="6">
        <v>-95.679529000000002</v>
      </c>
      <c r="H91" s="6">
        <v>3.76</v>
      </c>
      <c r="I91" s="6">
        <v>3.76</v>
      </c>
      <c r="J91" s="6">
        <v>36.4</v>
      </c>
      <c r="K91" s="6">
        <v>37.299999999999997</v>
      </c>
      <c r="L91" s="6">
        <v>38.299999999999997</v>
      </c>
      <c r="M91" s="6">
        <v>0.504</v>
      </c>
      <c r="N91" s="6">
        <v>2.2999999999999998</v>
      </c>
      <c r="O91" s="6">
        <v>40.6</v>
      </c>
      <c r="P91" s="6">
        <v>50.5</v>
      </c>
      <c r="Q91" s="6">
        <v>8.8000000000000007</v>
      </c>
      <c r="R91" s="6">
        <v>8</v>
      </c>
      <c r="S91" s="6">
        <v>993.73</v>
      </c>
      <c r="T91" s="6">
        <v>1143.93</v>
      </c>
      <c r="U91" s="6">
        <v>1080.8699999999999</v>
      </c>
      <c r="V91" s="6">
        <f t="shared" si="3"/>
        <v>150.20000000000005</v>
      </c>
      <c r="W91" s="6">
        <v>2.96</v>
      </c>
      <c r="X91" s="6">
        <v>41.51</v>
      </c>
      <c r="Y91" s="10"/>
      <c r="Z91" s="10"/>
      <c r="AA91" s="10"/>
      <c r="AB91" s="10"/>
      <c r="AC91" s="10"/>
    </row>
    <row r="92" spans="1:29" x14ac:dyDescent="0.25">
      <c r="A92" s="6">
        <v>88</v>
      </c>
      <c r="B92" s="6" t="s">
        <v>246</v>
      </c>
      <c r="C92" s="11" t="s">
        <v>247</v>
      </c>
      <c r="D92" s="6">
        <v>38.618067000000003</v>
      </c>
      <c r="E92" s="6">
        <v>-95.268306999999993</v>
      </c>
      <c r="F92" s="6">
        <v>38.628570000000003</v>
      </c>
      <c r="G92" s="6">
        <v>-95.748711</v>
      </c>
      <c r="H92" s="6">
        <v>1250</v>
      </c>
      <c r="I92" s="6">
        <v>1250</v>
      </c>
      <c r="J92" s="6">
        <v>36.9</v>
      </c>
      <c r="K92" s="6">
        <v>37.700000000000003</v>
      </c>
      <c r="L92" s="6">
        <v>38.5</v>
      </c>
      <c r="M92" s="6">
        <v>0.58799999999999997</v>
      </c>
      <c r="N92" s="6">
        <v>2.9239999999999999</v>
      </c>
      <c r="O92" s="6">
        <v>39.299999999999997</v>
      </c>
      <c r="P92" s="6">
        <v>50.3</v>
      </c>
      <c r="Q92" s="6">
        <v>10.3</v>
      </c>
      <c r="R92" s="6">
        <v>8.1</v>
      </c>
      <c r="S92" s="6">
        <v>851.47</v>
      </c>
      <c r="T92" s="6">
        <v>1562.1</v>
      </c>
      <c r="U92" s="6">
        <v>1062.49</v>
      </c>
      <c r="V92" s="6">
        <f t="shared" si="3"/>
        <v>710.62999999999988</v>
      </c>
      <c r="W92" s="6">
        <v>114.11</v>
      </c>
      <c r="X92" s="6">
        <v>3.26</v>
      </c>
      <c r="Y92" s="10"/>
      <c r="Z92" s="10"/>
      <c r="AA92" s="10"/>
      <c r="AB92" s="10"/>
      <c r="AC92" s="10"/>
    </row>
    <row r="93" spans="1:29" x14ac:dyDescent="0.25">
      <c r="A93" s="6">
        <v>90</v>
      </c>
      <c r="B93" s="6" t="s">
        <v>248</v>
      </c>
      <c r="C93" s="9" t="s">
        <v>249</v>
      </c>
      <c r="D93" s="6">
        <v>38.333630999999997</v>
      </c>
      <c r="E93" s="6">
        <v>-95.248863</v>
      </c>
      <c r="F93" s="6">
        <v>38.289724</v>
      </c>
      <c r="G93" s="6">
        <v>-95.407252999999997</v>
      </c>
      <c r="H93" s="6">
        <v>334</v>
      </c>
      <c r="I93" s="6">
        <v>334</v>
      </c>
      <c r="J93" s="6">
        <v>38.4</v>
      </c>
      <c r="K93" s="6">
        <v>39.200000000000003</v>
      </c>
      <c r="L93" s="6">
        <v>39.700000000000003</v>
      </c>
      <c r="M93" s="6">
        <v>0.54800000000000004</v>
      </c>
      <c r="N93" s="6">
        <v>2.411</v>
      </c>
      <c r="O93" s="6">
        <v>41.2</v>
      </c>
      <c r="P93" s="6">
        <v>50</v>
      </c>
      <c r="Q93" s="6">
        <v>8.6</v>
      </c>
      <c r="R93" s="6">
        <v>8.5</v>
      </c>
      <c r="S93" s="6">
        <v>878.41</v>
      </c>
      <c r="T93" s="6">
        <v>1237.69</v>
      </c>
      <c r="U93" s="6">
        <v>1042.95</v>
      </c>
      <c r="V93" s="6">
        <f t="shared" si="3"/>
        <v>359.28000000000009</v>
      </c>
      <c r="W93" s="6">
        <v>41.96</v>
      </c>
      <c r="X93" s="6">
        <v>5.39</v>
      </c>
      <c r="Y93" s="10"/>
      <c r="Z93" s="10"/>
      <c r="AA93" s="10"/>
      <c r="AB93" s="10"/>
      <c r="AC93" s="10"/>
    </row>
    <row r="94" spans="1:29" x14ac:dyDescent="0.25">
      <c r="A94" s="6">
        <v>92</v>
      </c>
      <c r="B94" s="6" t="s">
        <v>250</v>
      </c>
      <c r="C94" s="9" t="s">
        <v>251</v>
      </c>
      <c r="D94" s="6">
        <v>38.056697</v>
      </c>
      <c r="E94" s="6">
        <v>-95.187753000000001</v>
      </c>
      <c r="F94" s="6">
        <v>38.066299999999998</v>
      </c>
      <c r="G94" s="6">
        <v>-95.198442</v>
      </c>
      <c r="H94" s="6">
        <v>2.02</v>
      </c>
      <c r="I94" s="6">
        <v>2.02</v>
      </c>
      <c r="J94" s="6">
        <v>40</v>
      </c>
      <c r="K94" s="6">
        <v>41.7</v>
      </c>
      <c r="L94" s="6">
        <v>42</v>
      </c>
      <c r="M94" s="6">
        <v>0.83899999999999997</v>
      </c>
      <c r="N94" s="6">
        <v>1.623</v>
      </c>
      <c r="O94" s="6">
        <v>44.5</v>
      </c>
      <c r="P94" s="6">
        <v>47.8</v>
      </c>
      <c r="Q94" s="6">
        <v>7.5</v>
      </c>
      <c r="R94" s="6">
        <v>8.8000000000000007</v>
      </c>
      <c r="S94" s="6">
        <v>1031</v>
      </c>
      <c r="T94" s="6">
        <v>1156.8499999999999</v>
      </c>
      <c r="U94" s="6">
        <v>1089.21</v>
      </c>
      <c r="V94" s="6">
        <f t="shared" si="3"/>
        <v>125.84999999999991</v>
      </c>
      <c r="W94" s="6">
        <v>2.61</v>
      </c>
      <c r="X94" s="6">
        <v>48.75</v>
      </c>
      <c r="Y94" s="10"/>
      <c r="Z94" s="10"/>
      <c r="AA94" s="10"/>
      <c r="AB94" s="10"/>
      <c r="AC94" s="10"/>
    </row>
    <row r="95" spans="1:29" x14ac:dyDescent="0.25">
      <c r="A95" s="6">
        <v>93</v>
      </c>
      <c r="B95" s="6" t="s">
        <v>252</v>
      </c>
      <c r="C95" s="9" t="s">
        <v>253</v>
      </c>
      <c r="D95" s="6">
        <v>38.008924</v>
      </c>
      <c r="E95" s="6">
        <v>-94.704126000000002</v>
      </c>
      <c r="F95" s="6">
        <v>38.01746</v>
      </c>
      <c r="G95" s="6">
        <v>-94.962317999999996</v>
      </c>
      <c r="H95" s="6">
        <v>314</v>
      </c>
      <c r="I95" s="6">
        <v>314</v>
      </c>
      <c r="J95" s="6">
        <v>40.700000000000003</v>
      </c>
      <c r="K95" s="6">
        <v>42.6</v>
      </c>
      <c r="L95" s="6">
        <v>42.7</v>
      </c>
      <c r="M95" s="6">
        <v>0.72599999999999998</v>
      </c>
      <c r="N95" s="6">
        <v>2.9710000000000001</v>
      </c>
      <c r="O95" s="6">
        <v>41.9</v>
      </c>
      <c r="P95" s="6">
        <v>48.5</v>
      </c>
      <c r="Q95" s="6">
        <v>9.4</v>
      </c>
      <c r="R95" s="6">
        <v>8.6999999999999993</v>
      </c>
      <c r="S95" s="6">
        <v>780.24</v>
      </c>
      <c r="T95" s="6">
        <v>1206.6199999999999</v>
      </c>
      <c r="U95" s="6">
        <v>975.54</v>
      </c>
      <c r="V95" s="6">
        <f t="shared" si="3"/>
        <v>426.37999999999988</v>
      </c>
      <c r="W95" s="6">
        <v>52.46</v>
      </c>
      <c r="X95" s="6">
        <v>4.82</v>
      </c>
      <c r="Y95" s="10"/>
      <c r="Z95" s="10"/>
      <c r="AA95" s="10"/>
      <c r="AB95" s="10"/>
      <c r="AC95" s="10"/>
    </row>
    <row r="96" spans="1:29" x14ac:dyDescent="0.25">
      <c r="A96" s="6">
        <v>94</v>
      </c>
      <c r="B96" s="6" t="s">
        <v>254</v>
      </c>
      <c r="C96" s="9" t="s">
        <v>255</v>
      </c>
      <c r="D96" s="6">
        <v>37.905593000000003</v>
      </c>
      <c r="E96" s="6">
        <v>-95.095529999999997</v>
      </c>
      <c r="F96" s="6">
        <v>37.915013999999999</v>
      </c>
      <c r="G96" s="6">
        <v>-95.099564000000001</v>
      </c>
      <c r="H96" s="6">
        <v>0.88</v>
      </c>
      <c r="I96" s="6">
        <v>0.88</v>
      </c>
      <c r="J96" s="6">
        <v>40.5</v>
      </c>
      <c r="K96" s="6">
        <v>42.8</v>
      </c>
      <c r="L96" s="6">
        <v>42.4</v>
      </c>
      <c r="M96" s="6">
        <v>0.81</v>
      </c>
      <c r="N96" s="6">
        <v>4.6319999999999997</v>
      </c>
      <c r="O96" s="6">
        <v>32.700000000000003</v>
      </c>
      <c r="P96" s="6">
        <v>43</v>
      </c>
      <c r="Q96" s="6">
        <v>24.1</v>
      </c>
      <c r="R96" s="6">
        <v>8.9</v>
      </c>
      <c r="S96" s="6">
        <v>1050.72</v>
      </c>
      <c r="T96" s="6">
        <v>1121.42</v>
      </c>
      <c r="U96" s="6">
        <v>1089.31</v>
      </c>
      <c r="V96" s="6">
        <f t="shared" si="3"/>
        <v>70.700000000000045</v>
      </c>
      <c r="W96" s="6">
        <v>1.73</v>
      </c>
      <c r="X96" s="6">
        <v>37.58</v>
      </c>
      <c r="Y96" s="10"/>
      <c r="Z96" s="10"/>
      <c r="AA96" s="10"/>
      <c r="AB96" s="10"/>
      <c r="AC96" s="10"/>
    </row>
    <row r="97" spans="1:29" x14ac:dyDescent="0.25">
      <c r="A97" s="6">
        <v>95</v>
      </c>
      <c r="B97" s="6" t="s">
        <v>256</v>
      </c>
      <c r="C97" s="9" t="s">
        <v>257</v>
      </c>
      <c r="D97" s="6">
        <v>37.790598000000003</v>
      </c>
      <c r="E97" s="6">
        <v>-94.796632000000002</v>
      </c>
      <c r="F97" s="6">
        <v>37.771267000000002</v>
      </c>
      <c r="G97" s="6">
        <v>-94.788814000000002</v>
      </c>
      <c r="H97" s="6">
        <v>2.8</v>
      </c>
      <c r="I97" s="6">
        <v>2.8</v>
      </c>
      <c r="J97" s="6">
        <v>41.7</v>
      </c>
      <c r="K97" s="6">
        <v>44.4</v>
      </c>
      <c r="L97" s="6">
        <v>44.3</v>
      </c>
      <c r="M97" s="6">
        <v>0.64700000000000002</v>
      </c>
      <c r="N97" s="6">
        <v>3.0030000000000001</v>
      </c>
      <c r="O97" s="6">
        <v>44.9</v>
      </c>
      <c r="P97" s="6">
        <v>45.8</v>
      </c>
      <c r="Q97" s="6">
        <v>9.1999999999999993</v>
      </c>
      <c r="R97" s="6">
        <v>9.1</v>
      </c>
      <c r="S97" s="6">
        <v>839.92</v>
      </c>
      <c r="T97" s="6">
        <v>998.26</v>
      </c>
      <c r="U97" s="6">
        <v>925.58</v>
      </c>
      <c r="V97" s="6">
        <f t="shared" si="3"/>
        <v>158.34000000000003</v>
      </c>
      <c r="W97" s="6">
        <v>3.6</v>
      </c>
      <c r="X97" s="6">
        <v>32.479999999999997</v>
      </c>
      <c r="Y97" s="10"/>
      <c r="Z97" s="10"/>
      <c r="AA97" s="10"/>
      <c r="AB97" s="10"/>
      <c r="AC97" s="10"/>
    </row>
    <row r="98" spans="1:29" x14ac:dyDescent="0.25">
      <c r="A98" s="6">
        <v>96</v>
      </c>
      <c r="B98" s="6" t="s">
        <v>258</v>
      </c>
      <c r="C98" s="9" t="s">
        <v>259</v>
      </c>
      <c r="D98" s="6">
        <v>37.848928999999998</v>
      </c>
      <c r="E98" s="6">
        <v>-94.702738999999994</v>
      </c>
      <c r="F98" s="6">
        <v>37.812829999999998</v>
      </c>
      <c r="G98" s="6">
        <v>-94.918464999999998</v>
      </c>
      <c r="H98" s="6">
        <v>388</v>
      </c>
      <c r="I98" s="6">
        <v>388</v>
      </c>
      <c r="J98" s="6">
        <v>41.4</v>
      </c>
      <c r="K98" s="6">
        <v>44.1</v>
      </c>
      <c r="L98" s="6">
        <v>44.1</v>
      </c>
      <c r="M98" s="6">
        <v>0.84199999999999997</v>
      </c>
      <c r="N98" s="6">
        <v>2.4809999999999999</v>
      </c>
      <c r="O98" s="6">
        <v>43.7</v>
      </c>
      <c r="P98" s="6">
        <v>48.9</v>
      </c>
      <c r="Q98" s="6">
        <v>7.3</v>
      </c>
      <c r="R98" s="6">
        <v>8.9</v>
      </c>
      <c r="S98" s="6">
        <v>764.73</v>
      </c>
      <c r="T98" s="6">
        <v>1112.4000000000001</v>
      </c>
      <c r="U98" s="6">
        <v>896.57</v>
      </c>
      <c r="V98" s="6">
        <f t="shared" si="3"/>
        <v>347.67000000000007</v>
      </c>
      <c r="W98" s="6">
        <v>57.03</v>
      </c>
      <c r="X98" s="6">
        <v>5.1100000000000003</v>
      </c>
      <c r="Y98" s="10"/>
      <c r="Z98" s="10"/>
      <c r="AA98" s="10"/>
      <c r="AB98" s="10"/>
      <c r="AC98" s="10"/>
    </row>
    <row r="99" spans="1:29" x14ac:dyDescent="0.25">
      <c r="A99" s="6">
        <v>97</v>
      </c>
      <c r="B99" s="6" t="s">
        <v>260</v>
      </c>
      <c r="C99" s="9" t="s">
        <v>261</v>
      </c>
      <c r="D99" s="6">
        <v>38.491582999999999</v>
      </c>
      <c r="E99" s="6">
        <v>-94.344250000000002</v>
      </c>
      <c r="F99" s="6" t="s">
        <v>85</v>
      </c>
      <c r="G99" s="6" t="s">
        <v>85</v>
      </c>
      <c r="H99" s="6">
        <v>356</v>
      </c>
      <c r="I99" s="6">
        <v>356</v>
      </c>
      <c r="J99" s="6" t="s">
        <v>85</v>
      </c>
      <c r="K99" s="6" t="s">
        <v>85</v>
      </c>
      <c r="L99" s="6">
        <v>42.09</v>
      </c>
      <c r="M99" s="6" t="s">
        <v>85</v>
      </c>
      <c r="N99" s="6" t="s">
        <v>85</v>
      </c>
      <c r="O99" s="6">
        <v>37.39</v>
      </c>
      <c r="P99" s="6" t="s">
        <v>85</v>
      </c>
      <c r="Q99" s="6" t="s">
        <v>85</v>
      </c>
      <c r="R99" s="6" t="s">
        <v>85</v>
      </c>
      <c r="S99" s="6">
        <v>772.69</v>
      </c>
      <c r="T99" s="6" t="s">
        <v>85</v>
      </c>
      <c r="U99" s="6" t="s">
        <v>85</v>
      </c>
      <c r="V99" s="6" t="s">
        <v>85</v>
      </c>
      <c r="W99" s="6" t="s">
        <v>85</v>
      </c>
      <c r="X99" s="6" t="s">
        <v>85</v>
      </c>
      <c r="Y99" s="10"/>
      <c r="Z99" s="10"/>
      <c r="AA99" s="10"/>
      <c r="AB99" s="10"/>
      <c r="AC99" s="10"/>
    </row>
    <row r="100" spans="1:29" x14ac:dyDescent="0.25">
      <c r="A100" s="6">
        <v>98</v>
      </c>
      <c r="B100" s="6" t="s">
        <v>262</v>
      </c>
      <c r="C100" s="9" t="s">
        <v>263</v>
      </c>
      <c r="D100" s="6">
        <v>38.554971999999999</v>
      </c>
      <c r="E100" s="6">
        <v>-93.965361000000001</v>
      </c>
      <c r="F100" s="6" t="s">
        <v>85</v>
      </c>
      <c r="G100" s="6" t="s">
        <v>85</v>
      </c>
      <c r="H100" s="6">
        <v>414</v>
      </c>
      <c r="I100" s="6">
        <v>414</v>
      </c>
      <c r="J100" s="6" t="s">
        <v>85</v>
      </c>
      <c r="K100" s="6" t="s">
        <v>85</v>
      </c>
      <c r="L100" s="6">
        <v>43.79</v>
      </c>
      <c r="M100" s="6" t="s">
        <v>85</v>
      </c>
      <c r="N100" s="6" t="s">
        <v>85</v>
      </c>
      <c r="O100" s="6">
        <v>36.520000000000003</v>
      </c>
      <c r="P100" s="6" t="s">
        <v>85</v>
      </c>
      <c r="Q100" s="6" t="s">
        <v>85</v>
      </c>
      <c r="R100" s="6" t="s">
        <v>85</v>
      </c>
      <c r="S100" s="6">
        <v>740.43</v>
      </c>
      <c r="T100" s="6" t="s">
        <v>85</v>
      </c>
      <c r="U100" s="6" t="s">
        <v>85</v>
      </c>
      <c r="V100" s="6" t="s">
        <v>85</v>
      </c>
      <c r="W100" s="6" t="s">
        <v>85</v>
      </c>
      <c r="X100" s="6" t="s">
        <v>85</v>
      </c>
      <c r="Y100" s="10"/>
      <c r="Z100" s="10"/>
      <c r="AA100" s="10"/>
      <c r="AB100" s="10"/>
      <c r="AC100" s="10"/>
    </row>
    <row r="101" spans="1:29" x14ac:dyDescent="0.25">
      <c r="A101" s="6">
        <v>99</v>
      </c>
      <c r="B101" s="6" t="s">
        <v>264</v>
      </c>
      <c r="C101" s="17" t="s">
        <v>265</v>
      </c>
      <c r="D101" s="6">
        <v>38.114176</v>
      </c>
      <c r="E101" s="6">
        <v>-102.483802</v>
      </c>
      <c r="F101" s="6" t="s">
        <v>85</v>
      </c>
      <c r="G101" s="6" t="s">
        <v>85</v>
      </c>
      <c r="H101" s="6">
        <v>2631</v>
      </c>
      <c r="I101" s="6">
        <v>3216</v>
      </c>
      <c r="J101" s="6" t="s">
        <v>85</v>
      </c>
      <c r="K101" s="6" t="s">
        <v>85</v>
      </c>
      <c r="L101" s="6">
        <v>15.39</v>
      </c>
      <c r="M101" s="6" t="s">
        <v>85</v>
      </c>
      <c r="N101" s="6" t="s">
        <v>85</v>
      </c>
      <c r="O101" s="6">
        <v>20.99</v>
      </c>
      <c r="P101" s="6" t="s">
        <v>85</v>
      </c>
      <c r="Q101" s="6" t="s">
        <v>85</v>
      </c>
      <c r="R101" s="6" t="s">
        <v>85</v>
      </c>
      <c r="S101" s="6">
        <v>3550.12</v>
      </c>
      <c r="T101" s="6" t="s">
        <v>85</v>
      </c>
      <c r="U101" s="6" t="s">
        <v>85</v>
      </c>
      <c r="V101" s="6" t="s">
        <v>85</v>
      </c>
      <c r="W101" s="6" t="s">
        <v>85</v>
      </c>
      <c r="X101" s="6" t="s">
        <v>85</v>
      </c>
      <c r="Y101" s="10"/>
      <c r="Z101" s="10"/>
      <c r="AA101" s="10"/>
      <c r="AB101" s="10"/>
      <c r="AC101" s="10"/>
    </row>
    <row r="102" spans="1:29" x14ac:dyDescent="0.25">
      <c r="A102" s="6">
        <v>100</v>
      </c>
      <c r="B102" s="6" t="s">
        <v>266</v>
      </c>
      <c r="C102" s="9" t="s">
        <v>267</v>
      </c>
      <c r="D102" s="6">
        <v>38.525016000000001</v>
      </c>
      <c r="E102" s="6">
        <v>-101.621557</v>
      </c>
      <c r="F102" s="6">
        <v>38.584494999999997</v>
      </c>
      <c r="G102" s="6">
        <v>-101.754836</v>
      </c>
      <c r="H102" s="6">
        <v>13.73</v>
      </c>
      <c r="I102" s="6">
        <v>25.56</v>
      </c>
      <c r="J102" s="6">
        <v>16.5</v>
      </c>
      <c r="K102" s="6">
        <v>17.7</v>
      </c>
      <c r="L102" s="6">
        <v>17.809999999999999</v>
      </c>
      <c r="M102" s="6">
        <v>1.1120000000000001</v>
      </c>
      <c r="N102" s="6">
        <v>7.085</v>
      </c>
      <c r="O102" s="6">
        <v>27.2</v>
      </c>
      <c r="P102" s="6">
        <v>54.3</v>
      </c>
      <c r="Q102" s="6">
        <v>18.3</v>
      </c>
      <c r="R102" s="6">
        <v>5.7</v>
      </c>
      <c r="S102" s="6">
        <v>3480.47</v>
      </c>
      <c r="T102" s="6">
        <v>3781.1</v>
      </c>
      <c r="U102" s="6">
        <v>3649.5</v>
      </c>
      <c r="V102" s="6">
        <f t="shared" ref="V102:V126" si="4">T102-S102</f>
        <v>300.63000000000011</v>
      </c>
      <c r="W102" s="6">
        <v>18.07</v>
      </c>
      <c r="X102" s="6">
        <v>15.43</v>
      </c>
      <c r="Y102" s="10"/>
      <c r="Z102" s="10"/>
      <c r="AA102" s="10"/>
      <c r="AB102" s="10"/>
      <c r="AC102" s="10"/>
    </row>
    <row r="103" spans="1:29" x14ac:dyDescent="0.25">
      <c r="A103" s="6">
        <v>101</v>
      </c>
      <c r="B103" s="6" t="s">
        <v>268</v>
      </c>
      <c r="C103" s="9" t="s">
        <v>269</v>
      </c>
      <c r="D103" s="6">
        <v>37.714464999999997</v>
      </c>
      <c r="E103" s="6">
        <v>-100.015134</v>
      </c>
      <c r="F103" s="6">
        <v>37.675615000000001</v>
      </c>
      <c r="G103" s="6">
        <v>-100.037404</v>
      </c>
      <c r="H103" s="6">
        <v>9.44</v>
      </c>
      <c r="I103" s="6">
        <v>9.44</v>
      </c>
      <c r="J103" s="6">
        <v>21.8</v>
      </c>
      <c r="K103" s="6">
        <v>22.4</v>
      </c>
      <c r="L103" s="6">
        <v>21.9</v>
      </c>
      <c r="M103" s="6">
        <v>1.1859999999999999</v>
      </c>
      <c r="N103" s="6">
        <v>10.218999999999999</v>
      </c>
      <c r="O103" s="6">
        <v>26.6</v>
      </c>
      <c r="P103" s="6">
        <v>60</v>
      </c>
      <c r="Q103" s="6">
        <v>13.2</v>
      </c>
      <c r="R103" s="6">
        <v>5.8</v>
      </c>
      <c r="S103" s="6">
        <v>2498.2199999999998</v>
      </c>
      <c r="T103" s="6">
        <v>2654.52</v>
      </c>
      <c r="U103" s="6">
        <v>2589.41</v>
      </c>
      <c r="V103" s="6">
        <f t="shared" si="4"/>
        <v>156.30000000000018</v>
      </c>
      <c r="W103" s="6">
        <v>8.66</v>
      </c>
      <c r="X103" s="6">
        <v>14.39</v>
      </c>
      <c r="Y103" s="10"/>
      <c r="Z103" s="10"/>
      <c r="AA103" s="10"/>
      <c r="AB103" s="10"/>
      <c r="AC103" s="10"/>
    </row>
    <row r="104" spans="1:29" x14ac:dyDescent="0.25">
      <c r="A104" s="6">
        <v>102</v>
      </c>
      <c r="B104" s="6" t="s">
        <v>270</v>
      </c>
      <c r="C104" s="9" t="s">
        <v>271</v>
      </c>
      <c r="D104" s="6">
        <v>37.923907</v>
      </c>
      <c r="E104" s="6">
        <v>-99.642345000000006</v>
      </c>
      <c r="F104" s="6">
        <v>37.904029000000001</v>
      </c>
      <c r="G104" s="6">
        <v>-99.693731</v>
      </c>
      <c r="H104" s="6">
        <v>18.420000000000002</v>
      </c>
      <c r="I104" s="6">
        <v>18.420000000000002</v>
      </c>
      <c r="J104" s="6">
        <v>22.9</v>
      </c>
      <c r="K104" s="6">
        <v>23.3</v>
      </c>
      <c r="L104" s="6">
        <v>22.6</v>
      </c>
      <c r="M104" s="6">
        <v>1.0620000000000001</v>
      </c>
      <c r="N104" s="6">
        <v>7.6219999999999999</v>
      </c>
      <c r="O104" s="6">
        <v>28.6</v>
      </c>
      <c r="P104" s="6">
        <v>64.400000000000006</v>
      </c>
      <c r="Q104" s="6">
        <v>6.8</v>
      </c>
      <c r="R104" s="6">
        <v>6.1</v>
      </c>
      <c r="S104" s="6">
        <v>2300.16</v>
      </c>
      <c r="T104" s="6">
        <v>2452.69</v>
      </c>
      <c r="U104" s="6">
        <v>2376.08</v>
      </c>
      <c r="V104" s="6">
        <f t="shared" si="4"/>
        <v>152.5300000000002</v>
      </c>
      <c r="W104" s="6">
        <v>10.37</v>
      </c>
      <c r="X104" s="6">
        <v>13.69</v>
      </c>
      <c r="Y104" s="10"/>
      <c r="Z104" s="10"/>
      <c r="AA104" s="10"/>
      <c r="AB104" s="10"/>
      <c r="AC104" s="10"/>
    </row>
    <row r="105" spans="1:29" x14ac:dyDescent="0.25">
      <c r="A105" s="6">
        <v>103</v>
      </c>
      <c r="B105" s="6" t="s">
        <v>272</v>
      </c>
      <c r="C105" s="9" t="s">
        <v>273</v>
      </c>
      <c r="D105" s="6">
        <v>38.061686000000002</v>
      </c>
      <c r="E105" s="6">
        <v>-100.35042</v>
      </c>
      <c r="F105" s="6">
        <v>38.023283999999997</v>
      </c>
      <c r="G105" s="6">
        <v>-100.384984</v>
      </c>
      <c r="H105" s="6">
        <v>10.82</v>
      </c>
      <c r="I105" s="6">
        <v>10.84</v>
      </c>
      <c r="J105" s="6">
        <v>20.100000000000001</v>
      </c>
      <c r="K105" s="6">
        <v>20.8</v>
      </c>
      <c r="L105" s="6">
        <v>20.5</v>
      </c>
      <c r="M105" s="6">
        <v>0.76800000000000002</v>
      </c>
      <c r="N105" s="6">
        <v>3.8679999999999999</v>
      </c>
      <c r="O105" s="6">
        <v>31.1</v>
      </c>
      <c r="P105" s="6">
        <v>53.9</v>
      </c>
      <c r="Q105" s="6">
        <v>14.8</v>
      </c>
      <c r="R105" s="6">
        <v>5.6</v>
      </c>
      <c r="S105" s="6">
        <v>2640.94</v>
      </c>
      <c r="T105" s="6">
        <v>2766.3</v>
      </c>
      <c r="U105" s="6">
        <v>2730.44</v>
      </c>
      <c r="V105" s="6">
        <f t="shared" si="4"/>
        <v>125.36000000000013</v>
      </c>
      <c r="W105" s="6">
        <v>8.07</v>
      </c>
      <c r="X105" s="6">
        <v>14.03</v>
      </c>
      <c r="Y105" s="10"/>
      <c r="Z105" s="10"/>
      <c r="AA105" s="10"/>
      <c r="AB105" s="10"/>
      <c r="AC105" s="10"/>
    </row>
    <row r="106" spans="1:29" x14ac:dyDescent="0.25">
      <c r="A106" s="6">
        <v>104</v>
      </c>
      <c r="B106" s="6" t="s">
        <v>274</v>
      </c>
      <c r="C106" s="9" t="s">
        <v>275</v>
      </c>
      <c r="D106" s="6">
        <v>38.207515000000001</v>
      </c>
      <c r="E106" s="6">
        <v>-99.406225000000006</v>
      </c>
      <c r="F106" s="6">
        <v>38.109974999999999</v>
      </c>
      <c r="G106" s="6">
        <v>-100.111571</v>
      </c>
      <c r="H106" s="6">
        <v>2010</v>
      </c>
      <c r="I106" s="6">
        <v>2148</v>
      </c>
      <c r="J106" s="6">
        <v>21.7</v>
      </c>
      <c r="K106" s="6">
        <v>22.5</v>
      </c>
      <c r="L106" s="6">
        <v>21.53</v>
      </c>
      <c r="M106" s="6">
        <v>1.056</v>
      </c>
      <c r="N106" s="6">
        <v>7.2709999999999999</v>
      </c>
      <c r="O106" s="6">
        <v>28.4</v>
      </c>
      <c r="P106" s="6">
        <v>56.7</v>
      </c>
      <c r="Q106" s="6">
        <v>14.8</v>
      </c>
      <c r="R106" s="6">
        <v>5.9</v>
      </c>
      <c r="S106" s="6">
        <v>2049.27</v>
      </c>
      <c r="T106" s="6">
        <v>2840.58</v>
      </c>
      <c r="U106" s="6">
        <v>2425.25</v>
      </c>
      <c r="V106" s="6">
        <f t="shared" si="4"/>
        <v>791.31</v>
      </c>
      <c r="W106" s="6">
        <v>161.91999999999999</v>
      </c>
      <c r="X106" s="6">
        <v>4.68</v>
      </c>
      <c r="Y106" s="10"/>
      <c r="Z106" s="10"/>
      <c r="AA106" s="10"/>
      <c r="AB106" s="10"/>
      <c r="AC106" s="10"/>
    </row>
    <row r="107" spans="1:29" x14ac:dyDescent="0.25">
      <c r="A107" s="6">
        <v>105</v>
      </c>
      <c r="B107" s="6" t="s">
        <v>276</v>
      </c>
      <c r="C107" s="9" t="s">
        <v>277</v>
      </c>
      <c r="D107" s="6">
        <v>38.404457999999998</v>
      </c>
      <c r="E107" s="6">
        <v>-99.307606000000007</v>
      </c>
      <c r="F107" s="6">
        <v>38.376663999999998</v>
      </c>
      <c r="G107" s="6">
        <v>-99.351039999999998</v>
      </c>
      <c r="H107" s="6">
        <v>17</v>
      </c>
      <c r="I107" s="6">
        <v>17</v>
      </c>
      <c r="J107" s="6">
        <v>22.6</v>
      </c>
      <c r="K107" s="6">
        <v>23.9</v>
      </c>
      <c r="L107" s="6">
        <v>23.7</v>
      </c>
      <c r="M107" s="6">
        <v>1.1100000000000001</v>
      </c>
      <c r="N107" s="6">
        <v>8.0039999999999996</v>
      </c>
      <c r="O107" s="6">
        <v>26.9</v>
      </c>
      <c r="P107" s="6">
        <v>63.6</v>
      </c>
      <c r="Q107" s="6">
        <v>9.3000000000000007</v>
      </c>
      <c r="R107" s="6">
        <v>6.4</v>
      </c>
      <c r="S107" s="6">
        <v>2045.34</v>
      </c>
      <c r="T107" s="6">
        <v>2280.54</v>
      </c>
      <c r="U107" s="6">
        <v>2173.13</v>
      </c>
      <c r="V107" s="6">
        <f t="shared" si="4"/>
        <v>235.20000000000005</v>
      </c>
      <c r="W107" s="6">
        <v>12.17</v>
      </c>
      <c r="X107" s="6">
        <v>15.36</v>
      </c>
      <c r="Y107" s="10"/>
      <c r="Z107" s="10"/>
      <c r="AA107" s="10"/>
      <c r="AB107" s="10"/>
      <c r="AC107" s="10"/>
    </row>
    <row r="108" spans="1:29" x14ac:dyDescent="0.25">
      <c r="A108" s="6">
        <v>106</v>
      </c>
      <c r="B108" s="6" t="s">
        <v>278</v>
      </c>
      <c r="C108" s="9" t="s">
        <v>279</v>
      </c>
      <c r="D108" s="6">
        <v>38.461678999999997</v>
      </c>
      <c r="E108" s="6">
        <v>-99.014816999999994</v>
      </c>
      <c r="F108" s="6">
        <v>38.490659000000001</v>
      </c>
      <c r="G108" s="6">
        <v>-99.983221999999998</v>
      </c>
      <c r="H108" s="6">
        <v>1449</v>
      </c>
      <c r="I108" s="6">
        <v>1618</v>
      </c>
      <c r="J108" s="6">
        <v>23</v>
      </c>
      <c r="K108" s="6">
        <v>24.2</v>
      </c>
      <c r="L108" s="6">
        <v>22.22</v>
      </c>
      <c r="M108" s="6">
        <v>1.212</v>
      </c>
      <c r="N108" s="6">
        <v>8.0239999999999991</v>
      </c>
      <c r="O108" s="6">
        <v>26.3</v>
      </c>
      <c r="P108" s="6">
        <v>64.900000000000006</v>
      </c>
      <c r="Q108" s="6">
        <v>8.6999999999999993</v>
      </c>
      <c r="R108" s="6">
        <v>6.4</v>
      </c>
      <c r="S108" s="6">
        <v>1905.47</v>
      </c>
      <c r="T108" s="6">
        <v>2899.86</v>
      </c>
      <c r="U108" s="6">
        <v>2069.85</v>
      </c>
      <c r="V108" s="6">
        <f t="shared" si="4"/>
        <v>994.3900000000001</v>
      </c>
      <c r="W108" s="6">
        <v>189.08</v>
      </c>
      <c r="X108" s="6">
        <v>5.73</v>
      </c>
      <c r="Y108" s="10"/>
      <c r="Z108" s="10"/>
      <c r="AA108" s="10"/>
      <c r="AB108" s="10"/>
      <c r="AC108" s="10"/>
    </row>
    <row r="109" spans="1:29" x14ac:dyDescent="0.25">
      <c r="A109" s="6">
        <v>107</v>
      </c>
      <c r="B109" s="6" t="s">
        <v>280</v>
      </c>
      <c r="C109" s="9" t="s">
        <v>281</v>
      </c>
      <c r="D109" s="6">
        <v>37.586407999999999</v>
      </c>
      <c r="E109" s="6">
        <v>-99.421784000000002</v>
      </c>
      <c r="F109" s="6">
        <v>37.539015999999997</v>
      </c>
      <c r="G109" s="6">
        <v>-99.456664000000004</v>
      </c>
      <c r="H109" s="6">
        <v>10.3</v>
      </c>
      <c r="I109" s="6">
        <v>10.3</v>
      </c>
      <c r="J109" s="6">
        <v>24.2</v>
      </c>
      <c r="K109" s="6">
        <v>25</v>
      </c>
      <c r="L109" s="6">
        <v>24.5</v>
      </c>
      <c r="M109" s="6">
        <v>1.0669999999999999</v>
      </c>
      <c r="N109" s="6">
        <v>8.0050000000000008</v>
      </c>
      <c r="O109" s="6">
        <v>27</v>
      </c>
      <c r="P109" s="6">
        <v>65.7</v>
      </c>
      <c r="Q109" s="6">
        <v>7.2</v>
      </c>
      <c r="R109" s="6">
        <v>6.4</v>
      </c>
      <c r="S109" s="6">
        <v>2279.62</v>
      </c>
      <c r="T109" s="6">
        <v>2419.81</v>
      </c>
      <c r="U109" s="6">
        <v>2365.5</v>
      </c>
      <c r="V109" s="6">
        <f t="shared" si="4"/>
        <v>140.19000000000005</v>
      </c>
      <c r="W109" s="6">
        <v>9.48</v>
      </c>
      <c r="X109" s="6">
        <v>11.81</v>
      </c>
      <c r="Y109" s="10"/>
      <c r="Z109" s="10"/>
      <c r="AA109" s="10"/>
      <c r="AB109" s="10"/>
      <c r="AC109" s="10"/>
    </row>
    <row r="110" spans="1:29" x14ac:dyDescent="0.25">
      <c r="A110" s="6">
        <v>108</v>
      </c>
      <c r="B110" s="6" t="s">
        <v>282</v>
      </c>
      <c r="C110" s="9" t="s">
        <v>283</v>
      </c>
      <c r="D110" s="6">
        <v>37.871682999999997</v>
      </c>
      <c r="E110" s="6">
        <v>-98.876206999999994</v>
      </c>
      <c r="F110" s="6">
        <v>37.681837999999999</v>
      </c>
      <c r="G110" s="6">
        <v>-99.316485</v>
      </c>
      <c r="H110" s="6">
        <v>426</v>
      </c>
      <c r="I110" s="6">
        <v>697</v>
      </c>
      <c r="J110" s="6">
        <v>24.1</v>
      </c>
      <c r="K110" s="6">
        <v>25.3</v>
      </c>
      <c r="L110" s="6">
        <v>24.83</v>
      </c>
      <c r="M110" s="6">
        <v>5.5940000000000003</v>
      </c>
      <c r="N110" s="6">
        <v>40.908000000000001</v>
      </c>
      <c r="O110" s="6">
        <v>17.899999999999999</v>
      </c>
      <c r="P110" s="6">
        <v>30.3</v>
      </c>
      <c r="Q110" s="6">
        <v>51.6</v>
      </c>
      <c r="R110" s="6">
        <v>6.5</v>
      </c>
      <c r="S110" s="6">
        <v>1969.81</v>
      </c>
      <c r="T110" s="6">
        <v>2593.04</v>
      </c>
      <c r="U110" s="6">
        <v>2222.29</v>
      </c>
      <c r="V110" s="6">
        <f t="shared" si="4"/>
        <v>623.23</v>
      </c>
      <c r="W110" s="6">
        <v>104.91</v>
      </c>
      <c r="X110" s="6">
        <v>4.8</v>
      </c>
      <c r="Y110" s="10"/>
      <c r="Z110" s="10"/>
      <c r="AA110" s="10"/>
      <c r="AB110" s="10"/>
      <c r="AC110" s="10"/>
    </row>
    <row r="111" spans="1:29" x14ac:dyDescent="0.25">
      <c r="A111" s="6">
        <v>109</v>
      </c>
      <c r="B111" s="6" t="s">
        <v>284</v>
      </c>
      <c r="C111" s="9" t="s">
        <v>285</v>
      </c>
      <c r="D111" s="6">
        <v>38.039456999999999</v>
      </c>
      <c r="E111" s="6">
        <v>-98.087280000000007</v>
      </c>
      <c r="F111" s="6">
        <v>38.034548999999998</v>
      </c>
      <c r="G111" s="6">
        <v>-98.210868000000005</v>
      </c>
      <c r="H111" s="6">
        <v>81.150000000000006</v>
      </c>
      <c r="I111" s="6">
        <v>93.28</v>
      </c>
      <c r="J111" s="6">
        <v>28.3</v>
      </c>
      <c r="K111" s="6">
        <v>29.5</v>
      </c>
      <c r="L111" s="6">
        <v>29.84</v>
      </c>
      <c r="M111" s="6">
        <v>3.7570000000000001</v>
      </c>
      <c r="N111" s="6">
        <v>10.366</v>
      </c>
      <c r="O111" s="6">
        <v>25.7</v>
      </c>
      <c r="P111" s="6">
        <v>34.6</v>
      </c>
      <c r="Q111" s="6">
        <v>39.6</v>
      </c>
      <c r="R111" s="6">
        <v>7.2</v>
      </c>
      <c r="S111" s="6">
        <v>1582.31</v>
      </c>
      <c r="T111" s="6">
        <v>1762.99</v>
      </c>
      <c r="U111" s="6">
        <v>1665.07</v>
      </c>
      <c r="V111" s="6">
        <f t="shared" si="4"/>
        <v>180.68000000000006</v>
      </c>
      <c r="W111" s="6">
        <v>26.85</v>
      </c>
      <c r="X111" s="6">
        <v>6.99</v>
      </c>
      <c r="Y111" s="10"/>
      <c r="Z111" s="10"/>
      <c r="AA111" s="10"/>
      <c r="AB111" s="10"/>
      <c r="AC111" s="10"/>
    </row>
    <row r="112" spans="1:29" x14ac:dyDescent="0.25">
      <c r="A112" s="6">
        <v>110</v>
      </c>
      <c r="B112" s="6" t="s">
        <v>286</v>
      </c>
      <c r="C112" s="9" t="s">
        <v>287</v>
      </c>
      <c r="D112" s="6">
        <v>38.535778999999998</v>
      </c>
      <c r="E112" s="6">
        <v>-98.860532000000006</v>
      </c>
      <c r="F112" s="6">
        <v>38.576946</v>
      </c>
      <c r="G112" s="6">
        <v>-98.943421000000001</v>
      </c>
      <c r="H112" s="6">
        <v>61</v>
      </c>
      <c r="I112" s="6">
        <v>61</v>
      </c>
      <c r="J112" s="6">
        <v>24.4</v>
      </c>
      <c r="K112" s="6">
        <v>25.4</v>
      </c>
      <c r="L112" s="6">
        <v>25.4</v>
      </c>
      <c r="M112" s="6">
        <v>1.0660000000000001</v>
      </c>
      <c r="N112" s="6">
        <v>7.8849999999999998</v>
      </c>
      <c r="O112" s="6">
        <v>27.4</v>
      </c>
      <c r="P112" s="6">
        <v>65</v>
      </c>
      <c r="Q112" s="6">
        <v>7.5</v>
      </c>
      <c r="R112" s="6">
        <v>6.6</v>
      </c>
      <c r="S112" s="6">
        <v>1840.61</v>
      </c>
      <c r="T112" s="6">
        <v>2061.25</v>
      </c>
      <c r="U112" s="6">
        <v>1964.91</v>
      </c>
      <c r="V112" s="6">
        <f t="shared" si="4"/>
        <v>220.6400000000001</v>
      </c>
      <c r="W112" s="6">
        <v>16.899999999999999</v>
      </c>
      <c r="X112" s="6">
        <v>11.9</v>
      </c>
      <c r="Y112" s="10"/>
      <c r="Z112" s="10"/>
      <c r="AA112" s="10"/>
      <c r="AB112" s="10"/>
      <c r="AC112" s="10"/>
    </row>
    <row r="113" spans="1:29" x14ac:dyDescent="0.25">
      <c r="A113" s="6">
        <v>111</v>
      </c>
      <c r="B113" s="6" t="s">
        <v>288</v>
      </c>
      <c r="C113" s="9" t="s">
        <v>289</v>
      </c>
      <c r="D113" s="6">
        <v>38.456955999999998</v>
      </c>
      <c r="E113" s="6">
        <v>-98.535906999999995</v>
      </c>
      <c r="F113" s="6">
        <v>38.455432000000002</v>
      </c>
      <c r="G113" s="6">
        <v>-98.554361</v>
      </c>
      <c r="H113" s="6">
        <v>1.61</v>
      </c>
      <c r="I113" s="6">
        <v>1.61</v>
      </c>
      <c r="J113" s="6">
        <v>25.7</v>
      </c>
      <c r="K113" s="6">
        <v>26.9</v>
      </c>
      <c r="L113" s="6">
        <v>27.7</v>
      </c>
      <c r="M113" s="6">
        <v>1.0409999999999999</v>
      </c>
      <c r="N113" s="6">
        <v>6.0389999999999997</v>
      </c>
      <c r="O113" s="6">
        <v>31.1</v>
      </c>
      <c r="P113" s="6">
        <v>57.9</v>
      </c>
      <c r="Q113" s="6">
        <v>10.8</v>
      </c>
      <c r="R113" s="6">
        <v>7</v>
      </c>
      <c r="S113" s="6">
        <v>1779.69</v>
      </c>
      <c r="T113" s="6">
        <v>1841.04</v>
      </c>
      <c r="U113" s="6">
        <v>1815.53</v>
      </c>
      <c r="V113" s="6">
        <f t="shared" si="4"/>
        <v>61.349999999999909</v>
      </c>
      <c r="W113" s="6">
        <v>3.18</v>
      </c>
      <c r="X113" s="6">
        <v>21.28</v>
      </c>
      <c r="Y113" s="10"/>
      <c r="Z113" s="10"/>
      <c r="AA113" s="10"/>
      <c r="AB113" s="10"/>
      <c r="AC113" s="10"/>
    </row>
    <row r="114" spans="1:29" x14ac:dyDescent="0.25">
      <c r="A114" s="6">
        <v>112</v>
      </c>
      <c r="B114" s="6" t="s">
        <v>290</v>
      </c>
      <c r="C114" s="9" t="s">
        <v>291</v>
      </c>
      <c r="D114" s="6">
        <v>38.308343999999998</v>
      </c>
      <c r="E114" s="6">
        <v>-98.192003999999997</v>
      </c>
      <c r="F114" s="6">
        <v>38.495004999999999</v>
      </c>
      <c r="G114" s="6">
        <v>-98.524479999999997</v>
      </c>
      <c r="H114" s="6">
        <v>499</v>
      </c>
      <c r="I114" s="6">
        <v>728</v>
      </c>
      <c r="J114" s="6">
        <v>26.4</v>
      </c>
      <c r="K114" s="6">
        <v>27.3</v>
      </c>
      <c r="L114" s="6">
        <v>27.98</v>
      </c>
      <c r="M114" s="6">
        <v>1.3140000000000001</v>
      </c>
      <c r="N114" s="6">
        <v>8.5679999999999996</v>
      </c>
      <c r="O114" s="6">
        <v>28.9</v>
      </c>
      <c r="P114" s="6">
        <v>54.9</v>
      </c>
      <c r="Q114" s="6">
        <v>16.100000000000001</v>
      </c>
      <c r="R114" s="6">
        <v>7</v>
      </c>
      <c r="S114" s="6">
        <v>1626.5</v>
      </c>
      <c r="T114" s="6">
        <v>2015.51</v>
      </c>
      <c r="U114" s="6">
        <v>1799.7</v>
      </c>
      <c r="V114" s="6">
        <f t="shared" si="4"/>
        <v>389.01</v>
      </c>
      <c r="W114" s="6">
        <v>84.91</v>
      </c>
      <c r="X114" s="6">
        <v>3.33</v>
      </c>
      <c r="Y114" s="10"/>
      <c r="Z114" s="10"/>
      <c r="AA114" s="10"/>
      <c r="AB114" s="10"/>
      <c r="AC114" s="10"/>
    </row>
    <row r="115" spans="1:29" x14ac:dyDescent="0.25">
      <c r="A115" s="6">
        <v>115</v>
      </c>
      <c r="B115" s="6" t="s">
        <v>292</v>
      </c>
      <c r="C115" s="9" t="s">
        <v>293</v>
      </c>
      <c r="D115" s="6">
        <v>37.675018000000001</v>
      </c>
      <c r="E115" s="6">
        <v>-98.723423999999994</v>
      </c>
      <c r="F115" s="6">
        <v>37.684606000000002</v>
      </c>
      <c r="G115" s="6">
        <v>-98.727341999999993</v>
      </c>
      <c r="H115" s="6">
        <v>1.59</v>
      </c>
      <c r="I115" s="6">
        <v>1.59</v>
      </c>
      <c r="J115" s="6">
        <v>25.7</v>
      </c>
      <c r="K115" s="6">
        <v>27.3</v>
      </c>
      <c r="L115" s="6">
        <v>27.4</v>
      </c>
      <c r="M115" s="6">
        <v>2.1259999999999999</v>
      </c>
      <c r="N115" s="6">
        <v>7.4939999999999998</v>
      </c>
      <c r="O115" s="6">
        <v>25.9</v>
      </c>
      <c r="P115" s="6">
        <v>38.299999999999997</v>
      </c>
      <c r="Q115" s="6">
        <v>35.700000000000003</v>
      </c>
      <c r="R115" s="6">
        <v>7</v>
      </c>
      <c r="S115" s="6">
        <v>1890.05</v>
      </c>
      <c r="T115" s="6">
        <v>1953.7</v>
      </c>
      <c r="U115" s="6">
        <v>1929.38</v>
      </c>
      <c r="V115" s="6">
        <f t="shared" si="4"/>
        <v>63.650000000000091</v>
      </c>
      <c r="W115" s="6">
        <v>2.46</v>
      </c>
      <c r="X115" s="6">
        <v>24.46</v>
      </c>
      <c r="Y115" s="10"/>
      <c r="Z115" s="10"/>
      <c r="AA115" s="10"/>
      <c r="AB115" s="10"/>
      <c r="AC115" s="10"/>
    </row>
    <row r="116" spans="1:29" x14ac:dyDescent="0.25">
      <c r="A116" s="6">
        <v>116</v>
      </c>
      <c r="B116" s="6" t="s">
        <v>294</v>
      </c>
      <c r="C116" s="9" t="s">
        <v>295</v>
      </c>
      <c r="D116" s="6">
        <v>37.561683000000002</v>
      </c>
      <c r="E116" s="6">
        <v>-97.853109000000003</v>
      </c>
      <c r="F116" s="6">
        <v>37.626601000000001</v>
      </c>
      <c r="G116" s="6">
        <v>-98.443331999999998</v>
      </c>
      <c r="H116" s="6">
        <v>564</v>
      </c>
      <c r="I116" s="6">
        <v>597</v>
      </c>
      <c r="J116" s="6">
        <v>27.2</v>
      </c>
      <c r="K116" s="6">
        <v>28.9</v>
      </c>
      <c r="L116" s="6">
        <v>29.63</v>
      </c>
      <c r="M116" s="6">
        <v>3.1680000000000001</v>
      </c>
      <c r="N116" s="6">
        <v>29.806000000000001</v>
      </c>
      <c r="O116" s="6">
        <v>18.8</v>
      </c>
      <c r="P116" s="6">
        <v>23.5</v>
      </c>
      <c r="Q116" s="6">
        <v>57.6</v>
      </c>
      <c r="R116" s="6">
        <v>7.2</v>
      </c>
      <c r="S116" s="6">
        <v>1362.3</v>
      </c>
      <c r="T116" s="6">
        <v>2124.67</v>
      </c>
      <c r="U116" s="6">
        <v>1753.05</v>
      </c>
      <c r="V116" s="6">
        <f t="shared" si="4"/>
        <v>762.37000000000012</v>
      </c>
      <c r="W116" s="6">
        <v>97.97</v>
      </c>
      <c r="X116" s="6">
        <v>7.46</v>
      </c>
      <c r="Y116" s="10"/>
      <c r="Z116" s="10"/>
      <c r="AA116" s="10"/>
      <c r="AB116" s="10"/>
      <c r="AC116" s="10"/>
    </row>
    <row r="117" spans="1:29" x14ac:dyDescent="0.25">
      <c r="A117" s="6">
        <v>117</v>
      </c>
      <c r="B117" s="6" t="s">
        <v>296</v>
      </c>
      <c r="C117" s="9" t="s">
        <v>297</v>
      </c>
      <c r="D117" s="6">
        <v>37.663347000000002</v>
      </c>
      <c r="E117" s="6">
        <v>-97.656437999999994</v>
      </c>
      <c r="F117" s="6">
        <v>37.689971</v>
      </c>
      <c r="G117" s="6">
        <v>-97.651822999999993</v>
      </c>
      <c r="H117" s="6">
        <v>5.03</v>
      </c>
      <c r="I117" s="6">
        <v>5.03</v>
      </c>
      <c r="J117" s="6">
        <v>30.2</v>
      </c>
      <c r="K117" s="6">
        <v>31.6</v>
      </c>
      <c r="L117" s="6">
        <v>33</v>
      </c>
      <c r="M117" s="6">
        <v>1.1839999999999999</v>
      </c>
      <c r="N117" s="6">
        <v>15.426</v>
      </c>
      <c r="O117" s="6">
        <v>26.6</v>
      </c>
      <c r="P117" s="6">
        <v>37.200000000000003</v>
      </c>
      <c r="Q117" s="6">
        <v>36.1</v>
      </c>
      <c r="R117" s="6">
        <v>7.6</v>
      </c>
      <c r="S117" s="6">
        <v>1417.09</v>
      </c>
      <c r="T117" s="6">
        <v>1523.88</v>
      </c>
      <c r="U117" s="6">
        <v>1474.61</v>
      </c>
      <c r="V117" s="6">
        <f t="shared" si="4"/>
        <v>106.79000000000019</v>
      </c>
      <c r="W117" s="6">
        <v>5.17</v>
      </c>
      <c r="X117" s="6">
        <v>19.41</v>
      </c>
      <c r="Y117" s="10"/>
      <c r="Z117" s="10"/>
      <c r="AA117" s="10"/>
      <c r="AB117" s="10"/>
      <c r="AC117" s="10"/>
    </row>
    <row r="118" spans="1:29" x14ac:dyDescent="0.25">
      <c r="A118" s="6">
        <v>118</v>
      </c>
      <c r="B118" s="6" t="s">
        <v>298</v>
      </c>
      <c r="C118" s="9" t="s">
        <v>299</v>
      </c>
      <c r="D118" s="6">
        <v>37.249467000000003</v>
      </c>
      <c r="E118" s="6">
        <v>-97.403656999999995</v>
      </c>
      <c r="F118" s="6">
        <v>37.371926000000002</v>
      </c>
      <c r="G118" s="6">
        <v>-97.566215</v>
      </c>
      <c r="H118" s="6">
        <v>154</v>
      </c>
      <c r="I118" s="6">
        <v>154</v>
      </c>
      <c r="J118" s="6">
        <v>30.6</v>
      </c>
      <c r="K118" s="6">
        <v>32</v>
      </c>
      <c r="L118" s="6">
        <v>33.6</v>
      </c>
      <c r="M118" s="6">
        <v>0.878</v>
      </c>
      <c r="N118" s="6">
        <v>9.2729999999999997</v>
      </c>
      <c r="O118" s="6">
        <v>32.1</v>
      </c>
      <c r="P118" s="6">
        <v>36.799999999999997</v>
      </c>
      <c r="Q118" s="6">
        <v>30.9</v>
      </c>
      <c r="R118" s="6">
        <v>7.7</v>
      </c>
      <c r="S118" s="6">
        <v>1169.32</v>
      </c>
      <c r="T118" s="6">
        <v>1511.35</v>
      </c>
      <c r="U118" s="6">
        <v>1318.03</v>
      </c>
      <c r="V118" s="6">
        <f t="shared" si="4"/>
        <v>342.03</v>
      </c>
      <c r="W118" s="6">
        <v>40.56</v>
      </c>
      <c r="X118" s="6">
        <v>6.77</v>
      </c>
      <c r="Y118" s="10"/>
      <c r="Z118" s="10"/>
      <c r="AA118" s="10"/>
      <c r="AB118" s="10"/>
      <c r="AC118" s="10"/>
    </row>
    <row r="119" spans="1:29" x14ac:dyDescent="0.25">
      <c r="A119" s="6">
        <v>119</v>
      </c>
      <c r="B119" s="6" t="s">
        <v>300</v>
      </c>
      <c r="C119" s="9" t="s">
        <v>301</v>
      </c>
      <c r="D119" s="6">
        <v>37.276133999999999</v>
      </c>
      <c r="E119" s="6">
        <v>-97.283931999999993</v>
      </c>
      <c r="F119" s="6">
        <v>37.283028999999999</v>
      </c>
      <c r="G119" s="6">
        <v>-97.282940999999994</v>
      </c>
      <c r="H119" s="6">
        <v>0.41</v>
      </c>
      <c r="I119" s="6">
        <v>0.41</v>
      </c>
      <c r="J119" s="6">
        <v>31.9</v>
      </c>
      <c r="K119" s="6">
        <v>33</v>
      </c>
      <c r="L119" s="6">
        <v>35.200000000000003</v>
      </c>
      <c r="M119" s="6">
        <v>0.61699999999999999</v>
      </c>
      <c r="N119" s="6">
        <v>7.5839999999999996</v>
      </c>
      <c r="O119" s="6">
        <v>38.5</v>
      </c>
      <c r="P119" s="6">
        <v>27</v>
      </c>
      <c r="Q119" s="6">
        <v>34.299999999999997</v>
      </c>
      <c r="R119" s="6">
        <v>8</v>
      </c>
      <c r="S119" s="6">
        <v>1199.4000000000001</v>
      </c>
      <c r="T119" s="6">
        <v>1295.2</v>
      </c>
      <c r="U119" s="6">
        <v>1245.94</v>
      </c>
      <c r="V119" s="6">
        <f t="shared" si="4"/>
        <v>95.799999999999955</v>
      </c>
      <c r="W119" s="6">
        <v>1.36</v>
      </c>
      <c r="X119" s="6">
        <v>57.63</v>
      </c>
      <c r="Y119" s="10"/>
      <c r="Z119" s="10"/>
      <c r="AA119" s="10"/>
      <c r="AB119" s="10"/>
      <c r="AC119" s="10"/>
    </row>
    <row r="120" spans="1:29" x14ac:dyDescent="0.25">
      <c r="A120" s="6">
        <v>120</v>
      </c>
      <c r="B120" s="6" t="s">
        <v>302</v>
      </c>
      <c r="C120" s="9" t="s">
        <v>303</v>
      </c>
      <c r="D120" s="6">
        <v>37.850848999999997</v>
      </c>
      <c r="E120" s="6">
        <v>-97.060592</v>
      </c>
      <c r="F120" s="6">
        <v>37.851030000000002</v>
      </c>
      <c r="G120" s="6">
        <v>-97.064812000000003</v>
      </c>
      <c r="H120" s="6">
        <v>0.26</v>
      </c>
      <c r="I120" s="6">
        <v>0.26</v>
      </c>
      <c r="J120" s="6">
        <v>33.6</v>
      </c>
      <c r="K120" s="6">
        <v>34.4</v>
      </c>
      <c r="L120" s="6">
        <v>35.299999999999997</v>
      </c>
      <c r="M120" s="6">
        <v>0.49</v>
      </c>
      <c r="N120" s="6">
        <v>1.3620000000000001</v>
      </c>
      <c r="O120" s="6">
        <v>43.7</v>
      </c>
      <c r="P120" s="6">
        <v>50.9</v>
      </c>
      <c r="Q120" s="6">
        <v>5.2</v>
      </c>
      <c r="R120" s="6">
        <v>8.4</v>
      </c>
      <c r="S120" s="6">
        <v>1289.82</v>
      </c>
      <c r="T120" s="6">
        <v>1349.11</v>
      </c>
      <c r="U120" s="6">
        <v>1321.88</v>
      </c>
      <c r="V120" s="6">
        <f t="shared" si="4"/>
        <v>59.289999999999964</v>
      </c>
      <c r="W120" s="6">
        <v>0.88</v>
      </c>
      <c r="X120" s="6">
        <v>64.3</v>
      </c>
      <c r="Y120" s="10"/>
      <c r="Z120" s="10"/>
      <c r="AA120" s="10"/>
      <c r="AB120" s="10"/>
      <c r="AC120" s="10"/>
    </row>
    <row r="121" spans="1:29" x14ac:dyDescent="0.25">
      <c r="A121" s="6">
        <v>121</v>
      </c>
      <c r="B121" s="6" t="s">
        <v>304</v>
      </c>
      <c r="C121" s="11" t="s">
        <v>305</v>
      </c>
      <c r="D121" s="6">
        <v>37.796128000000003</v>
      </c>
      <c r="E121" s="6">
        <v>-97.014481000000004</v>
      </c>
      <c r="F121" s="6">
        <v>37.965795999999997</v>
      </c>
      <c r="G121" s="6">
        <v>-97.086855999999997</v>
      </c>
      <c r="H121" s="6">
        <v>426</v>
      </c>
      <c r="I121" s="6">
        <v>426</v>
      </c>
      <c r="J121" s="6">
        <v>33.1</v>
      </c>
      <c r="K121" s="6">
        <v>34.200000000000003</v>
      </c>
      <c r="L121" s="6">
        <v>34.799999999999997</v>
      </c>
      <c r="M121" s="6">
        <v>0.46700000000000003</v>
      </c>
      <c r="N121" s="6">
        <v>1.8320000000000001</v>
      </c>
      <c r="O121" s="6">
        <v>41.2</v>
      </c>
      <c r="P121" s="6">
        <v>51.3</v>
      </c>
      <c r="Q121" s="6">
        <v>7.4</v>
      </c>
      <c r="R121" s="6">
        <v>8.1999999999999993</v>
      </c>
      <c r="S121" s="6">
        <v>1233.72</v>
      </c>
      <c r="T121" s="6">
        <v>1554.39</v>
      </c>
      <c r="U121" s="6">
        <v>1395.75</v>
      </c>
      <c r="V121" s="6">
        <f t="shared" si="4"/>
        <v>320.67000000000007</v>
      </c>
      <c r="W121" s="6">
        <v>45.19</v>
      </c>
      <c r="X121" s="6">
        <v>4.88</v>
      </c>
      <c r="Y121" s="10"/>
      <c r="Z121" s="10"/>
      <c r="AA121" s="10"/>
      <c r="AB121" s="10"/>
      <c r="AC121" s="10"/>
    </row>
    <row r="122" spans="1:29" x14ac:dyDescent="0.25">
      <c r="A122" s="6">
        <v>122</v>
      </c>
      <c r="B122" s="6" t="s">
        <v>306</v>
      </c>
      <c r="C122" s="11" t="s">
        <v>307</v>
      </c>
      <c r="D122" s="6">
        <v>37.223916000000003</v>
      </c>
      <c r="E122" s="6">
        <v>-96.996148000000005</v>
      </c>
      <c r="F122" s="6">
        <v>37.730136999999999</v>
      </c>
      <c r="G122" s="6">
        <v>-96.904084999999995</v>
      </c>
      <c r="H122" s="6">
        <v>1880</v>
      </c>
      <c r="I122" s="6">
        <v>1880</v>
      </c>
      <c r="J122" s="6">
        <v>34.5</v>
      </c>
      <c r="K122" s="6">
        <v>35.299999999999997</v>
      </c>
      <c r="L122" s="6">
        <v>36.799999999999997</v>
      </c>
      <c r="M122" s="6">
        <v>0.49399999999999999</v>
      </c>
      <c r="N122" s="6">
        <v>2.9009999999999998</v>
      </c>
      <c r="O122" s="6">
        <v>41.8</v>
      </c>
      <c r="P122" s="6">
        <v>51.5</v>
      </c>
      <c r="Q122" s="6">
        <v>6.6</v>
      </c>
      <c r="R122" s="6">
        <v>8.6</v>
      </c>
      <c r="S122" s="6">
        <v>1083.3</v>
      </c>
      <c r="T122" s="6">
        <v>1680.51</v>
      </c>
      <c r="U122" s="6">
        <v>1362.81</v>
      </c>
      <c r="V122" s="6">
        <f t="shared" si="4"/>
        <v>597.21</v>
      </c>
      <c r="W122" s="6">
        <v>122.68</v>
      </c>
      <c r="X122" s="6">
        <v>2.56</v>
      </c>
      <c r="Y122" s="10"/>
      <c r="Z122" s="10"/>
      <c r="AA122" s="10"/>
      <c r="AB122" s="10"/>
      <c r="AC122" s="10"/>
    </row>
    <row r="123" spans="1:29" x14ac:dyDescent="0.25">
      <c r="A123" s="6">
        <v>123</v>
      </c>
      <c r="B123" s="6" t="s">
        <v>308</v>
      </c>
      <c r="C123" s="9" t="s">
        <v>309</v>
      </c>
      <c r="D123" s="6">
        <v>37.321972000000002</v>
      </c>
      <c r="E123" s="6">
        <v>-96.626131999999998</v>
      </c>
      <c r="F123" s="6">
        <v>37.337688</v>
      </c>
      <c r="G123" s="6">
        <v>-96.612262999999999</v>
      </c>
      <c r="H123" s="6">
        <v>2.41</v>
      </c>
      <c r="I123" s="6">
        <v>2.41</v>
      </c>
      <c r="J123" s="6">
        <v>35.4</v>
      </c>
      <c r="K123" s="6">
        <v>36</v>
      </c>
      <c r="L123" s="6">
        <v>38.6</v>
      </c>
      <c r="M123" s="6">
        <v>0.49</v>
      </c>
      <c r="N123" s="6">
        <v>3.3380000000000001</v>
      </c>
      <c r="O123" s="6">
        <v>42.2</v>
      </c>
      <c r="P123" s="6">
        <v>48.3</v>
      </c>
      <c r="Q123" s="6">
        <v>9.4</v>
      </c>
      <c r="R123" s="6">
        <v>9.1999999999999993</v>
      </c>
      <c r="S123" s="6">
        <v>1300.3599999999999</v>
      </c>
      <c r="T123" s="6">
        <v>1505.38</v>
      </c>
      <c r="U123" s="6">
        <v>1401.25</v>
      </c>
      <c r="V123" s="6">
        <f t="shared" si="4"/>
        <v>205.02000000000021</v>
      </c>
      <c r="W123" s="6">
        <v>3.31</v>
      </c>
      <c r="X123" s="6">
        <v>57.04</v>
      </c>
      <c r="Y123" s="10"/>
      <c r="Z123" s="10"/>
      <c r="AA123" s="10"/>
      <c r="AB123" s="10"/>
      <c r="AC123" s="10"/>
    </row>
    <row r="124" spans="1:29" x14ac:dyDescent="0.25">
      <c r="A124" s="6">
        <v>124</v>
      </c>
      <c r="B124" s="6" t="s">
        <v>310</v>
      </c>
      <c r="C124" s="9" t="s">
        <v>311</v>
      </c>
      <c r="D124" s="6">
        <v>37.227249999999998</v>
      </c>
      <c r="E124" s="6">
        <v>-96.712528000000006</v>
      </c>
      <c r="F124" s="6">
        <v>37.394472</v>
      </c>
      <c r="G124" s="6">
        <v>-96.610365999999999</v>
      </c>
      <c r="H124" s="6">
        <v>170</v>
      </c>
      <c r="I124" s="6">
        <v>170</v>
      </c>
      <c r="J124" s="6">
        <v>35.299999999999997</v>
      </c>
      <c r="K124" s="6">
        <v>36.299999999999997</v>
      </c>
      <c r="L124" s="6">
        <v>38.6</v>
      </c>
      <c r="M124" s="6">
        <v>0.496</v>
      </c>
      <c r="N124" s="6">
        <v>3.67</v>
      </c>
      <c r="O124" s="6">
        <v>41.5</v>
      </c>
      <c r="P124" s="6">
        <v>49</v>
      </c>
      <c r="Q124" s="6">
        <v>9.4</v>
      </c>
      <c r="R124" s="6">
        <v>9.1999999999999993</v>
      </c>
      <c r="S124" s="6">
        <v>1167.6099999999999</v>
      </c>
      <c r="T124" s="6">
        <v>1648.09</v>
      </c>
      <c r="U124" s="6">
        <v>1418.78</v>
      </c>
      <c r="V124" s="6">
        <f t="shared" si="4"/>
        <v>480.48</v>
      </c>
      <c r="W124" s="6">
        <v>38.53</v>
      </c>
      <c r="X124" s="6">
        <v>9.0399999999999991</v>
      </c>
      <c r="Y124" s="10"/>
      <c r="Z124" s="10"/>
      <c r="AA124" s="10"/>
      <c r="AB124" s="10"/>
      <c r="AC124" s="10"/>
    </row>
    <row r="125" spans="1:29" x14ac:dyDescent="0.25">
      <c r="A125" s="6">
        <v>126</v>
      </c>
      <c r="B125" s="6" t="s">
        <v>312</v>
      </c>
      <c r="C125" s="9" t="s">
        <v>313</v>
      </c>
      <c r="D125" s="6">
        <v>37.128912</v>
      </c>
      <c r="E125" s="6">
        <v>-97.601995000000002</v>
      </c>
      <c r="F125" s="6">
        <v>37.398228000000003</v>
      </c>
      <c r="G125" s="6">
        <v>-98.087333999999998</v>
      </c>
      <c r="H125" s="6">
        <v>794</v>
      </c>
      <c r="I125" s="6">
        <v>794</v>
      </c>
      <c r="J125" s="6">
        <v>28.6</v>
      </c>
      <c r="K125" s="6">
        <v>30.5</v>
      </c>
      <c r="L125" s="6">
        <v>31.5</v>
      </c>
      <c r="M125" s="6">
        <v>2.649</v>
      </c>
      <c r="N125" s="6">
        <v>26.852</v>
      </c>
      <c r="O125" s="6">
        <v>20.2</v>
      </c>
      <c r="P125" s="6">
        <v>25.7</v>
      </c>
      <c r="Q125" s="6">
        <v>53.9</v>
      </c>
      <c r="R125" s="6">
        <v>7.5</v>
      </c>
      <c r="S125" s="6">
        <v>1113.1199999999999</v>
      </c>
      <c r="T125" s="6">
        <v>2000.26</v>
      </c>
      <c r="U125" s="6">
        <v>1522.43</v>
      </c>
      <c r="V125" s="6">
        <f t="shared" si="4"/>
        <v>887.1400000000001</v>
      </c>
      <c r="W125" s="6">
        <v>118.25</v>
      </c>
      <c r="X125" s="6">
        <v>7.93</v>
      </c>
      <c r="Y125" s="10"/>
      <c r="Z125" s="10"/>
      <c r="AA125" s="10"/>
      <c r="AB125" s="10"/>
      <c r="AC125" s="10"/>
    </row>
    <row r="126" spans="1:29" x14ac:dyDescent="0.25">
      <c r="A126" s="6">
        <v>127</v>
      </c>
      <c r="B126" s="6" t="s">
        <v>314</v>
      </c>
      <c r="C126" s="9" t="s">
        <v>315</v>
      </c>
      <c r="D126" s="6">
        <v>37.253354000000002</v>
      </c>
      <c r="E126" s="6">
        <v>-98.080062999999996</v>
      </c>
      <c r="F126" s="6">
        <v>37.323419000000001</v>
      </c>
      <c r="G126" s="6">
        <v>-98.095223000000004</v>
      </c>
      <c r="H126" s="6">
        <v>12</v>
      </c>
      <c r="I126" s="6">
        <v>12</v>
      </c>
      <c r="J126" s="6">
        <v>28.8</v>
      </c>
      <c r="K126" s="6">
        <v>31</v>
      </c>
      <c r="L126" s="6">
        <v>31.7</v>
      </c>
      <c r="M126" s="6">
        <v>1.881</v>
      </c>
      <c r="N126" s="6">
        <v>23.015999999999998</v>
      </c>
      <c r="O126" s="6">
        <v>17.100000000000001</v>
      </c>
      <c r="P126" s="6">
        <v>21.8</v>
      </c>
      <c r="Q126" s="6">
        <v>60.9</v>
      </c>
      <c r="R126" s="6">
        <v>7.6</v>
      </c>
      <c r="S126" s="6">
        <v>1391.04</v>
      </c>
      <c r="T126" s="6">
        <v>1642.78</v>
      </c>
      <c r="U126" s="6">
        <v>1518.65</v>
      </c>
      <c r="V126" s="6">
        <f t="shared" si="4"/>
        <v>251.74</v>
      </c>
      <c r="W126" s="6">
        <v>10.44</v>
      </c>
      <c r="X126" s="6">
        <v>21.55</v>
      </c>
      <c r="Y126" s="10"/>
      <c r="Z126" s="10"/>
      <c r="AA126" s="10"/>
      <c r="AB126" s="10"/>
      <c r="AC126" s="10"/>
    </row>
    <row r="127" spans="1:29" x14ac:dyDescent="0.25">
      <c r="A127" s="6">
        <v>128</v>
      </c>
      <c r="B127" s="6" t="s">
        <v>316</v>
      </c>
      <c r="C127" s="18" t="s">
        <v>317</v>
      </c>
      <c r="D127" s="6">
        <v>36.343611000000003</v>
      </c>
      <c r="E127" s="6">
        <v>-96.799166999999997</v>
      </c>
      <c r="F127" s="6" t="s">
        <v>85</v>
      </c>
      <c r="G127" s="6" t="s">
        <v>85</v>
      </c>
      <c r="H127" s="6">
        <v>538</v>
      </c>
      <c r="I127" s="6">
        <v>538</v>
      </c>
      <c r="J127" s="6" t="s">
        <v>85</v>
      </c>
      <c r="K127" s="6" t="s">
        <v>85</v>
      </c>
      <c r="L127" s="6">
        <v>36.770000000000003</v>
      </c>
      <c r="M127" s="6" t="s">
        <v>85</v>
      </c>
      <c r="N127" s="6" t="s">
        <v>85</v>
      </c>
      <c r="O127" s="6">
        <v>31.93</v>
      </c>
      <c r="P127" s="6" t="s">
        <v>85</v>
      </c>
      <c r="Q127" s="6" t="s">
        <v>85</v>
      </c>
      <c r="R127" s="6" t="s">
        <v>85</v>
      </c>
      <c r="S127" s="6">
        <v>802.32</v>
      </c>
      <c r="T127" s="6" t="s">
        <v>85</v>
      </c>
      <c r="U127" s="6" t="s">
        <v>85</v>
      </c>
      <c r="V127" s="6" t="s">
        <v>85</v>
      </c>
      <c r="W127" s="6" t="s">
        <v>85</v>
      </c>
      <c r="X127" s="6" t="s">
        <v>85</v>
      </c>
      <c r="Y127" s="10"/>
      <c r="Z127" s="10"/>
      <c r="AA127" s="10"/>
      <c r="AB127" s="10"/>
      <c r="AC127" s="10"/>
    </row>
    <row r="128" spans="1:29" x14ac:dyDescent="0.25">
      <c r="A128" s="6">
        <v>129</v>
      </c>
      <c r="B128" s="6" t="s">
        <v>318</v>
      </c>
      <c r="C128" s="9" t="s">
        <v>319</v>
      </c>
      <c r="D128" s="6">
        <v>37.626404000000001</v>
      </c>
      <c r="E128" s="6">
        <v>-101.761561</v>
      </c>
      <c r="F128" s="6">
        <v>37.486750999999998</v>
      </c>
      <c r="G128" s="6">
        <v>-102.43097899999999</v>
      </c>
      <c r="H128" s="6">
        <v>835</v>
      </c>
      <c r="I128" s="6">
        <v>835</v>
      </c>
      <c r="J128" s="6">
        <v>15.8</v>
      </c>
      <c r="K128" s="6">
        <v>17</v>
      </c>
      <c r="L128" s="6">
        <v>16.600000000000001</v>
      </c>
      <c r="M128" s="6">
        <v>1.2110000000000001</v>
      </c>
      <c r="N128" s="6">
        <v>11.438000000000001</v>
      </c>
      <c r="O128" s="6">
        <v>27</v>
      </c>
      <c r="P128" s="6">
        <v>49.8</v>
      </c>
      <c r="Q128" s="6">
        <v>23.1</v>
      </c>
      <c r="R128" s="6">
        <v>6.2</v>
      </c>
      <c r="S128" s="6">
        <v>3301.04</v>
      </c>
      <c r="T128" s="6">
        <v>5123.42</v>
      </c>
      <c r="U128" s="6">
        <v>4151.3500000000004</v>
      </c>
      <c r="V128" s="6">
        <f>T128-S128</f>
        <v>1822.38</v>
      </c>
      <c r="W128" s="6">
        <v>122.58</v>
      </c>
      <c r="X128" s="6">
        <v>14.04</v>
      </c>
      <c r="Y128" s="10"/>
      <c r="Z128" s="10"/>
      <c r="AA128" s="10"/>
      <c r="AB128" s="10"/>
      <c r="AC128" s="10"/>
    </row>
    <row r="129" spans="1:29" x14ac:dyDescent="0.25">
      <c r="A129" s="6">
        <v>130</v>
      </c>
      <c r="B129" s="6" t="s">
        <v>320</v>
      </c>
      <c r="C129" s="9" t="s">
        <v>321</v>
      </c>
      <c r="D129" s="6">
        <v>37.335301999999999</v>
      </c>
      <c r="E129" s="6">
        <v>-101.050443</v>
      </c>
      <c r="F129" s="6">
        <v>37.331149000000003</v>
      </c>
      <c r="G129" s="6">
        <v>-101.114842</v>
      </c>
      <c r="H129" s="6">
        <v>10.84</v>
      </c>
      <c r="I129" s="6">
        <v>21.34</v>
      </c>
      <c r="J129" s="6">
        <v>18.100000000000001</v>
      </c>
      <c r="K129" s="6">
        <v>18.600000000000001</v>
      </c>
      <c r="L129" s="6">
        <v>18.66</v>
      </c>
      <c r="M129" s="6">
        <v>2.1150000000000002</v>
      </c>
      <c r="N129" s="6">
        <v>7.1319999999999997</v>
      </c>
      <c r="O129" s="6">
        <v>29.7</v>
      </c>
      <c r="P129" s="6">
        <v>45.2</v>
      </c>
      <c r="Q129" s="6">
        <v>24.9</v>
      </c>
      <c r="R129" s="6">
        <v>5.9</v>
      </c>
      <c r="S129" s="6">
        <v>2814.07</v>
      </c>
      <c r="T129" s="6">
        <v>3076.67</v>
      </c>
      <c r="U129" s="6">
        <v>2982.43</v>
      </c>
      <c r="V129" s="6">
        <f>T129-S129</f>
        <v>262.59999999999991</v>
      </c>
      <c r="W129" s="6">
        <v>10.65</v>
      </c>
      <c r="X129" s="6">
        <v>25.21</v>
      </c>
      <c r="Y129" s="10"/>
      <c r="Z129" s="10"/>
      <c r="AA129" s="10"/>
      <c r="AB129" s="10"/>
      <c r="AC129" s="10"/>
    </row>
    <row r="130" spans="1:29" x14ac:dyDescent="0.25">
      <c r="A130" s="6">
        <v>131</v>
      </c>
      <c r="B130" s="6" t="s">
        <v>322</v>
      </c>
      <c r="C130" s="9" t="s">
        <v>323</v>
      </c>
      <c r="D130" s="6">
        <v>37.565300999999998</v>
      </c>
      <c r="E130" s="6">
        <v>-100.554598</v>
      </c>
      <c r="F130" s="6">
        <v>37.574010000000001</v>
      </c>
      <c r="G130" s="6">
        <v>-100.63202699999999</v>
      </c>
      <c r="H130" s="6">
        <v>47.72</v>
      </c>
      <c r="I130" s="6">
        <v>58.22</v>
      </c>
      <c r="J130" s="6">
        <v>20</v>
      </c>
      <c r="K130" s="6">
        <v>20.2</v>
      </c>
      <c r="L130" s="6">
        <v>19.600000000000001</v>
      </c>
      <c r="M130" s="6">
        <v>0.93300000000000005</v>
      </c>
      <c r="N130" s="6">
        <v>6.4989999999999997</v>
      </c>
      <c r="O130" s="6">
        <v>28.1</v>
      </c>
      <c r="P130" s="6">
        <v>54.9</v>
      </c>
      <c r="Q130" s="6">
        <v>16.8</v>
      </c>
      <c r="R130" s="6">
        <v>5.8</v>
      </c>
      <c r="S130" s="6">
        <v>2694.22</v>
      </c>
      <c r="T130" s="6">
        <v>2934.58</v>
      </c>
      <c r="U130" s="6">
        <v>2817.14</v>
      </c>
      <c r="V130" s="6">
        <f>T130-S130</f>
        <v>240.36000000000013</v>
      </c>
      <c r="W130" s="6">
        <v>16.670000000000002</v>
      </c>
      <c r="X130" s="6">
        <v>14.84</v>
      </c>
      <c r="Y130" s="10"/>
      <c r="Z130" s="10"/>
      <c r="AA130" s="10"/>
      <c r="AB130" s="10"/>
      <c r="AC130" s="10"/>
    </row>
    <row r="131" spans="1:29" x14ac:dyDescent="0.25">
      <c r="A131" s="6">
        <v>132</v>
      </c>
      <c r="B131" s="6" t="s">
        <v>324</v>
      </c>
      <c r="C131" s="9" t="s">
        <v>325</v>
      </c>
      <c r="D131" s="6">
        <v>37.193359999999998</v>
      </c>
      <c r="E131" s="6">
        <v>-99.913743999999994</v>
      </c>
      <c r="F131" s="6">
        <v>37.279549000000003</v>
      </c>
      <c r="G131" s="6">
        <v>-99.959125999999998</v>
      </c>
      <c r="H131" s="6">
        <v>34</v>
      </c>
      <c r="I131" s="6">
        <v>34</v>
      </c>
      <c r="J131" s="6">
        <v>22.2</v>
      </c>
      <c r="K131" s="6">
        <v>23.1</v>
      </c>
      <c r="L131" s="6">
        <v>22.7</v>
      </c>
      <c r="M131" s="6">
        <v>1.988</v>
      </c>
      <c r="N131" s="6">
        <v>12.496</v>
      </c>
      <c r="O131" s="6">
        <v>26</v>
      </c>
      <c r="P131" s="6">
        <v>41.5</v>
      </c>
      <c r="Q131" s="6">
        <v>32.299999999999997</v>
      </c>
      <c r="R131" s="6">
        <v>6.1</v>
      </c>
      <c r="S131" s="6">
        <v>2066.27</v>
      </c>
      <c r="T131" s="6">
        <v>2580.15</v>
      </c>
      <c r="U131" s="6">
        <v>2380.46</v>
      </c>
      <c r="V131" s="6">
        <f>T131-S131</f>
        <v>513.88000000000011</v>
      </c>
      <c r="W131" s="6">
        <v>19.66</v>
      </c>
      <c r="X131" s="6">
        <v>28.57</v>
      </c>
      <c r="Y131" s="10"/>
      <c r="Z131" s="10"/>
      <c r="AA131" s="10"/>
      <c r="AB131" s="10"/>
      <c r="AC131" s="10"/>
    </row>
    <row r="132" spans="1:29" x14ac:dyDescent="0.25">
      <c r="A132" s="6">
        <v>133</v>
      </c>
      <c r="B132" s="6" t="s">
        <v>326</v>
      </c>
      <c r="C132" s="9" t="s">
        <v>327</v>
      </c>
      <c r="D132" s="6">
        <v>37.265707999999997</v>
      </c>
      <c r="E132" s="6">
        <v>-99.346575999999999</v>
      </c>
      <c r="F132" s="6">
        <v>37.341642999999998</v>
      </c>
      <c r="G132" s="6">
        <v>-99.347958000000006</v>
      </c>
      <c r="H132" s="6">
        <v>41.5</v>
      </c>
      <c r="I132" s="6">
        <v>41.52</v>
      </c>
      <c r="J132" s="6">
        <v>24.7</v>
      </c>
      <c r="K132" s="6">
        <v>26</v>
      </c>
      <c r="L132" s="6">
        <v>25.7</v>
      </c>
      <c r="M132" s="6">
        <v>2.7069999999999999</v>
      </c>
      <c r="N132" s="6">
        <v>24.489000000000001</v>
      </c>
      <c r="O132" s="6">
        <v>20.399999999999999</v>
      </c>
      <c r="P132" s="6">
        <v>33.5</v>
      </c>
      <c r="Q132" s="6">
        <v>45.9</v>
      </c>
      <c r="R132" s="6">
        <v>6.6</v>
      </c>
      <c r="S132" s="6">
        <v>2016.5</v>
      </c>
      <c r="T132" s="6">
        <v>2305.21</v>
      </c>
      <c r="U132" s="6">
        <v>2160.4</v>
      </c>
      <c r="V132" s="6">
        <f>T132-S132</f>
        <v>288.71000000000004</v>
      </c>
      <c r="W132" s="6">
        <v>17.21</v>
      </c>
      <c r="X132" s="6">
        <v>11.82</v>
      </c>
      <c r="Y132" s="10"/>
      <c r="Z132" s="10"/>
      <c r="AA132" s="10"/>
      <c r="AB132" s="10"/>
      <c r="AC132" s="10"/>
    </row>
    <row r="133" spans="1:29" x14ac:dyDescent="0.25">
      <c r="A133" s="6">
        <v>134</v>
      </c>
      <c r="B133" s="6" t="s">
        <v>328</v>
      </c>
      <c r="C133" s="9" t="s">
        <v>329</v>
      </c>
      <c r="D133" s="6">
        <v>36.770586999999999</v>
      </c>
      <c r="E133" s="6">
        <v>-99.367053999999996</v>
      </c>
      <c r="F133" s="6" t="s">
        <v>85</v>
      </c>
      <c r="G133" s="6" t="s">
        <v>85</v>
      </c>
      <c r="H133" s="6">
        <v>408</v>
      </c>
      <c r="I133" s="6">
        <v>408</v>
      </c>
      <c r="J133" s="6" t="s">
        <v>85</v>
      </c>
      <c r="K133" s="6" t="s">
        <v>85</v>
      </c>
      <c r="L133" s="6">
        <v>24.25</v>
      </c>
      <c r="M133" s="6" t="s">
        <v>85</v>
      </c>
      <c r="N133" s="6" t="s">
        <v>85</v>
      </c>
      <c r="O133" s="6">
        <v>18.48</v>
      </c>
      <c r="P133" s="6" t="s">
        <v>85</v>
      </c>
      <c r="Q133" s="6" t="s">
        <v>85</v>
      </c>
      <c r="R133" s="6" t="s">
        <v>85</v>
      </c>
      <c r="S133" s="6">
        <v>1616.29</v>
      </c>
      <c r="T133" s="6" t="s">
        <v>85</v>
      </c>
      <c r="U133" s="6" t="s">
        <v>85</v>
      </c>
      <c r="V133" s="6" t="s">
        <v>85</v>
      </c>
      <c r="W133" s="6" t="s">
        <v>85</v>
      </c>
      <c r="X133" s="6" t="s">
        <v>85</v>
      </c>
      <c r="Y133" s="10"/>
      <c r="Z133" s="10"/>
      <c r="AA133" s="10"/>
      <c r="AB133" s="10"/>
      <c r="AC133" s="10"/>
    </row>
    <row r="134" spans="1:29" x14ac:dyDescent="0.25">
      <c r="A134" s="6">
        <v>135</v>
      </c>
      <c r="B134" s="6" t="s">
        <v>330</v>
      </c>
      <c r="C134" s="9" t="s">
        <v>331</v>
      </c>
      <c r="D134" s="6">
        <v>36.318055999999999</v>
      </c>
      <c r="E134" s="6">
        <v>-98.000833</v>
      </c>
      <c r="F134" s="6" t="s">
        <v>85</v>
      </c>
      <c r="G134" s="6" t="s">
        <v>85</v>
      </c>
      <c r="H134" s="6">
        <v>248</v>
      </c>
      <c r="I134" s="6">
        <v>248</v>
      </c>
      <c r="J134" s="6" t="s">
        <v>85</v>
      </c>
      <c r="K134" s="6" t="s">
        <v>85</v>
      </c>
      <c r="L134" s="6">
        <v>31.98</v>
      </c>
      <c r="M134" s="6" t="s">
        <v>85</v>
      </c>
      <c r="N134" s="6" t="s">
        <v>85</v>
      </c>
      <c r="O134" s="6">
        <v>23.38</v>
      </c>
      <c r="P134" s="6" t="s">
        <v>85</v>
      </c>
      <c r="Q134" s="6" t="s">
        <v>85</v>
      </c>
      <c r="R134" s="6" t="s">
        <v>85</v>
      </c>
      <c r="S134" s="6">
        <v>1152.6099999999999</v>
      </c>
      <c r="T134" s="6" t="s">
        <v>85</v>
      </c>
      <c r="U134" s="6" t="s">
        <v>85</v>
      </c>
      <c r="V134" s="6" t="s">
        <v>85</v>
      </c>
      <c r="W134" s="6" t="s">
        <v>85</v>
      </c>
      <c r="X134" s="6" t="s">
        <v>85</v>
      </c>
      <c r="Y134" s="10"/>
      <c r="Z134" s="10"/>
      <c r="AA134" s="10"/>
      <c r="AB134" s="10"/>
      <c r="AC134" s="10"/>
    </row>
    <row r="135" spans="1:29" x14ac:dyDescent="0.25">
      <c r="A135" s="6">
        <v>136</v>
      </c>
      <c r="B135" s="6" t="s">
        <v>332</v>
      </c>
      <c r="C135" s="9" t="s">
        <v>333</v>
      </c>
      <c r="D135" s="6">
        <v>37.846425000000004</v>
      </c>
      <c r="E135" s="6">
        <v>-95.835542000000004</v>
      </c>
      <c r="F135" s="6">
        <v>37.873004000000002</v>
      </c>
      <c r="G135" s="6">
        <v>-95.836742999999998</v>
      </c>
      <c r="H135" s="6">
        <v>6.8</v>
      </c>
      <c r="I135" s="6">
        <v>6.8</v>
      </c>
      <c r="J135" s="6">
        <v>39.299999999999997</v>
      </c>
      <c r="K135" s="6">
        <v>40.1</v>
      </c>
      <c r="L135" s="6">
        <v>41.2</v>
      </c>
      <c r="M135" s="6">
        <v>0.66300000000000003</v>
      </c>
      <c r="N135" s="6">
        <v>2.6419999999999999</v>
      </c>
      <c r="O135" s="6">
        <v>43.2</v>
      </c>
      <c r="P135" s="6">
        <v>47</v>
      </c>
      <c r="Q135" s="6">
        <v>9.6999999999999993</v>
      </c>
      <c r="R135" s="6">
        <v>9.1999999999999993</v>
      </c>
      <c r="S135" s="6">
        <v>1009.8</v>
      </c>
      <c r="T135" s="6">
        <v>1203.01</v>
      </c>
      <c r="U135" s="6">
        <v>1087.44</v>
      </c>
      <c r="V135" s="6">
        <f t="shared" ref="V135:V143" si="5">T135-S135</f>
        <v>193.21000000000004</v>
      </c>
      <c r="W135" s="6">
        <v>4.9000000000000004</v>
      </c>
      <c r="X135" s="6">
        <v>25.07</v>
      </c>
      <c r="Y135" s="10"/>
      <c r="Z135" s="10"/>
      <c r="AA135" s="10"/>
      <c r="AB135" s="10"/>
      <c r="AC135" s="10"/>
    </row>
    <row r="136" spans="1:29" x14ac:dyDescent="0.25">
      <c r="A136" s="6">
        <v>137</v>
      </c>
      <c r="B136" s="6" t="s">
        <v>334</v>
      </c>
      <c r="C136" s="9" t="s">
        <v>335</v>
      </c>
      <c r="D136" s="6">
        <v>37.785055</v>
      </c>
      <c r="E136" s="6">
        <v>-96.234809999999996</v>
      </c>
      <c r="F136" s="6">
        <v>37.894354</v>
      </c>
      <c r="G136" s="6">
        <v>-96.433115999999998</v>
      </c>
      <c r="H136" s="6">
        <v>307</v>
      </c>
      <c r="I136" s="6">
        <v>307</v>
      </c>
      <c r="J136" s="6">
        <v>35.200000000000003</v>
      </c>
      <c r="K136" s="6">
        <v>35.799999999999997</v>
      </c>
      <c r="L136" s="6">
        <v>37.5</v>
      </c>
      <c r="M136" s="6">
        <v>0.52</v>
      </c>
      <c r="N136" s="6">
        <v>3.2890000000000001</v>
      </c>
      <c r="O136" s="6">
        <v>41.4</v>
      </c>
      <c r="P136" s="6">
        <v>51.6</v>
      </c>
      <c r="Q136" s="6">
        <v>6.9</v>
      </c>
      <c r="R136" s="6">
        <v>8.8000000000000007</v>
      </c>
      <c r="S136" s="6">
        <v>990.22</v>
      </c>
      <c r="T136" s="6">
        <v>1658.53</v>
      </c>
      <c r="U136" s="6">
        <v>1319.92</v>
      </c>
      <c r="V136" s="6">
        <f t="shared" si="5"/>
        <v>668.31</v>
      </c>
      <c r="W136" s="6">
        <v>38.67</v>
      </c>
      <c r="X136" s="6">
        <v>10.050000000000001</v>
      </c>
      <c r="Y136" s="10"/>
      <c r="Z136" s="10"/>
      <c r="AA136" s="10"/>
      <c r="AB136" s="10"/>
      <c r="AC136" s="10"/>
    </row>
    <row r="137" spans="1:29" x14ac:dyDescent="0.25">
      <c r="A137" s="6">
        <v>138</v>
      </c>
      <c r="B137" s="6" t="s">
        <v>336</v>
      </c>
      <c r="C137" s="9" t="s">
        <v>337</v>
      </c>
      <c r="D137" s="6">
        <v>37.708086999999999</v>
      </c>
      <c r="E137" s="6">
        <v>-96.223611000000005</v>
      </c>
      <c r="F137" s="6">
        <v>37.67944</v>
      </c>
      <c r="G137" s="6">
        <v>-96.380555000000001</v>
      </c>
      <c r="H137" s="6">
        <v>129</v>
      </c>
      <c r="I137" s="6">
        <v>129</v>
      </c>
      <c r="J137" s="6">
        <v>36.299999999999997</v>
      </c>
      <c r="K137" s="6">
        <v>37.1</v>
      </c>
      <c r="L137" s="6">
        <v>38.700000000000003</v>
      </c>
      <c r="M137" s="6">
        <v>0.46300000000000002</v>
      </c>
      <c r="N137" s="6">
        <v>3.0430000000000001</v>
      </c>
      <c r="O137" s="6">
        <v>42.2</v>
      </c>
      <c r="P137" s="6">
        <v>50.9</v>
      </c>
      <c r="Q137" s="6">
        <v>6.8</v>
      </c>
      <c r="R137" s="6">
        <v>9.1999999999999993</v>
      </c>
      <c r="S137" s="6">
        <v>987.17</v>
      </c>
      <c r="T137" s="6">
        <v>1661.25</v>
      </c>
      <c r="U137" s="6">
        <v>1249.21</v>
      </c>
      <c r="V137" s="6">
        <f t="shared" si="5"/>
        <v>674.08</v>
      </c>
      <c r="W137" s="6">
        <v>26.88</v>
      </c>
      <c r="X137" s="6">
        <v>13.82</v>
      </c>
      <c r="Y137" s="10"/>
      <c r="Z137" s="10"/>
      <c r="AA137" s="10"/>
      <c r="AB137" s="10"/>
      <c r="AC137" s="10"/>
    </row>
    <row r="138" spans="1:29" x14ac:dyDescent="0.25">
      <c r="A138" s="6">
        <v>139</v>
      </c>
      <c r="B138" s="6" t="s">
        <v>338</v>
      </c>
      <c r="C138" s="9" t="s">
        <v>339</v>
      </c>
      <c r="D138" s="6">
        <v>37.375596999999999</v>
      </c>
      <c r="E138" s="6">
        <v>-96.185547999999997</v>
      </c>
      <c r="F138" s="6">
        <v>37.506231999999997</v>
      </c>
      <c r="G138" s="6">
        <v>-96.337102999999999</v>
      </c>
      <c r="H138" s="6">
        <v>220</v>
      </c>
      <c r="I138" s="6">
        <v>220</v>
      </c>
      <c r="J138" s="6">
        <v>36.5</v>
      </c>
      <c r="K138" s="6">
        <v>37.700000000000003</v>
      </c>
      <c r="L138" s="6">
        <v>39.5</v>
      </c>
      <c r="M138" s="6">
        <v>0.44500000000000001</v>
      </c>
      <c r="N138" s="6">
        <v>3.7989999999999999</v>
      </c>
      <c r="O138" s="6">
        <v>41.7</v>
      </c>
      <c r="P138" s="6">
        <v>49.4</v>
      </c>
      <c r="Q138" s="6">
        <v>8.6999999999999993</v>
      </c>
      <c r="R138" s="6">
        <v>9.4</v>
      </c>
      <c r="S138" s="6">
        <v>901.96</v>
      </c>
      <c r="T138" s="6">
        <v>1674.63</v>
      </c>
      <c r="U138" s="6">
        <v>1168.51</v>
      </c>
      <c r="V138" s="6">
        <f t="shared" si="5"/>
        <v>772.67000000000007</v>
      </c>
      <c r="W138" s="6">
        <v>39.369999999999997</v>
      </c>
      <c r="X138" s="6">
        <v>9.48</v>
      </c>
      <c r="Y138" s="10"/>
      <c r="Z138" s="10"/>
      <c r="AA138" s="10"/>
      <c r="AB138" s="10"/>
      <c r="AC138" s="10"/>
    </row>
    <row r="139" spans="1:29" x14ac:dyDescent="0.25">
      <c r="A139" s="6">
        <v>140</v>
      </c>
      <c r="B139" s="6" t="s">
        <v>340</v>
      </c>
      <c r="C139" s="11" t="s">
        <v>341</v>
      </c>
      <c r="D139" s="6">
        <v>37.223680000000002</v>
      </c>
      <c r="E139" s="6">
        <v>-95.677757</v>
      </c>
      <c r="F139" s="6">
        <v>37.688324999999999</v>
      </c>
      <c r="G139" s="6">
        <v>-96.073094999999995</v>
      </c>
      <c r="H139" s="6">
        <v>2892</v>
      </c>
      <c r="I139" s="6">
        <v>2892</v>
      </c>
      <c r="J139" s="6">
        <v>37.9</v>
      </c>
      <c r="K139" s="6">
        <v>39</v>
      </c>
      <c r="L139" s="6">
        <v>40.200000000000003</v>
      </c>
      <c r="M139" s="6">
        <v>0.72699999999999998</v>
      </c>
      <c r="N139" s="6">
        <v>3.831</v>
      </c>
      <c r="O139" s="6">
        <v>40</v>
      </c>
      <c r="P139" s="6">
        <v>47.7</v>
      </c>
      <c r="Q139" s="6">
        <v>12.1</v>
      </c>
      <c r="R139" s="6">
        <v>9.1</v>
      </c>
      <c r="S139" s="6">
        <v>722.6</v>
      </c>
      <c r="T139" s="6">
        <v>1664.3</v>
      </c>
      <c r="U139" s="6">
        <v>1032.32</v>
      </c>
      <c r="V139" s="6">
        <f t="shared" si="5"/>
        <v>941.69999999999993</v>
      </c>
      <c r="W139" s="6">
        <v>166.38</v>
      </c>
      <c r="X139" s="6">
        <v>2.75</v>
      </c>
      <c r="Y139" s="10"/>
      <c r="Z139" s="10"/>
      <c r="AA139" s="10"/>
      <c r="AB139" s="10"/>
      <c r="AC139" s="10"/>
    </row>
    <row r="140" spans="1:29" x14ac:dyDescent="0.25">
      <c r="A140" s="6">
        <v>142</v>
      </c>
      <c r="B140" s="6" t="s">
        <v>342</v>
      </c>
      <c r="C140" s="9" t="s">
        <v>343</v>
      </c>
      <c r="D140" s="6">
        <v>37.193958000000002</v>
      </c>
      <c r="E140" s="6">
        <v>-95.448031</v>
      </c>
      <c r="F140" s="6">
        <v>37.214441999999998</v>
      </c>
      <c r="G140" s="6">
        <v>-95.445412000000005</v>
      </c>
      <c r="H140" s="6">
        <v>4.22</v>
      </c>
      <c r="I140" s="6">
        <v>4.22</v>
      </c>
      <c r="J140" s="6">
        <v>42.7</v>
      </c>
      <c r="K140" s="6">
        <v>44.2</v>
      </c>
      <c r="L140" s="6">
        <v>43</v>
      </c>
      <c r="M140" s="6">
        <v>0.95099999999999996</v>
      </c>
      <c r="N140" s="6">
        <v>2.1419999999999999</v>
      </c>
      <c r="O140" s="6">
        <v>42.1</v>
      </c>
      <c r="P140" s="6">
        <v>45.4</v>
      </c>
      <c r="Q140" s="6">
        <v>12.4</v>
      </c>
      <c r="R140" s="6">
        <v>9.6</v>
      </c>
      <c r="S140" s="6">
        <v>790.09</v>
      </c>
      <c r="T140" s="6">
        <v>953.24</v>
      </c>
      <c r="U140" s="6">
        <v>854.21</v>
      </c>
      <c r="V140" s="6">
        <f t="shared" si="5"/>
        <v>163.14999999999998</v>
      </c>
      <c r="W140" s="6">
        <v>3.58</v>
      </c>
      <c r="X140" s="6">
        <v>31.93</v>
      </c>
      <c r="Y140" s="10"/>
      <c r="Z140" s="10"/>
      <c r="AA140" s="10"/>
      <c r="AB140" s="10"/>
      <c r="AC140" s="10"/>
    </row>
    <row r="141" spans="1:29" x14ac:dyDescent="0.25">
      <c r="A141" s="6">
        <v>143</v>
      </c>
      <c r="B141" s="6" t="s">
        <v>344</v>
      </c>
      <c r="C141" s="9" t="s">
        <v>345</v>
      </c>
      <c r="D141" s="6">
        <v>37.113371999999998</v>
      </c>
      <c r="E141" s="6">
        <v>-96.458342000000002</v>
      </c>
      <c r="F141" s="6">
        <v>37.130839999999999</v>
      </c>
      <c r="G141" s="6">
        <v>-96.447587999999996</v>
      </c>
      <c r="H141" s="6">
        <v>3.1</v>
      </c>
      <c r="I141" s="6">
        <v>3.1</v>
      </c>
      <c r="J141" s="6">
        <v>35</v>
      </c>
      <c r="K141" s="6">
        <v>37.799999999999997</v>
      </c>
      <c r="L141" s="6">
        <v>39.4</v>
      </c>
      <c r="M141" s="6">
        <v>0.51</v>
      </c>
      <c r="N141" s="6">
        <v>3.6139999999999999</v>
      </c>
      <c r="O141" s="6">
        <v>42.2</v>
      </c>
      <c r="P141" s="6">
        <v>48.7</v>
      </c>
      <c r="Q141" s="6">
        <v>8.9</v>
      </c>
      <c r="R141" s="6">
        <v>9.6</v>
      </c>
      <c r="S141" s="6">
        <v>946.42</v>
      </c>
      <c r="T141" s="6">
        <v>1129.72</v>
      </c>
      <c r="U141" s="6">
        <v>1048.4000000000001</v>
      </c>
      <c r="V141" s="6">
        <f t="shared" si="5"/>
        <v>183.30000000000007</v>
      </c>
      <c r="W141" s="6">
        <v>3.27</v>
      </c>
      <c r="X141" s="6">
        <v>47.48</v>
      </c>
      <c r="Y141" s="10"/>
      <c r="Z141" s="10"/>
      <c r="AA141" s="10"/>
      <c r="AB141" s="10"/>
      <c r="AC141" s="10"/>
    </row>
    <row r="142" spans="1:29" x14ac:dyDescent="0.25">
      <c r="A142" s="6">
        <v>144</v>
      </c>
      <c r="B142" s="6" t="s">
        <v>346</v>
      </c>
      <c r="C142" s="9" t="s">
        <v>347</v>
      </c>
      <c r="D142" s="6">
        <v>37.107534999999999</v>
      </c>
      <c r="E142" s="6">
        <v>-96.574460999999999</v>
      </c>
      <c r="F142" s="6">
        <v>37.115777999999999</v>
      </c>
      <c r="G142" s="6">
        <v>-96.572906000000003</v>
      </c>
      <c r="H142" s="6">
        <v>0.56000000000000005</v>
      </c>
      <c r="I142" s="6">
        <v>0.56000000000000005</v>
      </c>
      <c r="J142" s="6">
        <v>34.799999999999997</v>
      </c>
      <c r="K142" s="6">
        <v>37.5</v>
      </c>
      <c r="L142" s="6">
        <v>39.299999999999997</v>
      </c>
      <c r="M142" s="6">
        <v>0.51</v>
      </c>
      <c r="N142" s="6">
        <v>4.226</v>
      </c>
      <c r="O142" s="6">
        <v>40.200000000000003</v>
      </c>
      <c r="P142" s="6">
        <v>52.2</v>
      </c>
      <c r="Q142" s="6">
        <v>7.4</v>
      </c>
      <c r="R142" s="6">
        <v>9.4</v>
      </c>
      <c r="S142" s="6">
        <v>1036.8699999999999</v>
      </c>
      <c r="T142" s="6">
        <v>1262.69</v>
      </c>
      <c r="U142" s="6">
        <v>1167.8399999999999</v>
      </c>
      <c r="V142" s="6">
        <f t="shared" si="5"/>
        <v>225.82000000000016</v>
      </c>
      <c r="W142" s="6">
        <v>1.55</v>
      </c>
      <c r="X142" s="6">
        <v>153.83000000000001</v>
      </c>
      <c r="Y142" s="10"/>
      <c r="Z142" s="10"/>
      <c r="AA142" s="10"/>
      <c r="AB142" s="10"/>
      <c r="AC142" s="10"/>
    </row>
    <row r="143" spans="1:29" x14ac:dyDescent="0.25">
      <c r="A143" s="6">
        <v>145</v>
      </c>
      <c r="B143" s="6" t="s">
        <v>348</v>
      </c>
      <c r="C143" s="9" t="s">
        <v>349</v>
      </c>
      <c r="D143" s="6">
        <v>37.003939000000003</v>
      </c>
      <c r="E143" s="6">
        <v>-96.316664000000003</v>
      </c>
      <c r="F143" s="6">
        <v>37.179332000000002</v>
      </c>
      <c r="G143" s="6">
        <v>-96.484848999999997</v>
      </c>
      <c r="H143" s="6">
        <v>445</v>
      </c>
      <c r="I143" s="6">
        <v>445</v>
      </c>
      <c r="J143" s="6">
        <v>35.6</v>
      </c>
      <c r="K143" s="6">
        <v>37.6</v>
      </c>
      <c r="L143" s="6">
        <v>39.299999999999997</v>
      </c>
      <c r="M143" s="6">
        <v>0.55400000000000005</v>
      </c>
      <c r="N143" s="6">
        <v>3.5369999999999999</v>
      </c>
      <c r="O143" s="6">
        <v>40.9</v>
      </c>
      <c r="P143" s="6">
        <v>49.9</v>
      </c>
      <c r="Q143" s="6">
        <v>9</v>
      </c>
      <c r="R143" s="6">
        <v>9.5</v>
      </c>
      <c r="S143" s="6">
        <v>768.14</v>
      </c>
      <c r="T143" s="6">
        <v>1598.32</v>
      </c>
      <c r="U143" s="6">
        <v>1127.44</v>
      </c>
      <c r="V143" s="6">
        <f t="shared" si="5"/>
        <v>830.18</v>
      </c>
      <c r="W143" s="6">
        <v>58.88</v>
      </c>
      <c r="X143" s="6">
        <v>7.61</v>
      </c>
      <c r="Y143" s="10"/>
      <c r="Z143" s="10"/>
      <c r="AA143" s="10"/>
      <c r="AB143" s="10"/>
      <c r="AC143" s="10"/>
    </row>
    <row r="144" spans="1:29" x14ac:dyDescent="0.25">
      <c r="A144" s="6">
        <v>146</v>
      </c>
      <c r="B144" s="6" t="s">
        <v>350</v>
      </c>
      <c r="C144" s="9" t="s">
        <v>351</v>
      </c>
      <c r="D144" s="6">
        <v>36.895000000000003</v>
      </c>
      <c r="E144" s="6">
        <v>-95.969166999999999</v>
      </c>
      <c r="F144" s="6" t="s">
        <v>85</v>
      </c>
      <c r="G144" s="6" t="s">
        <v>85</v>
      </c>
      <c r="H144" s="6">
        <v>502</v>
      </c>
      <c r="I144" s="6">
        <v>502</v>
      </c>
      <c r="J144" s="6" t="s">
        <v>85</v>
      </c>
      <c r="K144" s="6" t="s">
        <v>85</v>
      </c>
      <c r="L144" s="6">
        <v>41.94</v>
      </c>
      <c r="M144" s="6" t="s">
        <v>85</v>
      </c>
      <c r="N144" s="6" t="s">
        <v>85</v>
      </c>
      <c r="O144" s="6">
        <v>35.450000000000003</v>
      </c>
      <c r="P144" s="6" t="s">
        <v>85</v>
      </c>
      <c r="Q144" s="6" t="s">
        <v>85</v>
      </c>
      <c r="R144" s="6" t="s">
        <v>85</v>
      </c>
      <c r="S144" s="6" t="s">
        <v>85</v>
      </c>
      <c r="T144" s="6" t="s">
        <v>85</v>
      </c>
      <c r="U144" s="6" t="s">
        <v>85</v>
      </c>
      <c r="V144" s="6" t="s">
        <v>85</v>
      </c>
      <c r="W144" s="6" t="s">
        <v>85</v>
      </c>
      <c r="X144" s="6" t="s">
        <v>85</v>
      </c>
      <c r="Y144" s="10"/>
      <c r="Z144" s="10"/>
      <c r="AA144" s="10"/>
      <c r="AB144" s="10"/>
      <c r="AC144" s="10"/>
    </row>
    <row r="145" spans="1:29" x14ac:dyDescent="0.25">
      <c r="A145" s="6">
        <v>147</v>
      </c>
      <c r="B145" s="6" t="s">
        <v>352</v>
      </c>
      <c r="C145" s="18" t="s">
        <v>353</v>
      </c>
      <c r="D145" s="6">
        <v>36.484999999999999</v>
      </c>
      <c r="E145" s="6">
        <v>-96.06</v>
      </c>
      <c r="F145" s="6" t="s">
        <v>85</v>
      </c>
      <c r="G145" s="6" t="s">
        <v>85</v>
      </c>
      <c r="H145" s="6">
        <v>369</v>
      </c>
      <c r="I145" s="6">
        <v>369</v>
      </c>
      <c r="J145" s="6" t="s">
        <v>85</v>
      </c>
      <c r="K145" s="6" t="s">
        <v>85</v>
      </c>
      <c r="L145" s="6">
        <v>41.22</v>
      </c>
      <c r="M145" s="6" t="s">
        <v>85</v>
      </c>
      <c r="N145" s="6" t="s">
        <v>85</v>
      </c>
      <c r="O145" s="6">
        <v>28.55</v>
      </c>
      <c r="P145" s="6" t="s">
        <v>85</v>
      </c>
      <c r="Q145" s="6" t="s">
        <v>85</v>
      </c>
      <c r="R145" s="6" t="s">
        <v>85</v>
      </c>
      <c r="S145" s="6" t="s">
        <v>85</v>
      </c>
      <c r="T145" s="6" t="s">
        <v>85</v>
      </c>
      <c r="U145" s="6" t="s">
        <v>85</v>
      </c>
      <c r="V145" s="6" t="s">
        <v>85</v>
      </c>
      <c r="W145" s="6" t="s">
        <v>85</v>
      </c>
      <c r="X145" s="6" t="s">
        <v>85</v>
      </c>
      <c r="Y145" s="10"/>
      <c r="Z145" s="10"/>
      <c r="AA145" s="10"/>
      <c r="AB145" s="10"/>
      <c r="AC145" s="10"/>
    </row>
    <row r="146" spans="1:29" x14ac:dyDescent="0.25">
      <c r="A146" s="6">
        <v>148</v>
      </c>
      <c r="B146" s="6" t="s">
        <v>354</v>
      </c>
      <c r="C146" s="11" t="s">
        <v>355</v>
      </c>
      <c r="D146" s="6">
        <v>38.665841</v>
      </c>
      <c r="E146" s="6">
        <v>-96.493613999999994</v>
      </c>
      <c r="F146" s="6">
        <v>38.759486000000003</v>
      </c>
      <c r="G146" s="6">
        <v>-96.584486999999996</v>
      </c>
      <c r="H146" s="6">
        <v>265</v>
      </c>
      <c r="I146" s="6">
        <v>265</v>
      </c>
      <c r="J146" s="6">
        <v>33.799999999999997</v>
      </c>
      <c r="K146" s="6">
        <v>35</v>
      </c>
      <c r="L146" s="6">
        <v>35.700000000000003</v>
      </c>
      <c r="M146" s="6">
        <v>0.433</v>
      </c>
      <c r="N146" s="6">
        <v>2.145</v>
      </c>
      <c r="O146" s="6">
        <v>43.4</v>
      </c>
      <c r="P146" s="6">
        <v>50.5</v>
      </c>
      <c r="Q146" s="6">
        <v>6</v>
      </c>
      <c r="R146" s="6">
        <v>7.8</v>
      </c>
      <c r="S146" s="6">
        <v>1215.02</v>
      </c>
      <c r="T146" s="6">
        <v>1560.36</v>
      </c>
      <c r="U146" s="6">
        <v>1424.27</v>
      </c>
      <c r="V146" s="6">
        <f t="shared" ref="V146:V156" si="6">T146-S146</f>
        <v>345.33999999999992</v>
      </c>
      <c r="W146" s="6">
        <v>33.26</v>
      </c>
      <c r="X146" s="6">
        <v>6.81</v>
      </c>
      <c r="Y146" s="10"/>
      <c r="Z146" s="10"/>
      <c r="AA146" s="10"/>
      <c r="AB146" s="10"/>
      <c r="AC146" s="10"/>
    </row>
    <row r="147" spans="1:29" x14ac:dyDescent="0.25">
      <c r="A147" s="6">
        <v>149</v>
      </c>
      <c r="B147" s="6" t="s">
        <v>356</v>
      </c>
      <c r="C147" s="9" t="s">
        <v>357</v>
      </c>
      <c r="D147" s="6">
        <v>38.351404000000002</v>
      </c>
      <c r="E147" s="6">
        <v>-97.058634999999995</v>
      </c>
      <c r="F147" s="6">
        <v>38.406799999999997</v>
      </c>
      <c r="G147" s="6">
        <v>-97.255084999999994</v>
      </c>
      <c r="H147" s="6">
        <v>329</v>
      </c>
      <c r="I147" s="6">
        <v>329</v>
      </c>
      <c r="J147" s="6">
        <v>32.299999999999997</v>
      </c>
      <c r="K147" s="6">
        <v>33.200000000000003</v>
      </c>
      <c r="L147" s="6">
        <v>33.4</v>
      </c>
      <c r="M147" s="6">
        <v>0.67</v>
      </c>
      <c r="N147" s="6">
        <v>3.6909999999999998</v>
      </c>
      <c r="O147" s="6">
        <v>36.5</v>
      </c>
      <c r="P147" s="6">
        <v>44.8</v>
      </c>
      <c r="Q147" s="6">
        <v>18.5</v>
      </c>
      <c r="R147" s="6">
        <v>7.7</v>
      </c>
      <c r="S147" s="6">
        <v>1296.0899999999999</v>
      </c>
      <c r="T147" s="6">
        <v>1596.88</v>
      </c>
      <c r="U147" s="6">
        <v>1449.8</v>
      </c>
      <c r="V147" s="6">
        <f t="shared" si="6"/>
        <v>300.79000000000019</v>
      </c>
      <c r="W147" s="6">
        <v>40.35</v>
      </c>
      <c r="X147" s="6">
        <v>4.38</v>
      </c>
      <c r="Y147" s="10"/>
      <c r="Z147" s="10"/>
      <c r="AA147" s="10"/>
      <c r="AB147" s="10"/>
      <c r="AC147" s="10"/>
    </row>
    <row r="148" spans="1:29" x14ac:dyDescent="0.25">
      <c r="A148" s="6">
        <v>150</v>
      </c>
      <c r="B148" s="6" t="s">
        <v>358</v>
      </c>
      <c r="C148" s="9" t="s">
        <v>359</v>
      </c>
      <c r="D148" s="6">
        <v>38.183351000000002</v>
      </c>
      <c r="E148" s="6">
        <v>-96.913912999999994</v>
      </c>
      <c r="F148" s="6">
        <v>38.181286999999998</v>
      </c>
      <c r="G148" s="6">
        <v>-96.907096999999993</v>
      </c>
      <c r="H148" s="6">
        <v>0.62</v>
      </c>
      <c r="I148" s="6">
        <v>0.62</v>
      </c>
      <c r="J148" s="6">
        <v>32.9</v>
      </c>
      <c r="K148" s="6">
        <v>33.5</v>
      </c>
      <c r="L148" s="6">
        <v>34</v>
      </c>
      <c r="M148" s="6">
        <v>0.68200000000000005</v>
      </c>
      <c r="N148" s="6">
        <v>2.7850000000000001</v>
      </c>
      <c r="O148" s="6">
        <v>46</v>
      </c>
      <c r="P148" s="6">
        <v>48.8</v>
      </c>
      <c r="Q148" s="6">
        <v>5.0999999999999996</v>
      </c>
      <c r="R148" s="6">
        <v>8</v>
      </c>
      <c r="S148" s="6">
        <v>1390.02</v>
      </c>
      <c r="T148" s="6">
        <v>1472.93</v>
      </c>
      <c r="U148" s="6">
        <v>1433.45</v>
      </c>
      <c r="V148" s="6">
        <f t="shared" si="6"/>
        <v>82.910000000000082</v>
      </c>
      <c r="W148" s="6">
        <v>1.57</v>
      </c>
      <c r="X148" s="6">
        <v>56.38</v>
      </c>
      <c r="Y148" s="10"/>
      <c r="Z148" s="10"/>
      <c r="AA148" s="10"/>
      <c r="AB148" s="10"/>
      <c r="AC148" s="10"/>
    </row>
    <row r="149" spans="1:29" x14ac:dyDescent="0.25">
      <c r="A149" s="6">
        <v>151</v>
      </c>
      <c r="B149" s="6" t="s">
        <v>360</v>
      </c>
      <c r="C149" s="9" t="s">
        <v>361</v>
      </c>
      <c r="D149" s="6">
        <v>38.196406000000003</v>
      </c>
      <c r="E149" s="6">
        <v>-96.824465000000004</v>
      </c>
      <c r="F149" s="6">
        <v>38.131096999999997</v>
      </c>
      <c r="G149" s="6">
        <v>-96.777327</v>
      </c>
      <c r="H149" s="6">
        <v>110</v>
      </c>
      <c r="I149" s="6">
        <v>110</v>
      </c>
      <c r="J149" s="6">
        <v>33.299999999999997</v>
      </c>
      <c r="K149" s="6">
        <v>34</v>
      </c>
      <c r="L149" s="6">
        <v>34.9</v>
      </c>
      <c r="M149" s="6">
        <v>0.51500000000000001</v>
      </c>
      <c r="N149" s="6">
        <v>3.0089999999999999</v>
      </c>
      <c r="O149" s="6">
        <v>41.8</v>
      </c>
      <c r="P149" s="6">
        <v>52.6</v>
      </c>
      <c r="Q149" s="6">
        <v>5.5</v>
      </c>
      <c r="R149" s="6">
        <v>8.1</v>
      </c>
      <c r="S149" s="6">
        <v>1267.06</v>
      </c>
      <c r="T149" s="6">
        <v>1541.66</v>
      </c>
      <c r="U149" s="6">
        <v>1429.31</v>
      </c>
      <c r="V149" s="6">
        <f t="shared" si="6"/>
        <v>274.60000000000014</v>
      </c>
      <c r="W149" s="6">
        <v>20.93</v>
      </c>
      <c r="X149" s="6">
        <v>9.27</v>
      </c>
      <c r="Y149" s="10"/>
      <c r="Z149" s="10"/>
      <c r="AA149" s="10"/>
      <c r="AB149" s="10"/>
      <c r="AC149" s="10"/>
    </row>
    <row r="150" spans="1:29" x14ac:dyDescent="0.25">
      <c r="A150" s="6">
        <v>152</v>
      </c>
      <c r="B150" s="6" t="s">
        <v>362</v>
      </c>
      <c r="C150" s="9" t="s">
        <v>363</v>
      </c>
      <c r="D150" s="6">
        <v>38.393217</v>
      </c>
      <c r="E150" s="6">
        <v>-96.718564999999998</v>
      </c>
      <c r="F150" s="6">
        <v>38.445616999999999</v>
      </c>
      <c r="G150" s="6">
        <v>-96.831453999999994</v>
      </c>
      <c r="H150" s="6">
        <v>92</v>
      </c>
      <c r="I150" s="6">
        <v>92</v>
      </c>
      <c r="J150" s="6">
        <v>33.9</v>
      </c>
      <c r="K150" s="6">
        <v>33.6</v>
      </c>
      <c r="L150" s="6">
        <v>35.1</v>
      </c>
      <c r="M150" s="6">
        <v>0.45600000000000002</v>
      </c>
      <c r="N150" s="6">
        <v>3.3159999999999998</v>
      </c>
      <c r="O150" s="6">
        <v>42</v>
      </c>
      <c r="P150" s="6">
        <v>51</v>
      </c>
      <c r="Q150" s="6">
        <v>6.8</v>
      </c>
      <c r="R150" s="6">
        <v>7.9</v>
      </c>
      <c r="S150" s="6">
        <v>1220.96</v>
      </c>
      <c r="T150" s="6">
        <v>1545.37</v>
      </c>
      <c r="U150" s="6">
        <v>1425.29</v>
      </c>
      <c r="V150" s="6">
        <f t="shared" si="6"/>
        <v>324.40999999999985</v>
      </c>
      <c r="W150" s="6">
        <v>24.02</v>
      </c>
      <c r="X150" s="6">
        <v>11.1</v>
      </c>
      <c r="Y150" s="10"/>
      <c r="Z150" s="10"/>
      <c r="AA150" s="10"/>
      <c r="AB150" s="10"/>
      <c r="AC150" s="10"/>
    </row>
    <row r="151" spans="1:29" x14ac:dyDescent="0.25">
      <c r="A151" s="6">
        <v>153</v>
      </c>
      <c r="B151" s="6" t="s">
        <v>364</v>
      </c>
      <c r="C151" s="11" t="s">
        <v>365</v>
      </c>
      <c r="D151" s="6">
        <v>38.387408999999998</v>
      </c>
      <c r="E151" s="6">
        <v>-96.597267000000002</v>
      </c>
      <c r="F151" s="6">
        <v>38.362034999999999</v>
      </c>
      <c r="G151" s="6">
        <v>-96.980545000000006</v>
      </c>
      <c r="H151" s="6">
        <v>1327</v>
      </c>
      <c r="I151" s="6">
        <v>1327</v>
      </c>
      <c r="J151" s="6">
        <v>33.1</v>
      </c>
      <c r="K151" s="6">
        <v>33.799999999999997</v>
      </c>
      <c r="L151" s="6">
        <v>34.4</v>
      </c>
      <c r="M151" s="6">
        <v>0.51100000000000001</v>
      </c>
      <c r="N151" s="6">
        <v>3.0019999999999998</v>
      </c>
      <c r="O151" s="6">
        <v>41</v>
      </c>
      <c r="P151" s="6">
        <v>50.8</v>
      </c>
      <c r="Q151" s="6">
        <v>8</v>
      </c>
      <c r="R151" s="6">
        <v>7.9</v>
      </c>
      <c r="S151" s="6">
        <v>1164.43</v>
      </c>
      <c r="T151" s="6">
        <v>1571.16</v>
      </c>
      <c r="U151" s="6">
        <v>1393.16</v>
      </c>
      <c r="V151" s="6">
        <f t="shared" si="6"/>
        <v>406.73</v>
      </c>
      <c r="W151" s="6">
        <v>100.94</v>
      </c>
      <c r="X151" s="6">
        <v>2.91</v>
      </c>
      <c r="Y151" s="10"/>
      <c r="Z151" s="10"/>
      <c r="AA151" s="10"/>
      <c r="AB151" s="10"/>
      <c r="AC151" s="10"/>
    </row>
    <row r="152" spans="1:29" x14ac:dyDescent="0.25">
      <c r="A152" s="6">
        <v>154</v>
      </c>
      <c r="B152" s="6" t="s">
        <v>366</v>
      </c>
      <c r="C152" s="9" t="s">
        <v>367</v>
      </c>
      <c r="D152" s="6">
        <v>38.110303000000002</v>
      </c>
      <c r="E152" s="6">
        <v>-95.757486</v>
      </c>
      <c r="F152" s="6">
        <v>38.146242999999998</v>
      </c>
      <c r="G152" s="6">
        <v>-95.874252999999996</v>
      </c>
      <c r="H152" s="6">
        <v>46</v>
      </c>
      <c r="I152" s="6">
        <v>46</v>
      </c>
      <c r="J152" s="6">
        <v>37.6</v>
      </c>
      <c r="K152" s="6">
        <v>38.1</v>
      </c>
      <c r="L152" s="6">
        <v>39.6</v>
      </c>
      <c r="M152" s="6">
        <v>0.48799999999999999</v>
      </c>
      <c r="N152" s="6">
        <v>2.2639999999999998</v>
      </c>
      <c r="O152" s="6">
        <v>42.8</v>
      </c>
      <c r="P152" s="6">
        <v>49.4</v>
      </c>
      <c r="Q152" s="6">
        <v>7.7</v>
      </c>
      <c r="R152" s="6">
        <v>8.8000000000000007</v>
      </c>
      <c r="S152" s="6">
        <v>1007.77</v>
      </c>
      <c r="T152" s="6">
        <v>1289.5899999999999</v>
      </c>
      <c r="U152" s="6">
        <v>1134.6500000000001</v>
      </c>
      <c r="V152" s="6">
        <f t="shared" si="6"/>
        <v>281.81999999999994</v>
      </c>
      <c r="W152" s="6">
        <v>23.1</v>
      </c>
      <c r="X152" s="6">
        <v>7.29</v>
      </c>
      <c r="Y152" s="10"/>
      <c r="Z152" s="10"/>
      <c r="AA152" s="10"/>
      <c r="AB152" s="10"/>
      <c r="AC152" s="10"/>
    </row>
    <row r="153" spans="1:29" x14ac:dyDescent="0.25">
      <c r="A153" s="6">
        <v>155</v>
      </c>
      <c r="B153" s="6" t="s">
        <v>368</v>
      </c>
      <c r="C153" s="11" t="s">
        <v>369</v>
      </c>
      <c r="D153" s="6">
        <v>37.922257999999999</v>
      </c>
      <c r="E153" s="6">
        <v>-95.427760000000006</v>
      </c>
      <c r="F153" s="6">
        <v>38.361449999999998</v>
      </c>
      <c r="G153" s="6">
        <v>-96.425918999999993</v>
      </c>
      <c r="H153" s="6">
        <v>3723</v>
      </c>
      <c r="I153" s="6">
        <v>3723</v>
      </c>
      <c r="J153" s="6">
        <v>38.4</v>
      </c>
      <c r="K153" s="6">
        <v>39.4</v>
      </c>
      <c r="L153" s="6">
        <v>40.299999999999997</v>
      </c>
      <c r="M153" s="6">
        <v>0.624</v>
      </c>
      <c r="N153" s="6">
        <v>2.5089999999999999</v>
      </c>
      <c r="O153" s="6">
        <v>41.4</v>
      </c>
      <c r="P153" s="6">
        <v>49.7</v>
      </c>
      <c r="Q153" s="6">
        <v>8.6999999999999993</v>
      </c>
      <c r="R153" s="6">
        <v>8.8000000000000007</v>
      </c>
      <c r="S153" s="6">
        <v>937.82</v>
      </c>
      <c r="T153" s="6">
        <v>1599.96</v>
      </c>
      <c r="U153" s="6">
        <v>1076.4100000000001</v>
      </c>
      <c r="V153" s="6">
        <f t="shared" si="6"/>
        <v>662.14</v>
      </c>
      <c r="W153" s="6">
        <v>253.44</v>
      </c>
      <c r="X153" s="6">
        <v>1.76</v>
      </c>
      <c r="Y153" s="10"/>
      <c r="Z153" s="10"/>
      <c r="AA153" s="10"/>
      <c r="AB153" s="10"/>
      <c r="AC153" s="10"/>
    </row>
    <row r="154" spans="1:29" x14ac:dyDescent="0.25">
      <c r="A154" s="6">
        <v>156</v>
      </c>
      <c r="B154" s="6" t="s">
        <v>370</v>
      </c>
      <c r="C154" s="9" t="s">
        <v>371</v>
      </c>
      <c r="D154" s="6">
        <v>37.403385999999998</v>
      </c>
      <c r="E154" s="6">
        <v>-94.888019999999997</v>
      </c>
      <c r="F154" s="6">
        <v>37.415140999999998</v>
      </c>
      <c r="G154" s="6">
        <v>-94.848206000000005</v>
      </c>
      <c r="H154" s="6">
        <v>13.28</v>
      </c>
      <c r="I154" s="6">
        <v>13.28</v>
      </c>
      <c r="J154" s="6">
        <v>42.7</v>
      </c>
      <c r="K154" s="6">
        <v>45.1</v>
      </c>
      <c r="L154" s="6">
        <v>45.1</v>
      </c>
      <c r="M154" s="6">
        <v>0.99299999999999999</v>
      </c>
      <c r="N154" s="6">
        <v>1.7869999999999999</v>
      </c>
      <c r="O154" s="6">
        <v>42.6</v>
      </c>
      <c r="P154" s="6">
        <v>50.6</v>
      </c>
      <c r="Q154" s="6">
        <v>6.7</v>
      </c>
      <c r="R154" s="6">
        <v>9.4</v>
      </c>
      <c r="S154" s="6">
        <v>888.87</v>
      </c>
      <c r="T154" s="6">
        <v>1002.59</v>
      </c>
      <c r="U154" s="6">
        <v>948.32</v>
      </c>
      <c r="V154" s="6">
        <f t="shared" si="6"/>
        <v>113.72000000000003</v>
      </c>
      <c r="W154" s="6">
        <v>5.86</v>
      </c>
      <c r="X154" s="6">
        <v>17.36</v>
      </c>
      <c r="Y154" s="10"/>
      <c r="Z154" s="10"/>
      <c r="AA154" s="10"/>
      <c r="AB154" s="10"/>
      <c r="AC154" s="10"/>
    </row>
    <row r="155" spans="1:29" x14ac:dyDescent="0.25">
      <c r="A155" s="6">
        <v>157</v>
      </c>
      <c r="B155" s="6" t="s">
        <v>372</v>
      </c>
      <c r="C155" s="9" t="s">
        <v>373</v>
      </c>
      <c r="D155" s="6">
        <v>37.281171000000001</v>
      </c>
      <c r="E155" s="6">
        <v>-95.032742999999996</v>
      </c>
      <c r="F155" s="6">
        <v>37.433557999999998</v>
      </c>
      <c r="G155" s="6">
        <v>-94.919822999999994</v>
      </c>
      <c r="H155" s="6">
        <v>197</v>
      </c>
      <c r="I155" s="6">
        <v>197</v>
      </c>
      <c r="J155" s="6">
        <v>42.3</v>
      </c>
      <c r="K155" s="6">
        <v>44.7</v>
      </c>
      <c r="L155" s="6">
        <v>44.8</v>
      </c>
      <c r="M155" s="6">
        <v>1.024</v>
      </c>
      <c r="N155" s="6">
        <v>2.71</v>
      </c>
      <c r="O155" s="6">
        <v>38.9</v>
      </c>
      <c r="P155" s="6">
        <v>53.5</v>
      </c>
      <c r="Q155" s="6">
        <v>7.5</v>
      </c>
      <c r="R155" s="6">
        <v>9.4</v>
      </c>
      <c r="S155" s="6">
        <v>821.22</v>
      </c>
      <c r="T155" s="6">
        <v>1062.95</v>
      </c>
      <c r="U155" s="6">
        <v>925.81</v>
      </c>
      <c r="V155" s="6">
        <f t="shared" si="6"/>
        <v>241.73000000000002</v>
      </c>
      <c r="W155" s="6">
        <v>43.9</v>
      </c>
      <c r="X155" s="6">
        <v>3.44</v>
      </c>
      <c r="Y155" s="10"/>
      <c r="Z155" s="10"/>
      <c r="AA155" s="10"/>
      <c r="AB155" s="10"/>
      <c r="AC155" s="10"/>
    </row>
    <row r="156" spans="1:29" x14ac:dyDescent="0.25">
      <c r="A156" s="6">
        <v>158</v>
      </c>
      <c r="B156" s="6" t="s">
        <v>374</v>
      </c>
      <c r="C156" s="9" t="s">
        <v>375</v>
      </c>
      <c r="D156" s="6">
        <v>37.193795999999999</v>
      </c>
      <c r="E156" s="6">
        <v>-95.192498000000001</v>
      </c>
      <c r="F156" s="6">
        <v>37.350859999999997</v>
      </c>
      <c r="G156" s="6">
        <v>-95.298535999999999</v>
      </c>
      <c r="H156" s="6">
        <v>211</v>
      </c>
      <c r="I156" s="6">
        <v>211</v>
      </c>
      <c r="J156" s="6">
        <v>40.799999999999997</v>
      </c>
      <c r="K156" s="6">
        <v>43</v>
      </c>
      <c r="L156" s="6">
        <v>43.5</v>
      </c>
      <c r="M156" s="6">
        <v>0.81100000000000005</v>
      </c>
      <c r="N156" s="6">
        <v>2.9830000000000001</v>
      </c>
      <c r="O156" s="6">
        <v>39.200000000000003</v>
      </c>
      <c r="P156" s="6">
        <v>49.4</v>
      </c>
      <c r="Q156" s="6">
        <v>11.3</v>
      </c>
      <c r="R156" s="6">
        <v>9.5</v>
      </c>
      <c r="S156" s="6">
        <v>810.2</v>
      </c>
      <c r="T156" s="6">
        <v>1073.22</v>
      </c>
      <c r="U156" s="6">
        <v>924.84</v>
      </c>
      <c r="V156" s="6">
        <f t="shared" si="6"/>
        <v>263.02</v>
      </c>
      <c r="W156" s="6">
        <v>41.97</v>
      </c>
      <c r="X156" s="6">
        <v>3.87</v>
      </c>
      <c r="Y156" s="10"/>
      <c r="Z156" s="10"/>
      <c r="AA156" s="10"/>
      <c r="AB156" s="10"/>
      <c r="AC156" s="10"/>
    </row>
    <row r="157" spans="1:29" x14ac:dyDescent="0.25">
      <c r="A157" s="6">
        <v>159</v>
      </c>
      <c r="B157" s="6" t="s">
        <v>376</v>
      </c>
      <c r="C157" s="9" t="s">
        <v>377</v>
      </c>
      <c r="D157" s="6">
        <v>37.023167000000001</v>
      </c>
      <c r="E157" s="6">
        <v>-94.516555999999994</v>
      </c>
      <c r="F157" s="6" t="s">
        <v>85</v>
      </c>
      <c r="G157" s="6" t="s">
        <v>85</v>
      </c>
      <c r="H157" s="6">
        <v>427</v>
      </c>
      <c r="I157" s="6">
        <v>427</v>
      </c>
      <c r="J157" s="6" t="s">
        <v>85</v>
      </c>
      <c r="K157" s="6" t="s">
        <v>85</v>
      </c>
      <c r="L157" s="6">
        <v>45.79</v>
      </c>
      <c r="M157" s="6" t="s">
        <v>85</v>
      </c>
      <c r="N157" s="6" t="s">
        <v>85</v>
      </c>
      <c r="O157" s="6">
        <v>37.43</v>
      </c>
      <c r="P157" s="6" t="s">
        <v>85</v>
      </c>
      <c r="Q157" s="6" t="s">
        <v>85</v>
      </c>
      <c r="R157" s="6" t="s">
        <v>85</v>
      </c>
      <c r="S157" s="6">
        <v>886.83</v>
      </c>
      <c r="T157" s="6" t="s">
        <v>85</v>
      </c>
      <c r="U157" s="6" t="s">
        <v>85</v>
      </c>
      <c r="V157" s="6" t="s">
        <v>85</v>
      </c>
      <c r="W157" s="6" t="s">
        <v>85</v>
      </c>
      <c r="X157" s="6" t="s">
        <v>85</v>
      </c>
      <c r="Y157" s="10"/>
      <c r="Z157" s="10"/>
      <c r="AA157" s="10"/>
      <c r="AB157" s="10"/>
      <c r="AC157" s="10"/>
    </row>
    <row r="158" spans="1:29" x14ac:dyDescent="0.25">
      <c r="A158" s="6">
        <v>160</v>
      </c>
      <c r="B158" s="6" t="s">
        <v>378</v>
      </c>
      <c r="C158" s="18" t="s">
        <v>379</v>
      </c>
      <c r="D158" s="6">
        <v>36.631388999999999</v>
      </c>
      <c r="E158" s="6">
        <v>-94.586667000000006</v>
      </c>
      <c r="F158" s="6" t="s">
        <v>85</v>
      </c>
      <c r="G158" s="6" t="s">
        <v>85</v>
      </c>
      <c r="H158" s="6">
        <v>851</v>
      </c>
      <c r="I158" s="6">
        <v>851</v>
      </c>
      <c r="J158" s="6" t="s">
        <v>85</v>
      </c>
      <c r="K158" s="6" t="s">
        <v>85</v>
      </c>
      <c r="L158" s="6">
        <v>45.84</v>
      </c>
      <c r="M158" s="6" t="s">
        <v>85</v>
      </c>
      <c r="N158" s="6" t="s">
        <v>85</v>
      </c>
      <c r="O158" s="6">
        <v>34.47</v>
      </c>
      <c r="P158" s="6" t="s">
        <v>85</v>
      </c>
      <c r="Q158" s="6" t="s">
        <v>85</v>
      </c>
      <c r="R158" s="6" t="s">
        <v>85</v>
      </c>
      <c r="S158" s="6">
        <v>754.78</v>
      </c>
      <c r="T158" s="6" t="s">
        <v>85</v>
      </c>
      <c r="U158" s="6" t="s">
        <v>85</v>
      </c>
      <c r="V158" s="6" t="s">
        <v>85</v>
      </c>
      <c r="W158" s="6" t="s">
        <v>85</v>
      </c>
      <c r="X158" s="6" t="s">
        <v>85</v>
      </c>
      <c r="Y158" s="10"/>
      <c r="Z158" s="10"/>
      <c r="AA158" s="10"/>
      <c r="AB158" s="10"/>
      <c r="AC158" s="10"/>
    </row>
    <row r="159" spans="1:29" x14ac:dyDescent="0.25">
      <c r="A159" s="6">
        <v>161</v>
      </c>
      <c r="B159" s="6" t="s">
        <v>380</v>
      </c>
      <c r="C159" s="18" t="s">
        <v>381</v>
      </c>
      <c r="D159" s="6">
        <v>36.568333000000003</v>
      </c>
      <c r="E159" s="6">
        <v>-95.151944</v>
      </c>
      <c r="F159" s="6" t="s">
        <v>85</v>
      </c>
      <c r="G159" s="6" t="s">
        <v>85</v>
      </c>
      <c r="H159" s="6">
        <v>450</v>
      </c>
      <c r="I159" s="6">
        <v>450</v>
      </c>
      <c r="J159" s="6" t="s">
        <v>85</v>
      </c>
      <c r="K159" s="6" t="s">
        <v>85</v>
      </c>
      <c r="L159" s="6">
        <v>43.56</v>
      </c>
      <c r="M159" s="6" t="s">
        <v>85</v>
      </c>
      <c r="N159" s="6" t="s">
        <v>85</v>
      </c>
      <c r="O159" s="6">
        <v>32.43</v>
      </c>
      <c r="P159" s="6" t="s">
        <v>85</v>
      </c>
      <c r="Q159" s="6" t="s">
        <v>85</v>
      </c>
      <c r="R159" s="6" t="s">
        <v>85</v>
      </c>
      <c r="S159" s="6">
        <v>641.09</v>
      </c>
      <c r="T159" s="6" t="s">
        <v>85</v>
      </c>
      <c r="U159" s="6" t="s">
        <v>85</v>
      </c>
      <c r="V159" s="6" t="s">
        <v>85</v>
      </c>
      <c r="W159" s="6" t="s">
        <v>85</v>
      </c>
      <c r="X159" s="6" t="s">
        <v>85</v>
      </c>
      <c r="Y159" s="10"/>
      <c r="Z159" s="10"/>
      <c r="AA159" s="10"/>
      <c r="AB159" s="10"/>
      <c r="AC159" s="10"/>
    </row>
    <row r="160" spans="1:29" x14ac:dyDescent="0.25">
      <c r="A160" s="6">
        <v>162</v>
      </c>
      <c r="B160" s="6" t="s">
        <v>382</v>
      </c>
      <c r="C160" s="9" t="s">
        <v>383</v>
      </c>
      <c r="D160" s="6">
        <v>36.334721999999999</v>
      </c>
      <c r="E160" s="6">
        <v>-94.641389000000004</v>
      </c>
      <c r="F160" s="6" t="s">
        <v>85</v>
      </c>
      <c r="G160" s="6" t="s">
        <v>85</v>
      </c>
      <c r="H160" s="6">
        <v>132</v>
      </c>
      <c r="I160" s="6">
        <v>132</v>
      </c>
      <c r="J160" s="6" t="s">
        <v>85</v>
      </c>
      <c r="K160" s="6" t="s">
        <v>85</v>
      </c>
      <c r="L160" s="6">
        <v>47</v>
      </c>
      <c r="M160" s="6" t="s">
        <v>85</v>
      </c>
      <c r="N160" s="6" t="s">
        <v>85</v>
      </c>
      <c r="O160" s="6">
        <v>32.07</v>
      </c>
      <c r="P160" s="6" t="s">
        <v>85</v>
      </c>
      <c r="Q160" s="6" t="s">
        <v>85</v>
      </c>
      <c r="R160" s="6" t="s">
        <v>85</v>
      </c>
      <c r="S160" s="6">
        <v>876.58</v>
      </c>
      <c r="T160" s="6" t="s">
        <v>85</v>
      </c>
      <c r="U160" s="6" t="s">
        <v>85</v>
      </c>
      <c r="V160" s="6" t="s">
        <v>85</v>
      </c>
      <c r="W160" s="6" t="s">
        <v>85</v>
      </c>
      <c r="X160" s="6" t="s">
        <v>85</v>
      </c>
      <c r="Y160" s="10"/>
      <c r="Z160" s="10"/>
      <c r="AA160" s="10"/>
      <c r="AB160" s="10"/>
      <c r="AC160" s="10"/>
    </row>
    <row r="161" spans="1:29" x14ac:dyDescent="0.25">
      <c r="A161" s="8">
        <v>163</v>
      </c>
      <c r="B161" s="19" t="s">
        <v>384</v>
      </c>
      <c r="C161" s="20" t="s">
        <v>385</v>
      </c>
      <c r="D161" s="8">
        <v>36.645028000000003</v>
      </c>
      <c r="E161" s="8">
        <v>-100.502369</v>
      </c>
      <c r="F161" s="8" t="s">
        <v>85</v>
      </c>
      <c r="G161" s="8" t="s">
        <v>85</v>
      </c>
      <c r="H161" s="8">
        <v>170</v>
      </c>
      <c r="I161" s="8">
        <v>170</v>
      </c>
      <c r="J161" s="8" t="s">
        <v>85</v>
      </c>
      <c r="K161" s="8" t="s">
        <v>85</v>
      </c>
      <c r="L161" s="8">
        <v>21.25</v>
      </c>
      <c r="M161" s="8" t="s">
        <v>85</v>
      </c>
      <c r="N161" s="8" t="s">
        <v>85</v>
      </c>
      <c r="O161" s="8">
        <v>28.94</v>
      </c>
      <c r="P161" s="8" t="s">
        <v>85</v>
      </c>
      <c r="Q161" s="8" t="s">
        <v>85</v>
      </c>
      <c r="R161" s="8" t="s">
        <v>85</v>
      </c>
      <c r="S161" s="8">
        <v>2544.94</v>
      </c>
      <c r="T161" s="8" t="s">
        <v>85</v>
      </c>
      <c r="U161" s="8" t="s">
        <v>85</v>
      </c>
      <c r="V161" s="8" t="s">
        <v>85</v>
      </c>
      <c r="W161" s="8" t="s">
        <v>85</v>
      </c>
      <c r="X161" s="8" t="s">
        <v>85</v>
      </c>
      <c r="Y161" s="21"/>
      <c r="Z161" s="21"/>
      <c r="AA161" s="21"/>
      <c r="AB161" s="21"/>
      <c r="AC161" s="21"/>
    </row>
    <row r="162" spans="1:29" x14ac:dyDescent="0.25">
      <c r="A162" s="22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usgs_admin</dc:creator>
  <cp:lastModifiedBy>Roberts, Suzanne C.</cp:lastModifiedBy>
  <dcterms:created xsi:type="dcterms:W3CDTF">2017-09-08T13:21:40Z</dcterms:created>
  <dcterms:modified xsi:type="dcterms:W3CDTF">2017-09-13T21:10:43Z</dcterms:modified>
</cp:coreProperties>
</file>