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8800" windowHeight="12300" activeTab="5"/>
  </bookViews>
  <sheets>
    <sheet name="1–1.ancildata" sheetId="25" r:id="rId1"/>
    <sheet name="1–2.prod_inj_outside" sheetId="26" r:id="rId2"/>
    <sheet name="1–3.topdata" sheetId="34" r:id="rId3"/>
    <sheet name="1–4.lsedata" sheetId="36" r:id="rId4"/>
    <sheet name="1–5_wilcox_oguic" sheetId="20" r:id="rId5"/>
    <sheet name="1–6_wilcox_uicwd" sheetId="28" r:id="rId6"/>
    <sheet name="1–7.method1_2" sheetId="18" r:id="rId7"/>
  </sheets>
  <externalReferences>
    <externalReference r:id="rId8"/>
    <externalReference r:id="rId9"/>
  </externalReferences>
  <definedNames>
    <definedName name="_xlnm._FilterDatabase" localSheetId="0" hidden="1">'1–1.ancildata'!$A$5:$X$493</definedName>
    <definedName name="_xlnm._FilterDatabase" localSheetId="1" hidden="1">'1–2.prod_inj_outside'!$A$5:$L$109</definedName>
    <definedName name="_xlnm._FilterDatabase" localSheetId="2" hidden="1">'1–3.topdata'!$A$5:$BM$492</definedName>
    <definedName name="_xlnm._FilterDatabase" localSheetId="3" hidden="1">'1–4.lsedata'!$A$5:$AL$492</definedName>
    <definedName name="_xlnm._FilterDatabase" localSheetId="4" hidden="1">'1–5_wilcox_oguic'!$A$3:$K$74</definedName>
    <definedName name="_xlnm._FilterDatabase" localSheetId="5" hidden="1">'1–6_wilcox_uicwd'!$A$3:$K$32</definedName>
    <definedName name="_xlnm._FilterDatabase" localSheetId="6" hidden="1">'1–7.method1_2'!$A$3:$H$85</definedName>
    <definedName name="_NO3" localSheetId="0">#REF!</definedName>
    <definedName name="_NO3" localSheetId="1">#REF!</definedName>
    <definedName name="_NO3" localSheetId="2">#REF!</definedName>
    <definedName name="_NO3" localSheetId="3">#REF!</definedName>
    <definedName name="_NO3" localSheetId="4">#REF!</definedName>
    <definedName name="_NO3" localSheetId="5">#REF!</definedName>
    <definedName name="_NO3">#REF!</definedName>
    <definedName name="_PC2" localSheetId="0">#REF!</definedName>
    <definedName name="_PC2" localSheetId="1">#REF!</definedName>
    <definedName name="_PC2" localSheetId="2">#REF!</definedName>
    <definedName name="_PC2" localSheetId="3">#REF!</definedName>
    <definedName name="_PC2" localSheetId="4">#REF!</definedName>
    <definedName name="_PC2" localSheetId="5">#REF!</definedName>
    <definedName name="_PC2">#REF!</definedName>
    <definedName name="_xlnm.Database" localSheetId="0">'1–1.ancildata'!$A$5:$F$71</definedName>
    <definedName name="_xlnm.Database" localSheetId="1">'1–2.prod_inj_outside'!$A$5:$G$109</definedName>
    <definedName name="_xlnm.Database" localSheetId="2">'1–3.topdata'!$A$6:$AH$71</definedName>
    <definedName name="_xlnm.Database" localSheetId="3">'1–4.lsedata'!$A$6:$G$71</definedName>
    <definedName name="_xlnm.Database" localSheetId="4">'1–5_wilcox_oguic'!$A$4:$J$68</definedName>
    <definedName name="_xlnm.Database" localSheetId="5">'1–6_wilcox_uicwd'!$A$4:$H$33</definedName>
    <definedName name="Parm" localSheetId="0">#REF!</definedName>
    <definedName name="Parm" localSheetId="1">#REF!</definedName>
    <definedName name="Parm" localSheetId="2">#REF!</definedName>
    <definedName name="Parm" localSheetId="3">#REF!</definedName>
    <definedName name="Parm" localSheetId="4">#REF!</definedName>
    <definedName name="Parm" localSheetId="5">#REF!</definedName>
    <definedName name="Parm">#REF!</definedName>
    <definedName name="ParmName" localSheetId="0">#REF!</definedName>
    <definedName name="ParmName" localSheetId="1">#REF!</definedName>
    <definedName name="ParmName" localSheetId="2">#REF!</definedName>
    <definedName name="ParmName" localSheetId="3">#REF!</definedName>
    <definedName name="ParmName" localSheetId="4">#REF!</definedName>
    <definedName name="ParmName" localSheetId="5">#REF!</definedName>
    <definedName name="ParmName">#REF!</definedName>
    <definedName name="PC" localSheetId="0">#REF!</definedName>
    <definedName name="PC" localSheetId="1">#REF!</definedName>
    <definedName name="PC" localSheetId="2">#REF!</definedName>
    <definedName name="PC" localSheetId="3">#REF!</definedName>
    <definedName name="PC" localSheetId="4">#REF!</definedName>
    <definedName name="PC" localSheetId="5">#REF!</definedName>
    <definedName name="PC">#REF!</definedName>
    <definedName name="Percent_Mantle_Helium" localSheetId="0">[1]TerrigenicHelium!$T$2</definedName>
    <definedName name="Percent_Mantle_Helium" localSheetId="1">[2]TerrigenicHelium!$T$2</definedName>
    <definedName name="Percent_Mantle_Helium">[1]TerrigenicHelium!$T$2</definedName>
    <definedName name="_xlnm.Print_Area" localSheetId="0">'1–1.ancildata'!$A$1:$R$492</definedName>
    <definedName name="_xlnm.Print_Area" localSheetId="1">'1–2.prod_inj_outside'!$A$1:$L$110</definedName>
  </definedNames>
  <calcPr calcId="171027"/>
</workbook>
</file>

<file path=xl/calcChain.xml><?xml version="1.0" encoding="utf-8"?>
<calcChain xmlns="http://schemas.openxmlformats.org/spreadsheetml/2006/main">
  <c r="K4" i="20" l="1"/>
  <c r="P492" i="25" l="1"/>
  <c r="P491" i="25"/>
  <c r="P490" i="25"/>
  <c r="P489" i="25"/>
  <c r="P488" i="25"/>
  <c r="P487" i="25"/>
  <c r="P486" i="25"/>
  <c r="P485" i="25"/>
  <c r="P484" i="25"/>
  <c r="P483" i="25"/>
  <c r="P482" i="25"/>
  <c r="P481" i="25"/>
  <c r="P480" i="25"/>
  <c r="P479" i="25"/>
  <c r="P478" i="25"/>
  <c r="P477" i="25"/>
  <c r="P476" i="25"/>
  <c r="P475" i="25"/>
  <c r="P474" i="25"/>
  <c r="P473" i="25"/>
  <c r="P472" i="25"/>
  <c r="P471" i="25"/>
  <c r="P470" i="25"/>
  <c r="P469" i="25"/>
  <c r="P468" i="25"/>
  <c r="P467" i="25"/>
  <c r="P466" i="25"/>
  <c r="P465" i="25"/>
  <c r="P464" i="25"/>
  <c r="P463" i="25"/>
  <c r="P462" i="25"/>
  <c r="P461" i="25"/>
  <c r="P460" i="25"/>
  <c r="P459" i="25"/>
  <c r="P458" i="25"/>
  <c r="P457" i="25"/>
  <c r="P456" i="25"/>
  <c r="P455" i="25"/>
  <c r="P454" i="25"/>
  <c r="P453" i="25"/>
  <c r="P452" i="25"/>
  <c r="P451" i="25"/>
  <c r="P450" i="25"/>
  <c r="P449" i="25"/>
  <c r="P448" i="25"/>
  <c r="P447" i="25"/>
  <c r="P446" i="25"/>
  <c r="P445" i="25"/>
  <c r="P444" i="25"/>
  <c r="P443" i="25"/>
  <c r="P442" i="25"/>
  <c r="P441" i="25"/>
  <c r="P440" i="25"/>
  <c r="P439" i="25"/>
  <c r="P438" i="25"/>
  <c r="P437" i="25"/>
  <c r="P436" i="25"/>
  <c r="P435" i="25"/>
  <c r="P434" i="25"/>
  <c r="P433" i="25"/>
  <c r="P432" i="25"/>
  <c r="P431" i="25"/>
  <c r="P430" i="25"/>
  <c r="P429" i="25"/>
  <c r="P428" i="25"/>
  <c r="P427" i="25"/>
  <c r="P426" i="25"/>
  <c r="P425" i="25"/>
  <c r="P424" i="25"/>
  <c r="P423" i="25"/>
  <c r="P422" i="25"/>
  <c r="P421" i="25"/>
  <c r="P420" i="25"/>
  <c r="P419" i="25"/>
  <c r="P418" i="25"/>
  <c r="P417" i="25"/>
  <c r="P416" i="25"/>
  <c r="P415" i="25"/>
  <c r="P414" i="25"/>
  <c r="P413" i="25"/>
  <c r="P412" i="25"/>
  <c r="P411" i="25"/>
  <c r="P410" i="25"/>
  <c r="P409" i="25"/>
  <c r="P408" i="25"/>
  <c r="P407" i="25"/>
  <c r="P406" i="25"/>
  <c r="P405" i="25"/>
  <c r="P404" i="25"/>
  <c r="P403" i="25"/>
  <c r="P402" i="25"/>
  <c r="P401" i="25"/>
  <c r="P400" i="25"/>
  <c r="P399" i="25"/>
  <c r="P398" i="25"/>
  <c r="P397" i="25"/>
  <c r="P396" i="25"/>
  <c r="P395" i="25"/>
  <c r="P394" i="25"/>
  <c r="P393" i="25"/>
  <c r="P392" i="25"/>
  <c r="P391" i="25"/>
  <c r="P390" i="25"/>
  <c r="P389" i="25"/>
  <c r="P388" i="25"/>
  <c r="P387" i="25"/>
  <c r="P386" i="25"/>
  <c r="P385" i="25"/>
  <c r="P384" i="25"/>
  <c r="P383" i="25"/>
  <c r="P382" i="25"/>
  <c r="P381" i="25"/>
  <c r="P380" i="25"/>
  <c r="P379" i="25"/>
  <c r="P378" i="25"/>
  <c r="P377" i="25"/>
  <c r="P376" i="25"/>
  <c r="P375" i="25"/>
  <c r="P374" i="25"/>
  <c r="P373" i="25"/>
  <c r="P372" i="25"/>
  <c r="P371" i="25"/>
  <c r="P370" i="25"/>
  <c r="P369" i="25"/>
  <c r="P368" i="25"/>
  <c r="P367" i="25"/>
  <c r="P366" i="25"/>
  <c r="P365" i="25"/>
  <c r="P364" i="25"/>
  <c r="P363" i="25"/>
  <c r="P362" i="25"/>
  <c r="P361" i="25"/>
  <c r="P360" i="25"/>
  <c r="P359" i="25"/>
  <c r="P358" i="25"/>
  <c r="P357" i="25"/>
  <c r="P356" i="25"/>
  <c r="P355" i="25"/>
  <c r="P354" i="25"/>
  <c r="P353" i="25"/>
  <c r="P352" i="25"/>
  <c r="P351" i="25"/>
  <c r="P350" i="25"/>
  <c r="P349" i="25"/>
  <c r="P348" i="25"/>
  <c r="P347" i="25"/>
  <c r="P346" i="25"/>
  <c r="P345" i="25"/>
  <c r="P344" i="25"/>
  <c r="P343" i="25"/>
  <c r="P342" i="25"/>
  <c r="P341" i="25"/>
  <c r="P340" i="25"/>
  <c r="P339" i="25"/>
  <c r="P338" i="25"/>
  <c r="P337" i="25"/>
  <c r="P336" i="25"/>
  <c r="P335" i="25"/>
  <c r="P334" i="25"/>
  <c r="P333" i="25"/>
  <c r="P332" i="25"/>
  <c r="P331" i="25"/>
  <c r="P330" i="25"/>
  <c r="P329" i="25"/>
  <c r="P328" i="25"/>
  <c r="P327" i="25"/>
  <c r="P326" i="25"/>
  <c r="P325" i="25"/>
  <c r="P324" i="25"/>
  <c r="P323" i="25"/>
  <c r="P322" i="25"/>
  <c r="P321" i="25"/>
  <c r="P320" i="25"/>
  <c r="P319" i="25"/>
  <c r="P318" i="25"/>
  <c r="P317" i="25"/>
  <c r="P316" i="25"/>
  <c r="P315" i="25"/>
  <c r="P314" i="25"/>
  <c r="P313" i="25"/>
  <c r="P312" i="25"/>
  <c r="P311" i="25"/>
  <c r="P310" i="25"/>
  <c r="P309" i="25"/>
  <c r="P308" i="25"/>
  <c r="P307" i="25"/>
  <c r="P306" i="25"/>
  <c r="P305" i="25"/>
  <c r="P304" i="25"/>
  <c r="P303" i="25"/>
  <c r="P302" i="25"/>
  <c r="P301" i="25"/>
  <c r="P300" i="25"/>
  <c r="P299" i="25"/>
  <c r="P298" i="25"/>
  <c r="P297" i="25"/>
  <c r="P296" i="25"/>
  <c r="P295" i="25"/>
  <c r="P294" i="25"/>
  <c r="P293" i="25"/>
  <c r="P292" i="25"/>
  <c r="P291" i="25"/>
  <c r="P290" i="25"/>
  <c r="P289" i="25"/>
  <c r="P288" i="25"/>
  <c r="P287" i="25"/>
  <c r="P286" i="25"/>
  <c r="P285" i="25"/>
  <c r="P284" i="25"/>
  <c r="P283" i="25"/>
  <c r="P282" i="25"/>
  <c r="P281" i="25"/>
  <c r="P280" i="25"/>
  <c r="P279" i="25"/>
  <c r="P278" i="25"/>
  <c r="P277" i="25"/>
  <c r="P276" i="25"/>
  <c r="P275" i="25"/>
  <c r="P274" i="25"/>
  <c r="P273" i="25"/>
  <c r="P272" i="25"/>
  <c r="P271" i="25"/>
  <c r="P270" i="25"/>
  <c r="P269" i="25"/>
  <c r="P268" i="25"/>
  <c r="P267" i="25"/>
  <c r="P266" i="25"/>
  <c r="P265" i="25"/>
  <c r="P264" i="25"/>
  <c r="P263" i="25"/>
  <c r="P262" i="25"/>
  <c r="P261" i="25"/>
  <c r="P260" i="25"/>
  <c r="P259" i="25"/>
  <c r="P258" i="25"/>
  <c r="P257" i="25"/>
  <c r="P256" i="25"/>
  <c r="P255" i="25"/>
  <c r="P254" i="25"/>
  <c r="P253" i="25"/>
  <c r="P252" i="25"/>
  <c r="P251" i="25"/>
  <c r="P250" i="25"/>
  <c r="P249" i="25"/>
  <c r="P248" i="25"/>
  <c r="P247" i="25"/>
  <c r="P246" i="25"/>
  <c r="P245" i="25"/>
  <c r="P244" i="25"/>
  <c r="P243" i="25"/>
  <c r="P242" i="25"/>
  <c r="P241" i="25"/>
  <c r="P240" i="25"/>
  <c r="P239" i="25"/>
  <c r="P238" i="25"/>
  <c r="P237" i="25"/>
  <c r="P236" i="25"/>
  <c r="P235" i="25"/>
  <c r="P234" i="25"/>
  <c r="P233" i="25"/>
  <c r="P232" i="25"/>
  <c r="P231" i="25"/>
  <c r="P230" i="25"/>
  <c r="P229" i="25"/>
  <c r="P228" i="25"/>
  <c r="P227" i="25"/>
  <c r="P226" i="25"/>
  <c r="P225" i="25"/>
  <c r="P224" i="25"/>
  <c r="P223" i="25"/>
  <c r="P222" i="25"/>
  <c r="P221" i="25"/>
  <c r="P220" i="25"/>
  <c r="P219" i="25"/>
  <c r="P218" i="25"/>
  <c r="P217" i="25"/>
  <c r="P216" i="25"/>
  <c r="P215" i="25"/>
  <c r="P214" i="25"/>
  <c r="P213" i="25"/>
  <c r="P212" i="25"/>
  <c r="P211" i="25"/>
  <c r="P210" i="25"/>
  <c r="P209" i="25"/>
  <c r="P208" i="25"/>
  <c r="P207" i="25"/>
  <c r="P206" i="25"/>
  <c r="P205" i="25"/>
  <c r="P204" i="25"/>
  <c r="P203" i="25"/>
  <c r="P202" i="25"/>
  <c r="P201" i="25"/>
  <c r="P200" i="25"/>
  <c r="P199" i="25"/>
  <c r="P198" i="25"/>
  <c r="P197" i="25"/>
  <c r="P196" i="25"/>
  <c r="P195" i="25"/>
  <c r="P194" i="25"/>
  <c r="P193" i="25"/>
  <c r="P192" i="25"/>
  <c r="P191" i="25"/>
  <c r="P190" i="25"/>
  <c r="P189" i="25"/>
  <c r="P188" i="25"/>
  <c r="P187" i="25"/>
  <c r="P186" i="25"/>
  <c r="P185" i="25"/>
  <c r="P184" i="25"/>
  <c r="P183" i="25"/>
  <c r="P182" i="25"/>
  <c r="P181" i="25"/>
  <c r="P180" i="25"/>
  <c r="P179" i="25"/>
  <c r="P178" i="25"/>
  <c r="P177" i="25"/>
  <c r="P176" i="25"/>
  <c r="P175" i="25"/>
  <c r="P174" i="25"/>
  <c r="P173" i="25"/>
  <c r="P172" i="25"/>
  <c r="P171" i="25"/>
  <c r="P170" i="25"/>
  <c r="P169" i="25"/>
  <c r="P168" i="25"/>
  <c r="P167" i="25"/>
  <c r="P166" i="25"/>
  <c r="P165" i="25"/>
  <c r="P164" i="25"/>
  <c r="P163" i="25"/>
  <c r="P162" i="25"/>
  <c r="P161" i="25"/>
  <c r="P160" i="25"/>
  <c r="P159" i="25"/>
  <c r="P158" i="25"/>
  <c r="P157" i="25"/>
  <c r="P156" i="25"/>
  <c r="P155" i="25"/>
  <c r="P154" i="25"/>
  <c r="P153" i="25"/>
  <c r="P152" i="25"/>
  <c r="P151" i="25"/>
  <c r="P150" i="25"/>
  <c r="P149" i="25"/>
  <c r="P148" i="25"/>
  <c r="P147" i="25"/>
  <c r="P146" i="25"/>
  <c r="P145" i="25"/>
  <c r="P144" i="25"/>
  <c r="P143" i="25"/>
  <c r="P142" i="25"/>
  <c r="P141" i="25"/>
  <c r="P140" i="25"/>
  <c r="P139" i="25"/>
  <c r="P138" i="25"/>
  <c r="P137" i="25"/>
  <c r="P136" i="25"/>
  <c r="P135" i="25"/>
  <c r="P134" i="25"/>
  <c r="P133" i="25"/>
  <c r="P132" i="25"/>
  <c r="P131" i="25"/>
  <c r="P130" i="25"/>
  <c r="P129" i="25"/>
  <c r="P128" i="25"/>
  <c r="P127" i="25"/>
  <c r="P126" i="25"/>
  <c r="P125" i="25"/>
  <c r="P124" i="25"/>
  <c r="P123" i="25"/>
  <c r="P122" i="25"/>
  <c r="P121" i="25"/>
  <c r="P120" i="25"/>
  <c r="P119" i="25"/>
  <c r="P118" i="25"/>
  <c r="P117" i="25"/>
  <c r="P116" i="25"/>
  <c r="P115" i="25"/>
  <c r="P114" i="25"/>
  <c r="P113" i="25"/>
  <c r="P112" i="25"/>
  <c r="P111" i="25"/>
  <c r="P110" i="25"/>
  <c r="P109" i="25"/>
  <c r="P108" i="25"/>
  <c r="P107" i="25"/>
  <c r="P106" i="25"/>
  <c r="P105" i="25"/>
  <c r="P104" i="25"/>
  <c r="P103" i="25"/>
  <c r="P102" i="25"/>
  <c r="P101" i="25"/>
  <c r="P100" i="25"/>
  <c r="P99" i="25"/>
  <c r="P98" i="25"/>
  <c r="P97" i="25"/>
  <c r="P96" i="25"/>
  <c r="P95" i="25"/>
  <c r="P94" i="25"/>
  <c r="P93" i="25"/>
  <c r="P92" i="25"/>
  <c r="P91" i="25"/>
  <c r="P90" i="25"/>
  <c r="P89" i="25"/>
  <c r="P88" i="25"/>
  <c r="P87" i="25"/>
  <c r="P86" i="25"/>
  <c r="P85" i="25"/>
  <c r="P84" i="25"/>
  <c r="P83" i="25"/>
  <c r="P82" i="25"/>
  <c r="P81" i="25"/>
  <c r="P80" i="25"/>
  <c r="P79" i="25"/>
  <c r="P78" i="25"/>
  <c r="P77" i="25"/>
  <c r="P76" i="25"/>
  <c r="P75" i="25"/>
  <c r="P74" i="25"/>
  <c r="P73" i="25"/>
  <c r="P72" i="25"/>
  <c r="P71" i="25"/>
  <c r="P70" i="25"/>
  <c r="P69" i="25"/>
  <c r="P68" i="25"/>
  <c r="P67" i="25"/>
  <c r="P66" i="25"/>
  <c r="P65" i="25"/>
  <c r="P64" i="25"/>
  <c r="P63" i="25"/>
  <c r="P62" i="25"/>
  <c r="P61" i="25"/>
  <c r="P60" i="25"/>
  <c r="P59" i="25"/>
  <c r="P58" i="25"/>
  <c r="P57" i="25"/>
  <c r="P56" i="25"/>
  <c r="P55" i="25"/>
  <c r="P54" i="25"/>
  <c r="P53" i="25"/>
  <c r="P52" i="25"/>
  <c r="P51" i="25"/>
  <c r="P50" i="25"/>
  <c r="P49" i="25"/>
  <c r="P48" i="25"/>
  <c r="P47" i="25"/>
  <c r="P46" i="25"/>
  <c r="P45" i="25"/>
  <c r="P44" i="25"/>
  <c r="P43" i="25"/>
  <c r="P42" i="25"/>
  <c r="P41" i="25"/>
  <c r="P40" i="25"/>
  <c r="P39" i="25"/>
  <c r="P38" i="25"/>
  <c r="P37" i="25"/>
  <c r="P36" i="25"/>
  <c r="P35" i="25"/>
  <c r="P34" i="25"/>
  <c r="P33" i="25"/>
  <c r="P32" i="25"/>
  <c r="P31" i="25"/>
  <c r="P30" i="25"/>
  <c r="P29" i="25"/>
  <c r="P28" i="25"/>
  <c r="P27" i="25"/>
  <c r="P26" i="25"/>
  <c r="P25" i="25"/>
  <c r="P24" i="25"/>
  <c r="P23" i="25"/>
  <c r="P22" i="25"/>
  <c r="P21" i="25"/>
  <c r="P20" i="25"/>
  <c r="P19" i="25"/>
  <c r="P18" i="25"/>
  <c r="P17" i="25"/>
  <c r="P16" i="25"/>
  <c r="P15" i="25"/>
  <c r="P14" i="25"/>
  <c r="P13" i="25"/>
  <c r="P12" i="25"/>
  <c r="P11" i="25"/>
  <c r="P10" i="25"/>
  <c r="P9" i="25"/>
  <c r="P8" i="25"/>
  <c r="P7" i="25"/>
  <c r="P6" i="25"/>
  <c r="G8" i="26"/>
  <c r="G12" i="26"/>
  <c r="G16" i="26"/>
  <c r="G20" i="26"/>
  <c r="G23" i="26"/>
  <c r="G22" i="26"/>
  <c r="G26" i="26"/>
  <c r="G30" i="26"/>
  <c r="G40" i="26"/>
  <c r="G49" i="26"/>
  <c r="G55" i="26"/>
  <c r="G61" i="26"/>
  <c r="G75" i="26"/>
  <c r="G69" i="26"/>
  <c r="G86" i="26"/>
  <c r="G85" i="26"/>
  <c r="G90" i="26"/>
  <c r="G97" i="26"/>
  <c r="G94" i="26"/>
  <c r="G109" i="26"/>
  <c r="K109" i="26"/>
  <c r="K108" i="26"/>
  <c r="K107" i="26"/>
  <c r="K106" i="26"/>
  <c r="K105" i="26"/>
  <c r="K104" i="26"/>
  <c r="K103" i="26"/>
  <c r="K102" i="26"/>
  <c r="K101" i="26"/>
  <c r="K100" i="26"/>
  <c r="K99" i="26"/>
  <c r="K98" i="26"/>
  <c r="K95" i="26"/>
  <c r="K93" i="26"/>
  <c r="K92" i="26"/>
  <c r="K91" i="26"/>
  <c r="K90" i="26"/>
  <c r="K89" i="26"/>
  <c r="K88" i="26"/>
  <c r="K87" i="26"/>
  <c r="K84" i="26"/>
  <c r="K83" i="26"/>
  <c r="K82" i="26"/>
  <c r="K81" i="26"/>
  <c r="K80" i="26"/>
  <c r="K79" i="26"/>
  <c r="K78" i="26"/>
  <c r="K77" i="26"/>
  <c r="K76" i="26"/>
  <c r="K75" i="26"/>
  <c r="K74" i="26"/>
  <c r="K73" i="26"/>
  <c r="K72" i="26"/>
  <c r="K71" i="26"/>
  <c r="K70" i="26"/>
  <c r="K68" i="26"/>
  <c r="K67" i="26"/>
  <c r="K66" i="26"/>
  <c r="K65" i="26"/>
  <c r="K64" i="26"/>
  <c r="K63" i="26"/>
  <c r="K62" i="26"/>
  <c r="K61" i="26"/>
  <c r="K60" i="26"/>
  <c r="K59" i="26"/>
  <c r="K57" i="26"/>
  <c r="K56" i="26"/>
  <c r="K55" i="26"/>
  <c r="K54" i="26"/>
  <c r="K53" i="26"/>
  <c r="K52" i="26"/>
  <c r="K51" i="26"/>
  <c r="K50" i="26"/>
  <c r="K49" i="26"/>
  <c r="K48" i="26"/>
  <c r="K47" i="26"/>
  <c r="K46" i="26"/>
  <c r="K45" i="26"/>
  <c r="K44" i="26"/>
  <c r="K43" i="26"/>
  <c r="K42" i="26"/>
  <c r="K41" i="26"/>
  <c r="K40" i="26"/>
  <c r="K39" i="26"/>
  <c r="K38" i="26"/>
  <c r="K37" i="26"/>
  <c r="K36" i="26"/>
  <c r="K35" i="26"/>
  <c r="K34" i="26"/>
  <c r="K33" i="26"/>
  <c r="K32" i="26"/>
  <c r="K31" i="26"/>
  <c r="K30" i="26"/>
  <c r="K29" i="26"/>
  <c r="K28" i="26"/>
  <c r="K27" i="26"/>
  <c r="K26" i="26"/>
  <c r="K25" i="26"/>
  <c r="K24" i="26"/>
  <c r="K22" i="26"/>
  <c r="K21" i="26"/>
  <c r="K20" i="26"/>
  <c r="K19" i="26"/>
  <c r="K18" i="26"/>
  <c r="K17" i="26"/>
  <c r="K16" i="26"/>
  <c r="K15" i="26"/>
  <c r="K14" i="26"/>
  <c r="K13" i="26"/>
  <c r="K11" i="26"/>
  <c r="K10" i="26"/>
  <c r="K9" i="26"/>
  <c r="K8" i="26"/>
  <c r="K7" i="26"/>
  <c r="K97" i="26"/>
  <c r="K96" i="26"/>
  <c r="K94" i="26"/>
  <c r="K86" i="26"/>
  <c r="K85" i="26"/>
  <c r="K69" i="26"/>
  <c r="K58" i="26"/>
  <c r="K23" i="26"/>
  <c r="K12" i="26"/>
  <c r="K6" i="26"/>
  <c r="G108" i="26"/>
  <c r="G107" i="26"/>
  <c r="G106" i="26"/>
  <c r="G105" i="26"/>
  <c r="G104" i="26"/>
  <c r="G103" i="26"/>
  <c r="G102" i="26"/>
  <c r="G101" i="26"/>
  <c r="G100" i="26"/>
  <c r="G99" i="26"/>
  <c r="G98" i="26"/>
  <c r="G96" i="26"/>
  <c r="G95" i="26"/>
  <c r="G93" i="26"/>
  <c r="G92" i="26"/>
  <c r="G91" i="26"/>
  <c r="G89" i="26"/>
  <c r="G88" i="26"/>
  <c r="G87" i="26"/>
  <c r="G84" i="26"/>
  <c r="G83" i="26"/>
  <c r="G82" i="26"/>
  <c r="G81" i="26"/>
  <c r="G80" i="26"/>
  <c r="G79" i="26"/>
  <c r="G78" i="26"/>
  <c r="G77" i="26"/>
  <c r="G76" i="26"/>
  <c r="G74" i="26"/>
  <c r="G73" i="26"/>
  <c r="G72" i="26"/>
  <c r="G71" i="26"/>
  <c r="G70" i="26"/>
  <c r="G68" i="26"/>
  <c r="G67" i="26"/>
  <c r="G66" i="26"/>
  <c r="G65" i="26"/>
  <c r="G64" i="26"/>
  <c r="G63" i="26"/>
  <c r="G62" i="26"/>
  <c r="G60" i="26"/>
  <c r="G59" i="26"/>
  <c r="G58" i="26"/>
  <c r="G57" i="26"/>
  <c r="G56" i="26"/>
  <c r="G54" i="26"/>
  <c r="G53" i="26"/>
  <c r="G52" i="26"/>
  <c r="G51" i="26"/>
  <c r="G50" i="26"/>
  <c r="G48" i="26"/>
  <c r="G47" i="26"/>
  <c r="G46" i="26"/>
  <c r="G45" i="26"/>
  <c r="G44" i="26"/>
  <c r="G43" i="26"/>
  <c r="G42" i="26"/>
  <c r="G41" i="26"/>
  <c r="G39" i="26"/>
  <c r="G38" i="26"/>
  <c r="G37" i="26"/>
  <c r="G36" i="26"/>
  <c r="G35" i="26"/>
  <c r="G34" i="26"/>
  <c r="G33" i="26"/>
  <c r="G32" i="26"/>
  <c r="G31" i="26"/>
  <c r="G29" i="26"/>
  <c r="G28" i="26"/>
  <c r="G27" i="26"/>
  <c r="G25" i="26"/>
  <c r="G24" i="26"/>
  <c r="G21" i="26"/>
  <c r="G19" i="26"/>
  <c r="G18" i="26"/>
  <c r="G17" i="26"/>
  <c r="G15" i="26"/>
  <c r="G14" i="26"/>
  <c r="G13" i="26"/>
  <c r="G11" i="26"/>
  <c r="G10" i="26"/>
  <c r="G9" i="26"/>
  <c r="G7" i="26"/>
  <c r="G6" i="26"/>
</calcChain>
</file>

<file path=xl/sharedStrings.xml><?xml version="1.0" encoding="utf-8"?>
<sst xmlns="http://schemas.openxmlformats.org/spreadsheetml/2006/main" count="27966" uniqueCount="1762">
  <si>
    <t>na</t>
  </si>
  <si>
    <t>Zamora Gas, North</t>
  </si>
  <si>
    <t>Zamora Gas</t>
  </si>
  <si>
    <t>Woodland Gas</t>
  </si>
  <si>
    <t>Winters Gas</t>
  </si>
  <si>
    <t>Winchester Lake Gas</t>
  </si>
  <si>
    <t>Wilson Creek Gas</t>
  </si>
  <si>
    <t>Willows-Beehive Bend Gas</t>
  </si>
  <si>
    <t>Willow Slough Gas</t>
  </si>
  <si>
    <t>Willow Pass Gas</t>
  </si>
  <si>
    <t>Williams Gas</t>
  </si>
  <si>
    <t>Wild Goose Gas</t>
  </si>
  <si>
    <t>West Butte Gas</t>
  </si>
  <si>
    <t>Verona Gas</t>
  </si>
  <si>
    <t>Vernalis, Southwest Gas</t>
  </si>
  <si>
    <t>Vernalis Gas</t>
  </si>
  <si>
    <t>Van Sickle Island Gas</t>
  </si>
  <si>
    <t>Union Island Gas</t>
  </si>
  <si>
    <t>Tremont Gas</t>
  </si>
  <si>
    <t>Tracy, West, Gas</t>
  </si>
  <si>
    <t>Tracy Gas</t>
  </si>
  <si>
    <t>Tompkins Hill Gas</t>
  </si>
  <si>
    <t>Todhunters Lake Gas</t>
  </si>
  <si>
    <t>Tisdale Gas</t>
  </si>
  <si>
    <t>Thornton, West-Walnut Grove Gas</t>
  </si>
  <si>
    <t>Thornton Gas</t>
  </si>
  <si>
    <t>Table Bluff Gas</t>
  </si>
  <si>
    <t>Sycamore Slough Gas</t>
  </si>
  <si>
    <t>Sycamore Gas</t>
  </si>
  <si>
    <t>Sutter City Gas</t>
  </si>
  <si>
    <t>Sutter Buttes Gas</t>
  </si>
  <si>
    <t>Suisun Bay Gas</t>
  </si>
  <si>
    <t>Sugarfield Gas</t>
  </si>
  <si>
    <t>Stone Lake Gas</t>
  </si>
  <si>
    <t>Stockton Gas</t>
  </si>
  <si>
    <t>Stegeman Gas</t>
  </si>
  <si>
    <t>Snodgrass Slough Gas</t>
  </si>
  <si>
    <t>Sherman Island Gas</t>
  </si>
  <si>
    <t>Schohr Ranch Gas</t>
  </si>
  <si>
    <t>Saxon Gas</t>
  </si>
  <si>
    <t>Sand Mound Slough Gas</t>
  </si>
  <si>
    <t>Sacramento By-Pass Gas</t>
  </si>
  <si>
    <t>Sacramento Airport Gas</t>
  </si>
  <si>
    <t>Ryer Island Gas</t>
  </si>
  <si>
    <t>Roberts Island Gas</t>
  </si>
  <si>
    <t>Robbins Gas</t>
  </si>
  <si>
    <t>River Island Gas</t>
  </si>
  <si>
    <t>River Break Gas</t>
  </si>
  <si>
    <t>Rio Vista Gas</t>
  </si>
  <si>
    <t>Rio Jesus Gas</t>
  </si>
  <si>
    <t>Rindge Tract Gas</t>
  </si>
  <si>
    <t>Rice Creek, East Gas</t>
  </si>
  <si>
    <t>Rice Creek Gas</t>
  </si>
  <si>
    <t>Red Bank Creek Gas</t>
  </si>
  <si>
    <t>Rancho Capay Gas</t>
  </si>
  <si>
    <t>Putah Sink Gas</t>
  </si>
  <si>
    <t>Princeton Gas</t>
  </si>
  <si>
    <t>Potrero Hills Gas</t>
  </si>
  <si>
    <t>Poppy Ridge Gas</t>
  </si>
  <si>
    <t>Pleasant Creek Gas</t>
  </si>
  <si>
    <t>Pinole Point</t>
  </si>
  <si>
    <t>Pierce Road Gas</t>
  </si>
  <si>
    <t>Petrolia</t>
  </si>
  <si>
    <t>Petaluma Gas</t>
  </si>
  <si>
    <t>Perkins Lake Gas</t>
  </si>
  <si>
    <t>Peace Valley Gas</t>
  </si>
  <si>
    <t>Orland Gas</t>
  </si>
  <si>
    <t>Ord Bend Gas</t>
  </si>
  <si>
    <t>Oil Creek</t>
  </si>
  <si>
    <t>Oakley Gas, South</t>
  </si>
  <si>
    <t>Oakley Gas</t>
  </si>
  <si>
    <t>Nicolas Gas</t>
  </si>
  <si>
    <t>Mulligan Hill Gas</t>
  </si>
  <si>
    <t>Moon Bend Gas</t>
  </si>
  <si>
    <t>Millar Gas</t>
  </si>
  <si>
    <t>Merritt Island Gas</t>
  </si>
  <si>
    <t>Merritt Gas</t>
  </si>
  <si>
    <t>Medora Lake Gas</t>
  </si>
  <si>
    <t>McMullin Ranch Gas</t>
  </si>
  <si>
    <t>McDonald Island Gas</t>
  </si>
  <si>
    <t>Malton-Black Butte Gas</t>
  </si>
  <si>
    <t>Maine Prairie Gas</t>
  </si>
  <si>
    <t>Madison Gas</t>
  </si>
  <si>
    <t>Los Medanos Gas</t>
  </si>
  <si>
    <t>Lone Tree Creek Gas</t>
  </si>
  <si>
    <t>Lone Star Gas</t>
  </si>
  <si>
    <t>Lodi, Southeast Gas</t>
  </si>
  <si>
    <t>Lodi Gas</t>
  </si>
  <si>
    <t>Lodi Airport Gas</t>
  </si>
  <si>
    <t>Llano Seco Gas</t>
  </si>
  <si>
    <t>Livermore</t>
  </si>
  <si>
    <t>Little Butte Creek Gas</t>
  </si>
  <si>
    <t>Lindsey Slough Gas</t>
  </si>
  <si>
    <t>Liberty Island Gas</t>
  </si>
  <si>
    <t>Liberty Cut Gas</t>
  </si>
  <si>
    <t>Lathrop Southeast Gas</t>
  </si>
  <si>
    <t>Lathrop Gas</t>
  </si>
  <si>
    <t>Larkin, West Gas</t>
  </si>
  <si>
    <t>La Honda</t>
  </si>
  <si>
    <t>Knightsen Gas</t>
  </si>
  <si>
    <t>Knights Landing Gas</t>
  </si>
  <si>
    <t>Kirkwood Gas</t>
  </si>
  <si>
    <t>Kirk Gas</t>
  </si>
  <si>
    <t>Kirby Hill Gas, North</t>
  </si>
  <si>
    <t>Kirby Hill Gas</t>
  </si>
  <si>
    <t>King Island Gas</t>
  </si>
  <si>
    <t>Karnak Gas</t>
  </si>
  <si>
    <t>Howells Point Gas</t>
  </si>
  <si>
    <t>Hospital Nose Gas</t>
  </si>
  <si>
    <t>Hood-Franklin Gas</t>
  </si>
  <si>
    <t>Honker Gas</t>
  </si>
  <si>
    <t>Harte Gas</t>
  </si>
  <si>
    <t>Harlan Ranch Gas</t>
  </si>
  <si>
    <t>Half Moon Bay</t>
  </si>
  <si>
    <t>Grizzly Bluff Gas</t>
  </si>
  <si>
    <t>Grimes, West Gas</t>
  </si>
  <si>
    <t>Grimes Gas</t>
  </si>
  <si>
    <t>Greenwood Gas, South</t>
  </si>
  <si>
    <t>Greenwood Gas</t>
  </si>
  <si>
    <t>Greens Lake Gas</t>
  </si>
  <si>
    <t>Grand Island Gas</t>
  </si>
  <si>
    <t>Galt Gas</t>
  </si>
  <si>
    <t>French Camp Gas</t>
  </si>
  <si>
    <t>Fremont Landing Gas</t>
  </si>
  <si>
    <t>Freeport Gas</t>
  </si>
  <si>
    <t>Florin Gas</t>
  </si>
  <si>
    <t>Fairfield Knolls Gas</t>
  </si>
  <si>
    <t>Everglade Gas</t>
  </si>
  <si>
    <t>Elkhorn Slough Gas</t>
  </si>
  <si>
    <t>El Dorado Bend Gas</t>
  </si>
  <si>
    <t>East Islands Gas</t>
  </si>
  <si>
    <t>Dutch Slough Gas</t>
  </si>
  <si>
    <t>Durham Gas</t>
  </si>
  <si>
    <t>Dunnigan Hills Gas</t>
  </si>
  <si>
    <t>Dufour Gas</t>
  </si>
  <si>
    <t>Dry Slough Gas</t>
  </si>
  <si>
    <t>Dixon Gas, East</t>
  </si>
  <si>
    <t>Dixon Gas</t>
  </si>
  <si>
    <t>Denverton Gas</t>
  </si>
  <si>
    <t>Denverton Creek Gas</t>
  </si>
  <si>
    <t>Davis Southeast Gas</t>
  </si>
  <si>
    <t>Crossroads Gas</t>
  </si>
  <si>
    <t>Cotati Gas</t>
  </si>
  <si>
    <t>Corning Gas, South</t>
  </si>
  <si>
    <t>Corning Gas</t>
  </si>
  <si>
    <t>Conway Ranch Gas</t>
  </si>
  <si>
    <t>Concord Gas</t>
  </si>
  <si>
    <t>Compton Landing, South Gas</t>
  </si>
  <si>
    <t>Compton Landing Gas</t>
  </si>
  <si>
    <t>Collegeville, East_x000D_
 Gas</t>
  </si>
  <si>
    <t>Clarksburg Gas</t>
  </si>
  <si>
    <t>Chico Gas</t>
  </si>
  <si>
    <t>Catlett Gas</t>
  </si>
  <si>
    <t>Cache Slough Gas</t>
  </si>
  <si>
    <t>Cache Creek Gas</t>
  </si>
  <si>
    <t>Butte Slough Gas</t>
  </si>
  <si>
    <t>Butte Sink Gas</t>
  </si>
  <si>
    <t>Bunker Gas</t>
  </si>
  <si>
    <t>Bullock Bend Gas</t>
  </si>
  <si>
    <t>Buckeye Gas</t>
  </si>
  <si>
    <t>Brentwood, East Gas</t>
  </si>
  <si>
    <t>Brentwood</t>
  </si>
  <si>
    <t>Bounde Creek Gas</t>
  </si>
  <si>
    <t>Bixler Gas</t>
  </si>
  <si>
    <t>Artois Gas</t>
  </si>
  <si>
    <t>Arbuckle Gas</t>
  </si>
  <si>
    <t>Angel Slough Gas</t>
  </si>
  <si>
    <t>Afton Gas, South</t>
  </si>
  <si>
    <t>Afton Gas</t>
  </si>
  <si>
    <t>Westhaven</t>
  </si>
  <si>
    <t>Van Ness Slough</t>
  </si>
  <si>
    <t>Vallecitos</t>
  </si>
  <si>
    <t>Turk Anticline</t>
  </si>
  <si>
    <t>Tulare Lake</t>
  </si>
  <si>
    <t>Trico Gas, Northwest</t>
  </si>
  <si>
    <t>San Joaquin Gas, Northwest</t>
  </si>
  <si>
    <t>San Joaquin</t>
  </si>
  <si>
    <t>Riverdale</t>
  </si>
  <si>
    <t>Raisin City</t>
  </si>
  <si>
    <t>Pyramid Hills</t>
  </si>
  <si>
    <t>Pleasant Valley</t>
  </si>
  <si>
    <t>Oakdale Gas</t>
  </si>
  <si>
    <t>Moffat Ranch Gas</t>
  </si>
  <si>
    <t>Mint Road Gas</t>
  </si>
  <si>
    <t>Merrill Avenue, Southeast, Gas</t>
  </si>
  <si>
    <t>Merrill Avenue Gas</t>
  </si>
  <si>
    <t>Kreyenhagen</t>
  </si>
  <si>
    <t>Kettleman North Dome</t>
  </si>
  <si>
    <t>Kettleman Middle Dome</t>
  </si>
  <si>
    <t>Kettleman City</t>
  </si>
  <si>
    <t>Jacalitos</t>
  </si>
  <si>
    <t>Hollister</t>
  </si>
  <si>
    <t>Helm</t>
  </si>
  <si>
    <t>Harvester Gas</t>
  </si>
  <si>
    <t>Hanford</t>
  </si>
  <si>
    <t>Guijarral Hills</t>
  </si>
  <si>
    <t>Gill Ranch Gas</t>
  </si>
  <si>
    <t>Five Points</t>
  </si>
  <si>
    <t>Dudley Ridge Gas</t>
  </si>
  <si>
    <t>Coalinga, East Extension</t>
  </si>
  <si>
    <t>Coalinga</t>
  </si>
  <si>
    <t>Chowchilla Gas</t>
  </si>
  <si>
    <t>Cheney Ranch Gas</t>
  </si>
  <si>
    <t>Cantua Nueva</t>
  </si>
  <si>
    <t>Cantua Creek</t>
  </si>
  <si>
    <t>Camden</t>
  </si>
  <si>
    <t>Burrel, Southeast</t>
  </si>
  <si>
    <t>Burrel</t>
  </si>
  <si>
    <t>Bitterwater</t>
  </si>
  <si>
    <t>Ash Slough Gas</t>
  </si>
  <si>
    <t>Yowlumne</t>
  </si>
  <si>
    <t>White Wolf</t>
  </si>
  <si>
    <t>Wheeler Ridge</t>
  </si>
  <si>
    <t>Welcome Valley</t>
  </si>
  <si>
    <t>Wasco</t>
  </si>
  <si>
    <t>Valpredo</t>
  </si>
  <si>
    <t>Union Avenue</t>
  </si>
  <si>
    <t>Trico Gas</t>
  </si>
  <si>
    <t>Terra Bella</t>
  </si>
  <si>
    <t>Ten Section</t>
  </si>
  <si>
    <t>Temblor Ranch</t>
  </si>
  <si>
    <t>Temblor Hills</t>
  </si>
  <si>
    <t>Temblor East</t>
  </si>
  <si>
    <t>Tejon, North</t>
  </si>
  <si>
    <t>Tejon Hills</t>
  </si>
  <si>
    <t>Tejon Flats</t>
  </si>
  <si>
    <t>Tejon</t>
  </si>
  <si>
    <t>Strand</t>
  </si>
  <si>
    <t>Stockdale</t>
  </si>
  <si>
    <t>Shale Point Gas</t>
  </si>
  <si>
    <t>Shale Flats Gas</t>
  </si>
  <si>
    <t>Shafter, North</t>
  </si>
  <si>
    <t>Shafter Southeast Gas</t>
  </si>
  <si>
    <t>Shafter</t>
  </si>
  <si>
    <t>Seventh Standard</t>
  </si>
  <si>
    <t>Semitropic Gas, Northwest</t>
  </si>
  <si>
    <t>Semitropic</t>
  </si>
  <si>
    <t>San Emigdio Creek</t>
  </si>
  <si>
    <t>San Emigdio</t>
  </si>
  <si>
    <t>San Emidio Nose</t>
  </si>
  <si>
    <t>Round Mountain</t>
  </si>
  <si>
    <t>Rosedale Ranch</t>
  </si>
  <si>
    <t>Rosedale</t>
  </si>
  <si>
    <t>Rose</t>
  </si>
  <si>
    <t>Rio Viejo</t>
  </si>
  <si>
    <t>Rio Bravo</t>
  </si>
  <si>
    <t>Railroad Gap</t>
  </si>
  <si>
    <t>Poso Creek</t>
  </si>
  <si>
    <t>Pleito</t>
  </si>
  <si>
    <t>Pioneer</t>
  </si>
  <si>
    <t>Paloma</t>
  </si>
  <si>
    <t>Mountain View</t>
  </si>
  <si>
    <t>Mount Poso</t>
  </si>
  <si>
    <t>Monument Junction</t>
  </si>
  <si>
    <t>Midway-Sunset</t>
  </si>
  <si>
    <t>McKittrick</t>
  </si>
  <si>
    <t>McDonald Anticline</t>
  </si>
  <si>
    <t>McClung</t>
  </si>
  <si>
    <t>Lost Hills, Northwest</t>
  </si>
  <si>
    <t>Lost Hills</t>
  </si>
  <si>
    <t>Los Lobos</t>
  </si>
  <si>
    <t>Landslide</t>
  </si>
  <si>
    <t>Lakeside, South</t>
  </si>
  <si>
    <t>Lakeside</t>
  </si>
  <si>
    <t>Kernsumner</t>
  </si>
  <si>
    <t>Kern River</t>
  </si>
  <si>
    <t>Kern Front</t>
  </si>
  <si>
    <t>Kern Bluff</t>
  </si>
  <si>
    <t>Jerry Slough</t>
  </si>
  <si>
    <t>Jasmin, West</t>
  </si>
  <si>
    <t>Jasmin</t>
  </si>
  <si>
    <t>Greeley</t>
  </si>
  <si>
    <t>Goosloo</t>
  </si>
  <si>
    <t>Gonyer Anticline</t>
  </si>
  <si>
    <t>Garrison City Gas</t>
  </si>
  <si>
    <t>Fruitvale</t>
  </si>
  <si>
    <t>English Colony</t>
  </si>
  <si>
    <t>Elk Hills</t>
  </si>
  <si>
    <t>Edison, Northeast</t>
  </si>
  <si>
    <t>Edison</t>
  </si>
  <si>
    <t>Eagle Rest</t>
  </si>
  <si>
    <t>Dyer Creek</t>
  </si>
  <si>
    <t>Devils Den</t>
  </si>
  <si>
    <t>Deer Creek, North</t>
  </si>
  <si>
    <t>Deer Creek</t>
  </si>
  <si>
    <t>Cymric</t>
  </si>
  <si>
    <t>Comanche Point</t>
  </si>
  <si>
    <t>Coles Levee, South</t>
  </si>
  <si>
    <t>Coles Levee, North</t>
  </si>
  <si>
    <t>Cienaga Canyon</t>
  </si>
  <si>
    <t>Chico Martinez</t>
  </si>
  <si>
    <t>Carneros Creek</t>
  </si>
  <si>
    <t>Capitola Park</t>
  </si>
  <si>
    <t>Canfield Ranch</t>
  </si>
  <si>
    <t>Canal</t>
  </si>
  <si>
    <t>Calders Corner</t>
  </si>
  <si>
    <t>Cal Canal Gas</t>
  </si>
  <si>
    <t>Buttonwillow Gas</t>
  </si>
  <si>
    <t>Buena Vista</t>
  </si>
  <si>
    <t>Bowerbank</t>
  </si>
  <si>
    <t>Blackwells Corner</t>
  </si>
  <si>
    <t>Belridge, South</t>
  </si>
  <si>
    <t>Belridge, North</t>
  </si>
  <si>
    <t>Bellevue, West</t>
  </si>
  <si>
    <t>Bellevue</t>
  </si>
  <si>
    <t>Belgian Anticline</t>
  </si>
  <si>
    <t>Beer Nose</t>
  </si>
  <si>
    <t>Asphalto</t>
  </si>
  <si>
    <t>Antelope Plains Gas</t>
  </si>
  <si>
    <t>Antelope Hills, North</t>
  </si>
  <si>
    <t>Antelope Hills</t>
  </si>
  <si>
    <t>Ant Hill</t>
  </si>
  <si>
    <t>Zaca</t>
  </si>
  <si>
    <t>Sisquoc Ranch</t>
  </si>
  <si>
    <t>Sargent</t>
  </si>
  <si>
    <t>Santa Maria Valley</t>
  </si>
  <si>
    <t>San Ardo</t>
  </si>
  <si>
    <t>Russell Ranch</t>
  </si>
  <si>
    <t>Refugio Cove Gas</t>
  </si>
  <si>
    <t>Quinado Canyon</t>
  </si>
  <si>
    <t>Paris Valley</t>
  </si>
  <si>
    <t>Orcutt</t>
  </si>
  <si>
    <t>Morales Canyon</t>
  </si>
  <si>
    <t>Moody Gulch</t>
  </si>
  <si>
    <t>Monroe Swell</t>
  </si>
  <si>
    <t>Mesa</t>
  </si>
  <si>
    <t>McCool Ranch</t>
  </si>
  <si>
    <t>Lynch Canyon</t>
  </si>
  <si>
    <t>Los Alamos</t>
  </si>
  <si>
    <t>Lopez Canyon</t>
  </si>
  <si>
    <t>Lompoc</t>
  </si>
  <si>
    <t>Las Varas Canyon</t>
  </si>
  <si>
    <t>La Goleta Gas</t>
  </si>
  <si>
    <t>King City</t>
  </si>
  <si>
    <t>Jesus Maria</t>
  </si>
  <si>
    <t>Huasna</t>
  </si>
  <si>
    <t>Harris Canyon, NW</t>
  </si>
  <si>
    <t>Guadalupe</t>
  </si>
  <si>
    <t>Goleta</t>
  </si>
  <si>
    <t>Glen Annie Gas</t>
  </si>
  <si>
    <t>Four Deer</t>
  </si>
  <si>
    <t>Elwood</t>
  </si>
  <si>
    <t>Cuyama, South</t>
  </si>
  <si>
    <t>Cuyama, Central</t>
  </si>
  <si>
    <t>Cat Canyon</t>
  </si>
  <si>
    <t>Casmalia</t>
  </si>
  <si>
    <t>Careaga Canyon</t>
  </si>
  <si>
    <t>Capitan Oil</t>
  </si>
  <si>
    <t>Barham Ranch</t>
  </si>
  <si>
    <t>Arroyo Grande</t>
  </si>
  <si>
    <t>Alegria</t>
  </si>
  <si>
    <t>West Mountain</t>
  </si>
  <si>
    <t>Wayside Canyon</t>
  </si>
  <si>
    <t>Ventura</t>
  </si>
  <si>
    <t>Torrey Canyon</t>
  </si>
  <si>
    <t>Timber Canyon</t>
  </si>
  <si>
    <t>Temescal</t>
  </si>
  <si>
    <t>Tapo, North</t>
  </si>
  <si>
    <t>Tapo Ridge</t>
  </si>
  <si>
    <t>Tapo Canyon, South</t>
  </si>
  <si>
    <t>Tapia</t>
  </si>
  <si>
    <t>Summerland</t>
  </si>
  <si>
    <t>Strathearn Area, Simi</t>
  </si>
  <si>
    <t>South Mountain</t>
  </si>
  <si>
    <t>Somis</t>
  </si>
  <si>
    <t>Simi</t>
  </si>
  <si>
    <t>Shiells Canyon</t>
  </si>
  <si>
    <t>Sespe</t>
  </si>
  <si>
    <t>Saugus</t>
  </si>
  <si>
    <t>Saticoy</t>
  </si>
  <si>
    <t>Santa Susana</t>
  </si>
  <si>
    <t>Santa Paula</t>
  </si>
  <si>
    <t>Santa Clara Avenue</t>
  </si>
  <si>
    <t>San Miguelito</t>
  </si>
  <si>
    <t>Rincon Creek</t>
  </si>
  <si>
    <t>Rincon</t>
  </si>
  <si>
    <t>Ramona, North</t>
  </si>
  <si>
    <t>Ramona</t>
  </si>
  <si>
    <t>Placerita</t>
  </si>
  <si>
    <t>Piru Creek</t>
  </si>
  <si>
    <t>Piru</t>
  </si>
  <si>
    <t>Pacoima</t>
  </si>
  <si>
    <t>Oxnard</t>
  </si>
  <si>
    <t>Ojai</t>
  </si>
  <si>
    <t>Oat Mountain</t>
  </si>
  <si>
    <t>Oakview</t>
  </si>
  <si>
    <t>Oakridge</t>
  </si>
  <si>
    <t>Oak Park</t>
  </si>
  <si>
    <t>Oak Canyon</t>
  </si>
  <si>
    <t>Newhall-Potrero</t>
  </si>
  <si>
    <t>Newhall</t>
  </si>
  <si>
    <t>Moorpark West</t>
  </si>
  <si>
    <t>Moorpark</t>
  </si>
  <si>
    <t>Montalvo, West</t>
  </si>
  <si>
    <t>Lyon Canyon</t>
  </si>
  <si>
    <t>Long Canyon</t>
  </si>
  <si>
    <t>Las Posas</t>
  </si>
  <si>
    <t>Las Llajas</t>
  </si>
  <si>
    <t>Horse Meadows</t>
  </si>
  <si>
    <t>Hopper Canyon</t>
  </si>
  <si>
    <t>Honor Rancho</t>
  </si>
  <si>
    <t>Holser</t>
  </si>
  <si>
    <t>Hasley Canyon</t>
  </si>
  <si>
    <t>Fillmore</t>
  </si>
  <si>
    <t>Eureka Canyon</t>
  </si>
  <si>
    <t>El Rio</t>
  </si>
  <si>
    <t>Del Valle</t>
  </si>
  <si>
    <t>Conejo</t>
  </si>
  <si>
    <t>Charlie Canyon</t>
  </si>
  <si>
    <t>Chaffee Canyon</t>
  </si>
  <si>
    <t>Castaic Junction</t>
  </si>
  <si>
    <t>Castaic Hills</t>
  </si>
  <si>
    <t>Cascade</t>
  </si>
  <si>
    <t>Canton Creek</t>
  </si>
  <si>
    <t>Canada Larga</t>
  </si>
  <si>
    <t>Cabrillo</t>
  </si>
  <si>
    <t>Bouquet Canyon</t>
  </si>
  <si>
    <t>Big Mountain</t>
  </si>
  <si>
    <t>Bardsdale</t>
  </si>
  <si>
    <t>Aliso Canyon</t>
  </si>
  <si>
    <t>Yorba Linda</t>
  </si>
  <si>
    <t>Wilmington</t>
  </si>
  <si>
    <t>Whittier Heights, North</t>
  </si>
  <si>
    <t>Whittier</t>
  </si>
  <si>
    <t>Walnut</t>
  </si>
  <si>
    <t>Union Station</t>
  </si>
  <si>
    <t>Turnbull</t>
  </si>
  <si>
    <t>Torrance</t>
  </si>
  <si>
    <t>Talbert</t>
  </si>
  <si>
    <t>Sunset Beach</t>
  </si>
  <si>
    <t>Sherman</t>
  </si>
  <si>
    <t>Seal Beach</t>
  </si>
  <si>
    <t>Sawtelle</t>
  </si>
  <si>
    <t>Santa Fe Springs</t>
  </si>
  <si>
    <t>Sansinena</t>
  </si>
  <si>
    <t>San Vicente</t>
  </si>
  <si>
    <t>San Clemente</t>
  </si>
  <si>
    <t>Salt Lake, South</t>
  </si>
  <si>
    <t>Salt Lake</t>
  </si>
  <si>
    <t>Rowland</t>
  </si>
  <si>
    <t>Rosecrans, South</t>
  </si>
  <si>
    <t>Rosecrans, East</t>
  </si>
  <si>
    <t>Rosecrans</t>
  </si>
  <si>
    <t>Richfield</t>
  </si>
  <si>
    <t>Prado-Corona</t>
  </si>
  <si>
    <t>Potrero</t>
  </si>
  <si>
    <t>Playa Del Rey</t>
  </si>
  <si>
    <t>Olive</t>
  </si>
  <si>
    <t>Newport, West</t>
  </si>
  <si>
    <t>Newport</t>
  </si>
  <si>
    <t>Newgate</t>
  </si>
  <si>
    <t>Montebello</t>
  </si>
  <si>
    <t>Mahala</t>
  </si>
  <si>
    <t>Los Angeles, East</t>
  </si>
  <si>
    <t>Los Angeles Downtown</t>
  </si>
  <si>
    <t>Los Angeles City</t>
  </si>
  <si>
    <t>Long Beach Airport</t>
  </si>
  <si>
    <t>Long Beach</t>
  </si>
  <si>
    <t>Leffingwell</t>
  </si>
  <si>
    <t>Lawndale</t>
  </si>
  <si>
    <t>Las Cienegas</t>
  </si>
  <si>
    <t>Lapworth</t>
  </si>
  <si>
    <t>La Mirada</t>
  </si>
  <si>
    <t>Kraemer, West</t>
  </si>
  <si>
    <t>Kraemer, Northeast</t>
  </si>
  <si>
    <t>Kraemer</t>
  </si>
  <si>
    <t>Inglewood</t>
  </si>
  <si>
    <t>Hyperion</t>
  </si>
  <si>
    <t>Huntington Beach</t>
  </si>
  <si>
    <t>Howard Townsite</t>
  </si>
  <si>
    <t>Gaffey</t>
  </si>
  <si>
    <t>Esperanza</t>
  </si>
  <si>
    <t>El Segundo</t>
  </si>
  <si>
    <t>Dominguez</t>
  </si>
  <si>
    <t>Cristianitos Creek</t>
  </si>
  <si>
    <t>Coyote, West</t>
  </si>
  <si>
    <t>Coyote, East</t>
  </si>
  <si>
    <t>Chino-Soquel</t>
  </si>
  <si>
    <t>Cheviot Hills</t>
  </si>
  <si>
    <t>Buena Park, West</t>
  </si>
  <si>
    <t>Buena Park, East</t>
  </si>
  <si>
    <t>Brea-Olinda</t>
  </si>
  <si>
    <t>Boyle Heights</t>
  </si>
  <si>
    <t>Beverly Hills</t>
  </si>
  <si>
    <t>Bandini</t>
  </si>
  <si>
    <t>Anaheim</t>
  </si>
  <si>
    <t>Alondra</t>
  </si>
  <si>
    <r>
      <t>Field area (mi</t>
    </r>
    <r>
      <rPr>
        <b/>
        <vertAlign val="superscript"/>
        <sz val="11"/>
        <rFont val="Univers 47 CondensedLight"/>
        <family val="2"/>
      </rPr>
      <t>2</t>
    </r>
    <r>
      <rPr>
        <b/>
        <sz val="11"/>
        <rFont val="Univers 47 CondensedLight"/>
        <family val="2"/>
      </rPr>
      <t>)</t>
    </r>
  </si>
  <si>
    <t>Oil and gas field</t>
  </si>
  <si>
    <t>6</t>
  </si>
  <si>
    <t>3</t>
  </si>
  <si>
    <t>2</t>
  </si>
  <si>
    <t>1</t>
  </si>
  <si>
    <t>4</t>
  </si>
  <si>
    <t>5</t>
  </si>
  <si>
    <t>Number of wells</t>
  </si>
  <si>
    <t>Injection</t>
  </si>
  <si>
    <t>Production</t>
  </si>
  <si>
    <t>Percent abandoned</t>
  </si>
  <si>
    <r>
      <t>All petroleum</t>
    </r>
    <r>
      <rPr>
        <b/>
        <vertAlign val="superscript"/>
        <sz val="11"/>
        <rFont val="Univers 47 CondensedLight"/>
        <family val="2"/>
      </rPr>
      <t>1</t>
    </r>
  </si>
  <si>
    <t>n</t>
  </si>
  <si>
    <t>Percentiles</t>
  </si>
  <si>
    <t>10th</t>
  </si>
  <si>
    <t>25th</t>
  </si>
  <si>
    <t>50th (median)</t>
  </si>
  <si>
    <t>75th</t>
  </si>
  <si>
    <t>90th</t>
  </si>
  <si>
    <t>Years of recorded injection</t>
  </si>
  <si>
    <t>Years of recorded production</t>
  </si>
  <si>
    <t>Well drilling years</t>
  </si>
  <si>
    <t>Well abandonment years</t>
  </si>
  <si>
    <t>GD</t>
  </si>
  <si>
    <t>WD</t>
  </si>
  <si>
    <t>DG</t>
  </si>
  <si>
    <t>OG</t>
  </si>
  <si>
    <t xml:space="preserve">Percent of total production that is outside field boundary </t>
  </si>
  <si>
    <t>Total water production nearby field boundary (barrels)</t>
  </si>
  <si>
    <t>Percent of total injection that is outside field</t>
  </si>
  <si>
    <t>Number of depths to TOP, production wells</t>
  </si>
  <si>
    <t>Number of depths to TOP, injection wells</t>
  </si>
  <si>
    <t>Mission</t>
  </si>
  <si>
    <t>Number of abandoned wells</t>
  </si>
  <si>
    <t>Well age/abandonment</t>
  </si>
  <si>
    <t>Depth to BFW, petroleum wells (ft)</t>
  </si>
  <si>
    <t>Depth of water wells overlying field (ft)</t>
  </si>
  <si>
    <t>Depth to TOP, production wells (ft)</t>
  </si>
  <si>
    <t>Depth to TOP, WD wells</t>
  </si>
  <si>
    <t>LSE (ft) of petroleum wells</t>
  </si>
  <si>
    <t>LSE (ft) of water wells overlying field</t>
  </si>
  <si>
    <t>Depth to TOP, petroleum wells (ft)</t>
  </si>
  <si>
    <t>Depth to TOP, injection wells (ft)</t>
  </si>
  <si>
    <t>Priority classification</t>
  </si>
  <si>
    <t>LSE (ft) of production wells</t>
  </si>
  <si>
    <t>LSE (ft) of injection wells</t>
  </si>
  <si>
    <t xml:space="preserve"> </t>
  </si>
  <si>
    <r>
      <rPr>
        <b/>
        <sz val="12"/>
        <rFont val="Univers 47 CondensedLight"/>
        <family val="2"/>
      </rPr>
      <t>Table 1–3</t>
    </r>
    <r>
      <rPr>
        <sz val="12"/>
        <rFont val="Univers 47 CondensedLight"/>
        <family val="2"/>
      </rPr>
      <t>. Statistical summary of depth data for petroleum wells and water wells for each California oil and gas field.</t>
    </r>
  </si>
  <si>
    <r>
      <rPr>
        <b/>
        <sz val="12"/>
        <rFont val="Univers 47 CondensedLight"/>
        <family val="2"/>
      </rPr>
      <t>Table 1–1</t>
    </r>
    <r>
      <rPr>
        <sz val="12"/>
        <rFont val="Univers 47 CondensedLight"/>
        <family val="2"/>
      </rPr>
      <t>. Summary of the number and age of petroleum, injection, waste disposal, and abandoned wells and production and injection volumes for each oil and gas field in California.</t>
    </r>
  </si>
  <si>
    <t>Water/steam production and injection reported 1977–2015</t>
  </si>
  <si>
    <t>DOGGR district</t>
  </si>
  <si>
    <t>DOGGRdistrict</t>
  </si>
  <si>
    <t>Low</t>
  </si>
  <si>
    <t>Moderate</t>
  </si>
  <si>
    <t>High</t>
  </si>
  <si>
    <t>Enhanced oil recovery (WF, SF, SC)</t>
  </si>
  <si>
    <t>Other injection 
(GS, AI, PM, LG)</t>
  </si>
  <si>
    <r>
      <t>Total water production (barrel)</t>
    </r>
    <r>
      <rPr>
        <b/>
        <vertAlign val="superscript"/>
        <sz val="11"/>
        <rFont val="Univers 47 CondensedLight"/>
        <family val="2"/>
      </rPr>
      <t>1</t>
    </r>
  </si>
  <si>
    <r>
      <t>Total water injection (barrel)</t>
    </r>
    <r>
      <rPr>
        <b/>
        <vertAlign val="superscript"/>
        <sz val="11"/>
        <rFont val="Univers 47 CondensedLight"/>
        <family val="2"/>
      </rPr>
      <t>1</t>
    </r>
  </si>
  <si>
    <t>Total water injection nearby field boundary (barrel)</t>
  </si>
  <si>
    <t>Maximum</t>
  </si>
  <si>
    <t>Minimum</t>
  </si>
  <si>
    <t>−72</t>
  </si>
  <si>
    <t>−19</t>
  </si>
  <si>
    <t>−29</t>
  </si>
  <si>
    <t>−243</t>
  </si>
  <si>
    <t>−73.5</t>
  </si>
  <si>
    <r>
      <rPr>
        <vertAlign val="superscript"/>
        <sz val="10"/>
        <rFont val="Arial"/>
        <family val="2"/>
      </rPr>
      <t>2</t>
    </r>
    <r>
      <rPr>
        <sz val="10"/>
        <rFont val="Arial"/>
        <family val="2"/>
      </rPr>
      <t>9,711</t>
    </r>
  </si>
  <si>
    <r>
      <rPr>
        <vertAlign val="superscript"/>
        <sz val="10"/>
        <rFont val="Arial"/>
        <family val="2"/>
      </rPr>
      <t>2</t>
    </r>
    <r>
      <rPr>
        <sz val="10"/>
        <rFont val="Arial"/>
        <family val="2"/>
      </rPr>
      <t>23,888</t>
    </r>
  </si>
  <si>
    <r>
      <rPr>
        <vertAlign val="superscript"/>
        <sz val="10"/>
        <rFont val="Arial"/>
        <family val="2"/>
      </rPr>
      <t>2</t>
    </r>
    <r>
      <rPr>
        <sz val="10"/>
        <rFont val="Arial"/>
        <family val="2"/>
      </rPr>
      <t>11,679</t>
    </r>
  </si>
  <si>
    <r>
      <rPr>
        <vertAlign val="superscript"/>
        <sz val="10"/>
        <rFont val="Arial"/>
        <family val="2"/>
      </rPr>
      <t>2</t>
    </r>
    <r>
      <rPr>
        <sz val="10"/>
        <rFont val="Arial"/>
        <family val="2"/>
      </rPr>
      <t>2,931,813</t>
    </r>
  </si>
  <si>
    <r>
      <rPr>
        <vertAlign val="superscript"/>
        <sz val="10"/>
        <rFont val="Arial"/>
        <family val="2"/>
      </rPr>
      <t>2</t>
    </r>
    <r>
      <rPr>
        <sz val="10"/>
        <rFont val="Arial"/>
        <family val="2"/>
      </rPr>
      <t>171,802,746</t>
    </r>
  </si>
  <si>
    <r>
      <rPr>
        <vertAlign val="superscript"/>
        <sz val="10"/>
        <color theme="1"/>
        <rFont val="Times"/>
        <family val="1"/>
      </rPr>
      <t>2</t>
    </r>
    <r>
      <rPr>
        <sz val="10"/>
        <color theme="1"/>
        <rFont val="Times"/>
        <family val="1"/>
      </rPr>
      <t>Water injection outside field boundaries occurred as cyclic steam for Arroyo Grande, Casmalia, and Edison. A portion of the water injection volumes outside field boundaries for Raisin City (14,903 barrels) and San Ardo (133,565 barrels) occurred as enhanced oil recovery (cyclic steam and water and steam flood).</t>
    </r>
  </si>
  <si>
    <r>
      <rPr>
        <vertAlign val="superscript"/>
        <sz val="10"/>
        <color theme="1"/>
        <rFont val="Times"/>
        <family val="1"/>
      </rPr>
      <t>1</t>
    </r>
    <r>
      <rPr>
        <sz val="10"/>
        <color theme="1"/>
        <rFont val="Times"/>
        <family val="1"/>
      </rPr>
      <t>Total volume of water and steam injection and production for oil and gas wells inside field boundaries.</t>
    </r>
  </si>
  <si>
    <r>
      <rPr>
        <vertAlign val="superscript"/>
        <sz val="11"/>
        <color theme="1"/>
        <rFont val="Calibri"/>
        <family val="2"/>
        <scheme val="minor"/>
      </rPr>
      <t>1</t>
    </r>
    <r>
      <rPr>
        <sz val="11"/>
        <color theme="1"/>
        <rFont val="Calibri"/>
        <family val="2"/>
        <scheme val="minor"/>
      </rPr>
      <t>All petroleum wells includes production, injection, and other wells. See table 1 for list of well types.</t>
    </r>
  </si>
  <si>
    <t>Field code</t>
  </si>
  <si>
    <t>864</t>
  </si>
  <si>
    <t>862</t>
  </si>
  <si>
    <t>860</t>
  </si>
  <si>
    <t>858</t>
  </si>
  <si>
    <t>856</t>
  </si>
  <si>
    <t>854</t>
  </si>
  <si>
    <t>852</t>
  </si>
  <si>
    <t>850</t>
  </si>
  <si>
    <t>847</t>
  </si>
  <si>
    <t>849</t>
  </si>
  <si>
    <t>846</t>
  </si>
  <si>
    <t>844</t>
  </si>
  <si>
    <t>842</t>
  </si>
  <si>
    <t>841</t>
  </si>
  <si>
    <t>840</t>
  </si>
  <si>
    <t>838</t>
  </si>
  <si>
    <t>836</t>
  </si>
  <si>
    <t>834</t>
  </si>
  <si>
    <t>832</t>
  </si>
  <si>
    <t>831</t>
  </si>
  <si>
    <t>830</t>
  </si>
  <si>
    <t>828</t>
  </si>
  <si>
    <t>826</t>
  </si>
  <si>
    <t>824</t>
  </si>
  <si>
    <t>822</t>
  </si>
  <si>
    <t>820</t>
  </si>
  <si>
    <t>821</t>
  </si>
  <si>
    <t>818</t>
  </si>
  <si>
    <t>816</t>
  </si>
  <si>
    <t>814</t>
  </si>
  <si>
    <t>810</t>
  </si>
  <si>
    <t>809</t>
  </si>
  <si>
    <t>808</t>
  </si>
  <si>
    <t>806</t>
  </si>
  <si>
    <t>804</t>
  </si>
  <si>
    <t>802</t>
  </si>
  <si>
    <t>798</t>
  </si>
  <si>
    <t>796</t>
  </si>
  <si>
    <t>800</t>
  </si>
  <si>
    <t>794</t>
  </si>
  <si>
    <t>792</t>
  </si>
  <si>
    <t>790</t>
  </si>
  <si>
    <t>788</t>
  </si>
  <si>
    <t>787</t>
  </si>
  <si>
    <t>786</t>
  </si>
  <si>
    <t>784</t>
  </si>
  <si>
    <t>782</t>
  </si>
  <si>
    <t>780</t>
  </si>
  <si>
    <t>778</t>
  </si>
  <si>
    <t>776</t>
  </si>
  <si>
    <t>774</t>
  </si>
  <si>
    <t>772</t>
  </si>
  <si>
    <t>770</t>
  </si>
  <si>
    <t>768</t>
  </si>
  <si>
    <t>766</t>
  </si>
  <si>
    <t>764</t>
  </si>
  <si>
    <t>762</t>
  </si>
  <si>
    <t>760</t>
  </si>
  <si>
    <t>759</t>
  </si>
  <si>
    <t>758</t>
  </si>
  <si>
    <t>756</t>
  </si>
  <si>
    <t>754</t>
  </si>
  <si>
    <t>752</t>
  </si>
  <si>
    <t>744</t>
  </si>
  <si>
    <t>748</t>
  </si>
  <si>
    <t>746</t>
  </si>
  <si>
    <t>742</t>
  </si>
  <si>
    <t>740</t>
  </si>
  <si>
    <t>738</t>
  </si>
  <si>
    <t>736</t>
  </si>
  <si>
    <t>734</t>
  </si>
  <si>
    <t>732</t>
  </si>
  <si>
    <t>730</t>
  </si>
  <si>
    <t>728</t>
  </si>
  <si>
    <t>724</t>
  </si>
  <si>
    <t>722</t>
  </si>
  <si>
    <t>721</t>
  </si>
  <si>
    <t>720</t>
  </si>
  <si>
    <t>718</t>
  </si>
  <si>
    <t>719</t>
  </si>
  <si>
    <t>716</t>
  </si>
  <si>
    <t>715</t>
  </si>
  <si>
    <t>714</t>
  </si>
  <si>
    <t>712</t>
  </si>
  <si>
    <t>709</t>
  </si>
  <si>
    <t>711</t>
  </si>
  <si>
    <t>710</t>
  </si>
  <si>
    <t>708</t>
  </si>
  <si>
    <t>706</t>
  </si>
  <si>
    <t>704</t>
  </si>
  <si>
    <t>702</t>
  </si>
  <si>
    <t>700</t>
  </si>
  <si>
    <t>699</t>
  </si>
  <si>
    <t>698</t>
  </si>
  <si>
    <t>697</t>
  </si>
  <si>
    <t>696</t>
  </si>
  <si>
    <t>694</t>
  </si>
  <si>
    <t>692</t>
  </si>
  <si>
    <t>690</t>
  </si>
  <si>
    <t>688</t>
  </si>
  <si>
    <t>686</t>
  </si>
  <si>
    <t>684</t>
  </si>
  <si>
    <t>682</t>
  </si>
  <si>
    <t>680</t>
  </si>
  <si>
    <t>678</t>
  </si>
  <si>
    <t>676</t>
  </si>
  <si>
    <t>672</t>
  </si>
  <si>
    <t>670</t>
  </si>
  <si>
    <t>668</t>
  </si>
  <si>
    <t>666</t>
  </si>
  <si>
    <t>662</t>
  </si>
  <si>
    <t>660</t>
  </si>
  <si>
    <t>659</t>
  </si>
  <si>
    <t>674</t>
  </si>
  <si>
    <t>658</t>
  </si>
  <si>
    <t>656</t>
  </si>
  <si>
    <t>654</t>
  </si>
  <si>
    <t>652</t>
  </si>
  <si>
    <t>650</t>
  </si>
  <si>
    <t>648</t>
  </si>
  <si>
    <t>646</t>
  </si>
  <si>
    <t>644</t>
  </si>
  <si>
    <t>642</t>
  </si>
  <si>
    <t>640</t>
  </si>
  <si>
    <t>638</t>
  </si>
  <si>
    <t>636</t>
  </si>
  <si>
    <t>634</t>
  </si>
  <si>
    <t>632</t>
  </si>
  <si>
    <t>630</t>
  </si>
  <si>
    <t>628</t>
  </si>
  <si>
    <t>626</t>
  </si>
  <si>
    <t>624</t>
  </si>
  <si>
    <t>622</t>
  </si>
  <si>
    <t>620</t>
  </si>
  <si>
    <t>618</t>
  </si>
  <si>
    <t>617</t>
  </si>
  <si>
    <t>616</t>
  </si>
  <si>
    <t>615</t>
  </si>
  <si>
    <t>614</t>
  </si>
  <si>
    <t>612</t>
  </si>
  <si>
    <t>610</t>
  </si>
  <si>
    <t>606</t>
  </si>
  <si>
    <t>608</t>
  </si>
  <si>
    <t>604</t>
  </si>
  <si>
    <t>602</t>
  </si>
  <si>
    <t>603</t>
  </si>
  <si>
    <t>601</t>
  </si>
  <si>
    <t>600</t>
  </si>
  <si>
    <t>598</t>
  </si>
  <si>
    <t>597</t>
  </si>
  <si>
    <t>596</t>
  </si>
  <si>
    <t>594</t>
  </si>
  <si>
    <t>592</t>
  </si>
  <si>
    <t>590</t>
  </si>
  <si>
    <t>588</t>
  </si>
  <si>
    <t>586</t>
  </si>
  <si>
    <t>584</t>
  </si>
  <si>
    <t>582</t>
  </si>
  <si>
    <t>580</t>
  </si>
  <si>
    <t>578</t>
  </si>
  <si>
    <t>576</t>
  </si>
  <si>
    <t>574</t>
  </si>
  <si>
    <t>572</t>
  </si>
  <si>
    <t>570</t>
  </si>
  <si>
    <t>568</t>
  </si>
  <si>
    <t>566</t>
  </si>
  <si>
    <t>564</t>
  </si>
  <si>
    <t>560</t>
  </si>
  <si>
    <t>558</t>
  </si>
  <si>
    <t>556</t>
  </si>
  <si>
    <t>554</t>
  </si>
  <si>
    <t>550</t>
  </si>
  <si>
    <t>548</t>
  </si>
  <si>
    <t>546</t>
  </si>
  <si>
    <t>544</t>
  </si>
  <si>
    <t>542</t>
  </si>
  <si>
    <t>541</t>
  </si>
  <si>
    <t>540</t>
  </si>
  <si>
    <t>538</t>
  </si>
  <si>
    <t>536</t>
  </si>
  <si>
    <t>535</t>
  </si>
  <si>
    <t>534</t>
  </si>
  <si>
    <t>532</t>
  </si>
  <si>
    <t>531</t>
  </si>
  <si>
    <t>530</t>
  </si>
  <si>
    <t>528</t>
  </si>
  <si>
    <t>526</t>
  </si>
  <si>
    <t>524</t>
  </si>
  <si>
    <t>522</t>
  </si>
  <si>
    <t>520</t>
  </si>
  <si>
    <t>518</t>
  </si>
  <si>
    <t>519</t>
  </si>
  <si>
    <t>516</t>
  </si>
  <si>
    <t>514</t>
  </si>
  <si>
    <t>717</t>
  </si>
  <si>
    <t>510</t>
  </si>
  <si>
    <t>513</t>
  </si>
  <si>
    <t>512</t>
  </si>
  <si>
    <t>508</t>
  </si>
  <si>
    <t>506</t>
  </si>
  <si>
    <t>504</t>
  </si>
  <si>
    <t>502</t>
  </si>
  <si>
    <t>500</t>
  </si>
  <si>
    <t>498</t>
  </si>
  <si>
    <t>496</t>
  </si>
  <si>
    <t>492</t>
  </si>
  <si>
    <t>490</t>
  </si>
  <si>
    <t>488</t>
  </si>
  <si>
    <t>486</t>
  </si>
  <si>
    <t>485</t>
  </si>
  <si>
    <t>484</t>
  </si>
  <si>
    <t>482</t>
  </si>
  <si>
    <t>480</t>
  </si>
  <si>
    <t>479</t>
  </si>
  <si>
    <t>478</t>
  </si>
  <si>
    <t>476</t>
  </si>
  <si>
    <t>474</t>
  </si>
  <si>
    <t>470</t>
  </si>
  <si>
    <t>468</t>
  </si>
  <si>
    <t>467</t>
  </si>
  <si>
    <t>466</t>
  </si>
  <si>
    <t>102</t>
  </si>
  <si>
    <t>462</t>
  </si>
  <si>
    <t>460</t>
  </si>
  <si>
    <t>458</t>
  </si>
  <si>
    <t>459</t>
  </si>
  <si>
    <t>457</t>
  </si>
  <si>
    <t>455</t>
  </si>
  <si>
    <t>456</t>
  </si>
  <si>
    <t>454</t>
  </si>
  <si>
    <t>452</t>
  </si>
  <si>
    <t>450</t>
  </si>
  <si>
    <t>448</t>
  </si>
  <si>
    <t>446</t>
  </si>
  <si>
    <t>444</t>
  </si>
  <si>
    <t>442</t>
  </si>
  <si>
    <t>440</t>
  </si>
  <si>
    <t>552</t>
  </si>
  <si>
    <t>438</t>
  </si>
  <si>
    <t>436</t>
  </si>
  <si>
    <t>434</t>
  </si>
  <si>
    <t>432</t>
  </si>
  <si>
    <t>430</t>
  </si>
  <si>
    <t>428</t>
  </si>
  <si>
    <t>426</t>
  </si>
  <si>
    <t>424</t>
  </si>
  <si>
    <t>422</t>
  </si>
  <si>
    <t>420</t>
  </si>
  <si>
    <t>418</t>
  </si>
  <si>
    <t>416</t>
  </si>
  <si>
    <t>414</t>
  </si>
  <si>
    <t>412</t>
  </si>
  <si>
    <t>413</t>
  </si>
  <si>
    <t>415</t>
  </si>
  <si>
    <t>410</t>
  </si>
  <si>
    <t>411</t>
  </si>
  <si>
    <t>408</t>
  </si>
  <si>
    <t>409</t>
  </si>
  <si>
    <t>406</t>
  </si>
  <si>
    <t>404</t>
  </si>
  <si>
    <t>403</t>
  </si>
  <si>
    <t>402</t>
  </si>
  <si>
    <t>400</t>
  </si>
  <si>
    <t>398</t>
  </si>
  <si>
    <t>396</t>
  </si>
  <si>
    <t>394</t>
  </si>
  <si>
    <t>392</t>
  </si>
  <si>
    <t>390</t>
  </si>
  <si>
    <t>388</t>
  </si>
  <si>
    <t>386</t>
  </si>
  <si>
    <t>384</t>
  </si>
  <si>
    <t>382</t>
  </si>
  <si>
    <t>380</t>
  </si>
  <si>
    <t>378</t>
  </si>
  <si>
    <t>375</t>
  </si>
  <si>
    <t>374</t>
  </si>
  <si>
    <t>372</t>
  </si>
  <si>
    <t>376</t>
  </si>
  <si>
    <t>370</t>
  </si>
  <si>
    <t>368</t>
  </si>
  <si>
    <t>366</t>
  </si>
  <si>
    <t>364</t>
  </si>
  <si>
    <t>362</t>
  </si>
  <si>
    <t>360</t>
  </si>
  <si>
    <t>359</t>
  </si>
  <si>
    <t>361</t>
  </si>
  <si>
    <t>358</t>
  </si>
  <si>
    <t>356</t>
  </si>
  <si>
    <t>354</t>
  </si>
  <si>
    <t>352</t>
  </si>
  <si>
    <t>351</t>
  </si>
  <si>
    <t>350</t>
  </si>
  <si>
    <t>348</t>
  </si>
  <si>
    <t>346</t>
  </si>
  <si>
    <t>344</t>
  </si>
  <si>
    <t>342</t>
  </si>
  <si>
    <t>340</t>
  </si>
  <si>
    <t>338</t>
  </si>
  <si>
    <t>336</t>
  </si>
  <si>
    <t>335</t>
  </si>
  <si>
    <t>334</t>
  </si>
  <si>
    <t>332</t>
  </si>
  <si>
    <t>330</t>
  </si>
  <si>
    <t>328</t>
  </si>
  <si>
    <t>326</t>
  </si>
  <si>
    <t>324</t>
  </si>
  <si>
    <t>322</t>
  </si>
  <si>
    <t>320</t>
  </si>
  <si>
    <t>318</t>
  </si>
  <si>
    <t>317</t>
  </si>
  <si>
    <t>316</t>
  </si>
  <si>
    <t>314</t>
  </si>
  <si>
    <t>312</t>
  </si>
  <si>
    <t>310</t>
  </si>
  <si>
    <t>309</t>
  </si>
  <si>
    <t>308</t>
  </si>
  <si>
    <t>306</t>
  </si>
  <si>
    <t>304</t>
  </si>
  <si>
    <t>302</t>
  </si>
  <si>
    <t>300</t>
  </si>
  <si>
    <t>298</t>
  </si>
  <si>
    <t>296</t>
  </si>
  <si>
    <t>294</t>
  </si>
  <si>
    <t>295</t>
  </si>
  <si>
    <t>293</t>
  </si>
  <si>
    <t>292</t>
  </si>
  <si>
    <t>290</t>
  </si>
  <si>
    <t>288</t>
  </si>
  <si>
    <t>286</t>
  </si>
  <si>
    <t>287</t>
  </si>
  <si>
    <t>284</t>
  </si>
  <si>
    <t>282</t>
  </si>
  <si>
    <t>713</t>
  </si>
  <si>
    <t>281</t>
  </si>
  <si>
    <t>278</t>
  </si>
  <si>
    <t>280</t>
  </si>
  <si>
    <t>276</t>
  </si>
  <si>
    <t>274</t>
  </si>
  <si>
    <t>272</t>
  </si>
  <si>
    <t>270</t>
  </si>
  <si>
    <t>268</t>
  </si>
  <si>
    <t>266</t>
  </si>
  <si>
    <t>260</t>
  </si>
  <si>
    <t>264</t>
  </si>
  <si>
    <t>258</t>
  </si>
  <si>
    <t>256</t>
  </si>
  <si>
    <t>254</t>
  </si>
  <si>
    <t>253</t>
  </si>
  <si>
    <t>252</t>
  </si>
  <si>
    <t>250</t>
  </si>
  <si>
    <t>249</t>
  </si>
  <si>
    <t>248</t>
  </si>
  <si>
    <t>246</t>
  </si>
  <si>
    <t>244</t>
  </si>
  <si>
    <t>243</t>
  </si>
  <si>
    <t>242</t>
  </si>
  <si>
    <t>240</t>
  </si>
  <si>
    <t>238</t>
  </si>
  <si>
    <t>234</t>
  </si>
  <si>
    <t>229</t>
  </si>
  <si>
    <t>228</t>
  </si>
  <si>
    <t>232</t>
  </si>
  <si>
    <t>230</t>
  </si>
  <si>
    <t>227</t>
  </si>
  <si>
    <t>224</t>
  </si>
  <si>
    <t>222</t>
  </si>
  <si>
    <t>225</t>
  </si>
  <si>
    <t>221</t>
  </si>
  <si>
    <t>220</t>
  </si>
  <si>
    <t>218</t>
  </si>
  <si>
    <t>216</t>
  </si>
  <si>
    <t>214</t>
  </si>
  <si>
    <t>212</t>
  </si>
  <si>
    <t>210</t>
  </si>
  <si>
    <t>209</t>
  </si>
  <si>
    <t>208</t>
  </si>
  <si>
    <t>207</t>
  </si>
  <si>
    <t>206</t>
  </si>
  <si>
    <t>204</t>
  </si>
  <si>
    <t>200</t>
  </si>
  <si>
    <t>202</t>
  </si>
  <si>
    <t>198</t>
  </si>
  <si>
    <t>196</t>
  </si>
  <si>
    <t>194</t>
  </si>
  <si>
    <t>192</t>
  </si>
  <si>
    <t>190</t>
  </si>
  <si>
    <t>188</t>
  </si>
  <si>
    <t>186</t>
  </si>
  <si>
    <t>183</t>
  </si>
  <si>
    <t>182</t>
  </si>
  <si>
    <t>180</t>
  </si>
  <si>
    <t>178</t>
  </si>
  <si>
    <t>177</t>
  </si>
  <si>
    <t>176</t>
  </si>
  <si>
    <t>174</t>
  </si>
  <si>
    <t>172</t>
  </si>
  <si>
    <t>170</t>
  </si>
  <si>
    <t>168</t>
  </si>
  <si>
    <t>164</t>
  </si>
  <si>
    <t>162</t>
  </si>
  <si>
    <t>160</t>
  </si>
  <si>
    <t>149</t>
  </si>
  <si>
    <t>158</t>
  </si>
  <si>
    <t>156</t>
  </si>
  <si>
    <t>152</t>
  </si>
  <si>
    <t>150</t>
  </si>
  <si>
    <t>148</t>
  </si>
  <si>
    <t>146</t>
  </si>
  <si>
    <t>144</t>
  </si>
  <si>
    <t>142</t>
  </si>
  <si>
    <t>140</t>
  </si>
  <si>
    <t>138</t>
  </si>
  <si>
    <t>136</t>
  </si>
  <si>
    <t>134</t>
  </si>
  <si>
    <t>132</t>
  </si>
  <si>
    <t>130</t>
  </si>
  <si>
    <t>129</t>
  </si>
  <si>
    <t>128</t>
  </si>
  <si>
    <t>126</t>
  </si>
  <si>
    <t>124</t>
  </si>
  <si>
    <t>122</t>
  </si>
  <si>
    <t>120</t>
  </si>
  <si>
    <t>117</t>
  </si>
  <si>
    <t>116</t>
  </si>
  <si>
    <t>115</t>
  </si>
  <si>
    <t>114</t>
  </si>
  <si>
    <t>113</t>
  </si>
  <si>
    <t>112</t>
  </si>
  <si>
    <t>110</t>
  </si>
  <si>
    <t>106</t>
  </si>
  <si>
    <t>104</t>
  </si>
  <si>
    <t>100</t>
  </si>
  <si>
    <t>096</t>
  </si>
  <si>
    <t>095</t>
  </si>
  <si>
    <t>094</t>
  </si>
  <si>
    <t>093</t>
  </si>
  <si>
    <t>091</t>
  </si>
  <si>
    <t>092</t>
  </si>
  <si>
    <t>090</t>
  </si>
  <si>
    <t>088</t>
  </si>
  <si>
    <t>086</t>
  </si>
  <si>
    <t>084</t>
  </si>
  <si>
    <t>082</t>
  </si>
  <si>
    <t>079</t>
  </si>
  <si>
    <t>080</t>
  </si>
  <si>
    <t>078</t>
  </si>
  <si>
    <t>076</t>
  </si>
  <si>
    <t>074</t>
  </si>
  <si>
    <t>073</t>
  </si>
  <si>
    <t>072</t>
  </si>
  <si>
    <t>070</t>
  </si>
  <si>
    <t>068</t>
  </si>
  <si>
    <t>066</t>
  </si>
  <si>
    <t>064</t>
  </si>
  <si>
    <t>062</t>
  </si>
  <si>
    <t>060</t>
  </si>
  <si>
    <t>059</t>
  </si>
  <si>
    <t>058</t>
  </si>
  <si>
    <t>056</t>
  </si>
  <si>
    <t>054</t>
  </si>
  <si>
    <t>052</t>
  </si>
  <si>
    <t>050</t>
  </si>
  <si>
    <t>046</t>
  </si>
  <si>
    <t>044</t>
  </si>
  <si>
    <t>042</t>
  </si>
  <si>
    <t>040</t>
  </si>
  <si>
    <t>038</t>
  </si>
  <si>
    <t>036</t>
  </si>
  <si>
    <t>034</t>
  </si>
  <si>
    <t>032</t>
  </si>
  <si>
    <t>051</t>
  </si>
  <si>
    <t>030</t>
  </si>
  <si>
    <t>028</t>
  </si>
  <si>
    <t>026</t>
  </si>
  <si>
    <t>024</t>
  </si>
  <si>
    <t>022</t>
  </si>
  <si>
    <t>020</t>
  </si>
  <si>
    <t>018</t>
  </si>
  <si>
    <t>016</t>
  </si>
  <si>
    <t>014</t>
  </si>
  <si>
    <t>012</t>
  </si>
  <si>
    <t>010</t>
  </si>
  <si>
    <t>006</t>
  </si>
  <si>
    <t>004</t>
  </si>
  <si>
    <t>002</t>
  </si>
  <si>
    <t>1943–2002</t>
  </si>
  <si>
    <t>1948–2007</t>
  </si>
  <si>
    <t>1984–2012</t>
  </si>
  <si>
    <t>1975–1983</t>
  </si>
  <si>
    <t>1977–1988</t>
  </si>
  <si>
    <t>1913–2009</t>
  </si>
  <si>
    <t>1977–2015</t>
  </si>
  <si>
    <t>1977–1997</t>
  </si>
  <si>
    <t>1960–2004</t>
  </si>
  <si>
    <t>1960–2006</t>
  </si>
  <si>
    <t>2005–2006</t>
  </si>
  <si>
    <t>1975–2010</t>
  </si>
  <si>
    <t>1975–2013</t>
  </si>
  <si>
    <t>1983–2014</t>
  </si>
  <si>
    <t>1950–2014</t>
  </si>
  <si>
    <t>1950–2011</t>
  </si>
  <si>
    <t>1957–2011</t>
  </si>
  <si>
    <t>1979–2014</t>
  </si>
  <si>
    <t>1959–1990</t>
  </si>
  <si>
    <t>1960–1990</t>
  </si>
  <si>
    <t>1978–1985</t>
  </si>
  <si>
    <t>1992–2004</t>
  </si>
  <si>
    <t>1995–2008</t>
  </si>
  <si>
    <t>1994–2007</t>
  </si>
  <si>
    <t>1963–2012</t>
  </si>
  <si>
    <t>1900–2012</t>
  </si>
  <si>
    <t>2011–2012</t>
  </si>
  <si>
    <t>2011–2013</t>
  </si>
  <si>
    <t>1961–2005</t>
  </si>
  <si>
    <t>1961–2013</t>
  </si>
  <si>
    <t>1951–1992</t>
  </si>
  <si>
    <t>1963–2001</t>
  </si>
  <si>
    <t>1936–2014</t>
  </si>
  <si>
    <t>2011–2014</t>
  </si>
  <si>
    <t>1926–2014</t>
  </si>
  <si>
    <t>1966–1996</t>
  </si>
  <si>
    <t>1909–1964</t>
  </si>
  <si>
    <t>1954–1973</t>
  </si>
  <si>
    <t>1985–1997</t>
  </si>
  <si>
    <t>1993–2003</t>
  </si>
  <si>
    <t>1993–2001</t>
  </si>
  <si>
    <t>1967–2008</t>
  </si>
  <si>
    <t>1944–2008</t>
  </si>
  <si>
    <t>1944–2010</t>
  </si>
  <si>
    <t>1999–2014</t>
  </si>
  <si>
    <t>1982–2015</t>
  </si>
  <si>
    <t>1908–2014</t>
  </si>
  <si>
    <t>1944–2013</t>
  </si>
  <si>
    <t>1977–1999</t>
  </si>
  <si>
    <t>1966–1995</t>
  </si>
  <si>
    <t>1966–1998</t>
  </si>
  <si>
    <t>1979–2015</t>
  </si>
  <si>
    <t>1959–2012</t>
  </si>
  <si>
    <t>1961–2009</t>
  </si>
  <si>
    <t>1916–2014</t>
  </si>
  <si>
    <t>2008–2014</t>
  </si>
  <si>
    <t>2000–2001</t>
  </si>
  <si>
    <t>1994–2001</t>
  </si>
  <si>
    <t>1945–2009</t>
  </si>
  <si>
    <t>1945–2012</t>
  </si>
  <si>
    <t>1977–2011</t>
  </si>
  <si>
    <t>1942–2008</t>
  </si>
  <si>
    <t>1942–2004</t>
  </si>
  <si>
    <t>1955–1975</t>
  </si>
  <si>
    <t>1955–1995</t>
  </si>
  <si>
    <t>1962–2007</t>
  </si>
  <si>
    <t>1962–2011</t>
  </si>
  <si>
    <t>1934–2008</t>
  </si>
  <si>
    <t>1935–1997</t>
  </si>
  <si>
    <t>1975–2011</t>
  </si>
  <si>
    <t>1982–2000</t>
  </si>
  <si>
    <t>1929–2012</t>
  </si>
  <si>
    <t>1989–2015</t>
  </si>
  <si>
    <t>1977–2008</t>
  </si>
  <si>
    <t>1980–2011</t>
  </si>
  <si>
    <t>1980–2009</t>
  </si>
  <si>
    <t>1945–2011</t>
  </si>
  <si>
    <t>1951–2012</t>
  </si>
  <si>
    <t>1979–2008</t>
  </si>
  <si>
    <t>1937–2010</t>
  </si>
  <si>
    <t>1938–1981</t>
  </si>
  <si>
    <t>1978–2015</t>
  </si>
  <si>
    <t>1951–1967</t>
  </si>
  <si>
    <t>1951–1975</t>
  </si>
  <si>
    <t>1985–2012</t>
  </si>
  <si>
    <t>1949–2013</t>
  </si>
  <si>
    <t>1962–2013</t>
  </si>
  <si>
    <t>1957–1958</t>
  </si>
  <si>
    <t>1933–1984</t>
  </si>
  <si>
    <t>1934–1984</t>
  </si>
  <si>
    <t>1936–1981</t>
  </si>
  <si>
    <t>1937–1991</t>
  </si>
  <si>
    <t>1981–1990</t>
  </si>
  <si>
    <t>1977–1989</t>
  </si>
  <si>
    <t>1977–2002</t>
  </si>
  <si>
    <t>1980–2010</t>
  </si>
  <si>
    <t>1955–2004</t>
  </si>
  <si>
    <t>1917–2012</t>
  </si>
  <si>
    <t>1976–2013</t>
  </si>
  <si>
    <t>1952–1963</t>
  </si>
  <si>
    <t>1950–1960</t>
  </si>
  <si>
    <t>1977–1995</t>
  </si>
  <si>
    <t>1909–2014</t>
  </si>
  <si>
    <t>1917–2014</t>
  </si>
  <si>
    <t>1977–1979</t>
  </si>
  <si>
    <t>1979–1988</t>
  </si>
  <si>
    <t>1980–2015</t>
  </si>
  <si>
    <t>1939–2002</t>
  </si>
  <si>
    <t>1942–1994</t>
  </si>
  <si>
    <t>1978–1987</t>
  </si>
  <si>
    <t>1943–1958</t>
  </si>
  <si>
    <t>1945–1975</t>
  </si>
  <si>
    <t>1967–2014</t>
  </si>
  <si>
    <t>2012–2014</t>
  </si>
  <si>
    <t>1930–1999</t>
  </si>
  <si>
    <t>1930–2007</t>
  </si>
  <si>
    <t>1977–2007</t>
  </si>
  <si>
    <t>2009–2012</t>
  </si>
  <si>
    <t>1945–2014</t>
  </si>
  <si>
    <t>1946–2005</t>
  </si>
  <si>
    <t>1900–2014</t>
  </si>
  <si>
    <t>1901–2014</t>
  </si>
  <si>
    <t>1909–2012</t>
  </si>
  <si>
    <t>1916–2005</t>
  </si>
  <si>
    <t>1948–2013</t>
  </si>
  <si>
    <t>1954–2002</t>
  </si>
  <si>
    <t>1954–2003</t>
  </si>
  <si>
    <t>1981–2015</t>
  </si>
  <si>
    <t>1975–1984</t>
  </si>
  <si>
    <t>1978–1988</t>
  </si>
  <si>
    <t>1980–1988</t>
  </si>
  <si>
    <t>1962–1965</t>
  </si>
  <si>
    <t>1963–1986</t>
  </si>
  <si>
    <t>1937–2003</t>
  </si>
  <si>
    <t>1938–2009</t>
  </si>
  <si>
    <t>1977–2009</t>
  </si>
  <si>
    <t>1935–1982</t>
  </si>
  <si>
    <t>1940–1989</t>
  </si>
  <si>
    <t>1977–1980</t>
  </si>
  <si>
    <t>1934–2007</t>
  </si>
  <si>
    <t>1936–2011</t>
  </si>
  <si>
    <t>1983–2011</t>
  </si>
  <si>
    <t>1958–1982</t>
  </si>
  <si>
    <t>1978–1993</t>
  </si>
  <si>
    <t>1965–2001</t>
  </si>
  <si>
    <t>1977–1992</t>
  </si>
  <si>
    <t>1980–1982</t>
  </si>
  <si>
    <t>1949–2010</t>
  </si>
  <si>
    <t>1944–2014</t>
  </si>
  <si>
    <t>1965–1998</t>
  </si>
  <si>
    <t>1965–1991</t>
  </si>
  <si>
    <t>1954–2013</t>
  </si>
  <si>
    <t>1975–1978</t>
  </si>
  <si>
    <t>1925–1984</t>
  </si>
  <si>
    <t>1963–2006</t>
  </si>
  <si>
    <t>1963–2007</t>
  </si>
  <si>
    <t>1948–1977</t>
  </si>
  <si>
    <t>1946–2012</t>
  </si>
  <si>
    <t>1961–2011</t>
  </si>
  <si>
    <t>1985–1992</t>
  </si>
  <si>
    <t>1960–1994</t>
  </si>
  <si>
    <t>1981–2011</t>
  </si>
  <si>
    <t>1944–2011</t>
  </si>
  <si>
    <t>1979–2010</t>
  </si>
  <si>
    <t>1923–1985</t>
  </si>
  <si>
    <t>1931–1985</t>
  </si>
  <si>
    <t>1983–1991</t>
  </si>
  <si>
    <t>1973–1984</t>
  </si>
  <si>
    <t>1978–1991</t>
  </si>
  <si>
    <t>1925–2006</t>
  </si>
  <si>
    <t>1926–2011</t>
  </si>
  <si>
    <t>1946–1984</t>
  </si>
  <si>
    <t>1957–1979</t>
  </si>
  <si>
    <t>1942–2007</t>
  </si>
  <si>
    <t>1942–2012</t>
  </si>
  <si>
    <t>1951–2010</t>
  </si>
  <si>
    <t>1983–2015</t>
  </si>
  <si>
    <t>1981–1998</t>
  </si>
  <si>
    <t>1952–2013</t>
  </si>
  <si>
    <t>1952–1991</t>
  </si>
  <si>
    <t>1982–2008</t>
  </si>
  <si>
    <t>1937–2014</t>
  </si>
  <si>
    <t>1937–2013</t>
  </si>
  <si>
    <t>1977–2014</t>
  </si>
  <si>
    <t>1964–2006</t>
  </si>
  <si>
    <t>1964–2007</t>
  </si>
  <si>
    <t>1993–2005</t>
  </si>
  <si>
    <t>1979–1993</t>
  </si>
  <si>
    <t>1946–2013</t>
  </si>
  <si>
    <t>1945–2007</t>
  </si>
  <si>
    <t>1998–2013</t>
  </si>
  <si>
    <t>1977–1993</t>
  </si>
  <si>
    <t>1977–2001</t>
  </si>
  <si>
    <t>1945–1963</t>
  </si>
  <si>
    <t>1974–2005</t>
  </si>
  <si>
    <t>1974–2010</t>
  </si>
  <si>
    <t>1990–2015</t>
  </si>
  <si>
    <t>1937–1995</t>
  </si>
  <si>
    <t>1951–2003</t>
  </si>
  <si>
    <t>1991–1998</t>
  </si>
  <si>
    <t>1921–1981</t>
  </si>
  <si>
    <t>1966–1981</t>
  </si>
  <si>
    <t>1966–1985</t>
  </si>
  <si>
    <t>1977–1985</t>
  </si>
  <si>
    <t>1980–1993</t>
  </si>
  <si>
    <t>1981–1987</t>
  </si>
  <si>
    <t>1952–1989</t>
  </si>
  <si>
    <t>1953–1989</t>
  </si>
  <si>
    <t>1983–1985</t>
  </si>
  <si>
    <t>1976–1982</t>
  </si>
  <si>
    <t>1977–1987</t>
  </si>
  <si>
    <t>1962–2008</t>
  </si>
  <si>
    <t>1963–2009</t>
  </si>
  <si>
    <t>1951–2013</t>
  </si>
  <si>
    <t>1943–1982</t>
  </si>
  <si>
    <t>1931–1960</t>
  </si>
  <si>
    <t>1959–1963</t>
  </si>
  <si>
    <t>2000–2003</t>
  </si>
  <si>
    <t>1929–2011</t>
  </si>
  <si>
    <t>1930–2012</t>
  </si>
  <si>
    <t>1984–1987</t>
  </si>
  <si>
    <t>1977–1990</t>
  </si>
  <si>
    <t>1960–2008</t>
  </si>
  <si>
    <t>1960–2013</t>
  </si>
  <si>
    <t>1972–2008</t>
  </si>
  <si>
    <t>1969–1990</t>
  </si>
  <si>
    <t>1969–1991</t>
  </si>
  <si>
    <t>1989–1990</t>
  </si>
  <si>
    <t>1961–2001</t>
  </si>
  <si>
    <t>1961–2010</t>
  </si>
  <si>
    <t>1985–2009</t>
  </si>
  <si>
    <t>1953–1998</t>
  </si>
  <si>
    <t>1953–2008</t>
  </si>
  <si>
    <t>1988–2015</t>
  </si>
  <si>
    <t>1955–2013</t>
  </si>
  <si>
    <t>1955–2011</t>
  </si>
  <si>
    <t>1960–2011</t>
  </si>
  <si>
    <t>1963–2008</t>
  </si>
  <si>
    <t>1964–1991</t>
  </si>
  <si>
    <t>2003–2012</t>
  </si>
  <si>
    <t>1977–1994</t>
  </si>
  <si>
    <t>1925–2011</t>
  </si>
  <si>
    <t>1904–1985</t>
  </si>
  <si>
    <t>1910–2008</t>
  </si>
  <si>
    <t>1942–1951</t>
  </si>
  <si>
    <t>1942–1955</t>
  </si>
  <si>
    <t>1962–1987</t>
  </si>
  <si>
    <t>1962–1994</t>
  </si>
  <si>
    <t>1982–1987</t>
  </si>
  <si>
    <t>1984–1986</t>
  </si>
  <si>
    <t>1961–1986</t>
  </si>
  <si>
    <t>1961–1994</t>
  </si>
  <si>
    <t>1945–1985</t>
  </si>
  <si>
    <t>1945–1992</t>
  </si>
  <si>
    <t>1977–1978</t>
  </si>
  <si>
    <t>1958–2005</t>
  </si>
  <si>
    <t>1941–2008</t>
  </si>
  <si>
    <t>1942–2013</t>
  </si>
  <si>
    <t>1924–2007</t>
  </si>
  <si>
    <t>1925–2007</t>
  </si>
  <si>
    <t>1990–1991</t>
  </si>
  <si>
    <t>1942–1978</t>
  </si>
  <si>
    <t>1942–1987</t>
  </si>
  <si>
    <t>1951–2011</t>
  </si>
  <si>
    <t>2004–2006</t>
  </si>
  <si>
    <t>2009–2010</t>
  </si>
  <si>
    <t>2005–2015</t>
  </si>
  <si>
    <t>1932–2013</t>
  </si>
  <si>
    <t>1952–1956</t>
  </si>
  <si>
    <t>1980–1997</t>
  </si>
  <si>
    <t>1981–1996</t>
  </si>
  <si>
    <t>1988–2008</t>
  </si>
  <si>
    <t>1986–1990</t>
  </si>
  <si>
    <t>2010–2014</t>
  </si>
  <si>
    <t>1908–2013</t>
  </si>
  <si>
    <t>1914–2013</t>
  </si>
  <si>
    <t>1945–1995</t>
  </si>
  <si>
    <t>1981–1986</t>
  </si>
  <si>
    <t>1976–2011</t>
  </si>
  <si>
    <t>1976–2010</t>
  </si>
  <si>
    <t>1992–2005</t>
  </si>
  <si>
    <t>1943–2006</t>
  </si>
  <si>
    <t>1943–2013</t>
  </si>
  <si>
    <t>1927–2027</t>
  </si>
  <si>
    <t>1970–2014</t>
  </si>
  <si>
    <t>1943–2014</t>
  </si>
  <si>
    <t>1939–2010</t>
  </si>
  <si>
    <t>1979–2003</t>
  </si>
  <si>
    <t>1977–2012</t>
  </si>
  <si>
    <t>1911–2013</t>
  </si>
  <si>
    <t>1913–1988</t>
  </si>
  <si>
    <t>1910–2012</t>
  </si>
  <si>
    <t>1916–2012</t>
  </si>
  <si>
    <t>1961–1997</t>
  </si>
  <si>
    <t>1986–2009</t>
  </si>
  <si>
    <t>1944–2004</t>
  </si>
  <si>
    <t>1943–1980</t>
  </si>
  <si>
    <t>1943–1981</t>
  </si>
  <si>
    <t>1960–2007</t>
  </si>
  <si>
    <t>1960–2010</t>
  </si>
  <si>
    <t>1958–2006</t>
  </si>
  <si>
    <t>1959–2011</t>
  </si>
  <si>
    <t>1979–2007</t>
  </si>
  <si>
    <t>1986–2010</t>
  </si>
  <si>
    <t>1981–2005</t>
  </si>
  <si>
    <t>1963–1999</t>
  </si>
  <si>
    <t>1981–1994</t>
  </si>
  <si>
    <t>1909–2007</t>
  </si>
  <si>
    <t>1930–2003</t>
  </si>
  <si>
    <t>1920–1973</t>
  </si>
  <si>
    <t>1934–1993</t>
  </si>
  <si>
    <t>1977–2010</t>
  </si>
  <si>
    <t>1977–1986</t>
  </si>
  <si>
    <t>1985–2015</t>
  </si>
  <si>
    <t>1955–1981</t>
  </si>
  <si>
    <t>1958–1977</t>
  </si>
  <si>
    <t>1988–1993</t>
  </si>
  <si>
    <t>1937–2011</t>
  </si>
  <si>
    <t>1967–1968</t>
  </si>
  <si>
    <t>1967–1971</t>
  </si>
  <si>
    <t>1977–2000</t>
  </si>
  <si>
    <t>1953–1964</t>
  </si>
  <si>
    <t>1954–1965</t>
  </si>
  <si>
    <t>1957–2001</t>
  </si>
  <si>
    <t>1941–2011</t>
  </si>
  <si>
    <t>1941–2012</t>
  </si>
  <si>
    <t>1959–1985</t>
  </si>
  <si>
    <t>1959–2008</t>
  </si>
  <si>
    <t>1921–1983</t>
  </si>
  <si>
    <t>1923–1999</t>
  </si>
  <si>
    <t>1946–2001</t>
  </si>
  <si>
    <t>1947–2003</t>
  </si>
  <si>
    <t>1997–2002</t>
  </si>
  <si>
    <t>1945–1986</t>
  </si>
  <si>
    <t>2002–2015</t>
  </si>
  <si>
    <t>1962–1982</t>
  </si>
  <si>
    <t>1962–2009</t>
  </si>
  <si>
    <t>1906–2013</t>
  </si>
  <si>
    <t>2012–2013</t>
  </si>
  <si>
    <t>1957–2010</t>
  </si>
  <si>
    <t>1957–2008</t>
  </si>
  <si>
    <t>1986–2015</t>
  </si>
  <si>
    <t>1978–2002</t>
  </si>
  <si>
    <t>2003–2004</t>
  </si>
  <si>
    <t>1963–1965</t>
  </si>
  <si>
    <t>1982–2013</t>
  </si>
  <si>
    <t>1980–2013</t>
  </si>
  <si>
    <t>1951–2007</t>
  </si>
  <si>
    <t>1952–2003</t>
  </si>
  <si>
    <t>1912–2014</t>
  </si>
  <si>
    <t>1971–2012</t>
  </si>
  <si>
    <t>1971–1977</t>
  </si>
  <si>
    <t>1942–1983</t>
  </si>
  <si>
    <t>1942–1992</t>
  </si>
  <si>
    <t>1984–1989</t>
  </si>
  <si>
    <t>1945–2010</t>
  </si>
  <si>
    <t>1930–2011</t>
  </si>
  <si>
    <t>1963–2013</t>
  </si>
  <si>
    <t>1936–2007</t>
  </si>
  <si>
    <t>1914–2014</t>
  </si>
  <si>
    <t>1974–2017</t>
  </si>
  <si>
    <t>1955–1985</t>
  </si>
  <si>
    <t>1955–2008</t>
  </si>
  <si>
    <t>1977–2006</t>
  </si>
  <si>
    <t>1961–2004</t>
  </si>
  <si>
    <t>1961–1980</t>
  </si>
  <si>
    <t>2003–2015</t>
  </si>
  <si>
    <t>1945–2005</t>
  </si>
  <si>
    <t>1946–2011</t>
  </si>
  <si>
    <t>1992–2009</t>
  </si>
  <si>
    <t>1995–2015</t>
  </si>
  <si>
    <t>1974–2000</t>
  </si>
  <si>
    <t>1981–2004</t>
  </si>
  <si>
    <t>1966–2009</t>
  </si>
  <si>
    <t>1974–2009</t>
  </si>
  <si>
    <t>1987–1999</t>
  </si>
  <si>
    <t>2006–2014</t>
  </si>
  <si>
    <t>1910–2014</t>
  </si>
  <si>
    <t>1943–2009</t>
  </si>
  <si>
    <t>1992–2006</t>
  </si>
  <si>
    <t>1997–2006</t>
  </si>
  <si>
    <t>1994–2010</t>
  </si>
  <si>
    <t>1937–2007</t>
  </si>
  <si>
    <t>1937–2012</t>
  </si>
  <si>
    <t>2002–2014</t>
  </si>
  <si>
    <t>1944–1954</t>
  </si>
  <si>
    <t>1938–2008</t>
  </si>
  <si>
    <t>1938–2010</t>
  </si>
  <si>
    <t>1955–1960</t>
  </si>
  <si>
    <t>1928–2029</t>
  </si>
  <si>
    <t>1933–2012</t>
  </si>
  <si>
    <t>1958–2014</t>
  </si>
  <si>
    <t>1943–2000</t>
  </si>
  <si>
    <t>1943–2004</t>
  </si>
  <si>
    <t>1977–1996</t>
  </si>
  <si>
    <t>1901–1992</t>
  </si>
  <si>
    <t>1938–1955</t>
  </si>
  <si>
    <t>1961–1962</t>
  </si>
  <si>
    <t>1925–1979</t>
  </si>
  <si>
    <t>1970–2012</t>
  </si>
  <si>
    <t>1973–2003</t>
  </si>
  <si>
    <t>1973–1974</t>
  </si>
  <si>
    <t>2004–2015</t>
  </si>
  <si>
    <t>1962–1985</t>
  </si>
  <si>
    <t>1962–1999</t>
  </si>
  <si>
    <t>1982–1997</t>
  </si>
  <si>
    <t>1972–1996</t>
  </si>
  <si>
    <t>1975–2003</t>
  </si>
  <si>
    <t>1983–2013</t>
  </si>
  <si>
    <t>1947–2014</t>
  </si>
  <si>
    <t>1954–1964</t>
  </si>
  <si>
    <t>1952–2007</t>
  </si>
  <si>
    <t>1923–2008</t>
  </si>
  <si>
    <t>1956–1990</t>
  </si>
  <si>
    <t>1900–2013</t>
  </si>
  <si>
    <t>1903–2014</t>
  </si>
  <si>
    <t>1964–2014</t>
  </si>
  <si>
    <t>1943–2008</t>
  </si>
  <si>
    <t>1987–2010</t>
  </si>
  <si>
    <t>1956–1998</t>
  </si>
  <si>
    <t>1956–1999</t>
  </si>
  <si>
    <t>1936–2013</t>
  </si>
  <si>
    <t>1956–2012</t>
  </si>
  <si>
    <t>1983–2009</t>
  </si>
  <si>
    <t>1990–2012</t>
  </si>
  <si>
    <t>1951–1977</t>
  </si>
  <si>
    <t>1951–1988</t>
  </si>
  <si>
    <t>1984–1985</t>
  </si>
  <si>
    <t>1955–1999</t>
  </si>
  <si>
    <t>1956–2011</t>
  </si>
  <si>
    <t>1922–1977</t>
  </si>
  <si>
    <t>1922–1999</t>
  </si>
  <si>
    <t>1909–1981</t>
  </si>
  <si>
    <t>1939–1981</t>
  </si>
  <si>
    <t>1954–2010</t>
  </si>
  <si>
    <t>1954–2011</t>
  </si>
  <si>
    <t>1972–1975</t>
  </si>
  <si>
    <t>1921–1976</t>
  </si>
  <si>
    <t>1959–2010</t>
  </si>
  <si>
    <t>1982–2014</t>
  </si>
  <si>
    <t>1915–2013</t>
  </si>
  <si>
    <t>1924–1990</t>
  </si>
  <si>
    <t>1925–1990</t>
  </si>
  <si>
    <t>1988–2009</t>
  </si>
  <si>
    <t>1929–2001</t>
  </si>
  <si>
    <t>1930–2002</t>
  </si>
  <si>
    <t>1977–2004</t>
  </si>
  <si>
    <t>1951–2014</t>
  </si>
  <si>
    <t>1982–1986</t>
  </si>
  <si>
    <t>1929–2014</t>
  </si>
  <si>
    <t>1955–2014</t>
  </si>
  <si>
    <t>1938–1984</t>
  </si>
  <si>
    <t>1941–1984</t>
  </si>
  <si>
    <t>1953–2011</t>
  </si>
  <si>
    <t>1953–2005</t>
  </si>
  <si>
    <t>1977–2005</t>
  </si>
  <si>
    <t>1920–2014</t>
  </si>
  <si>
    <t>1921–2006</t>
  </si>
  <si>
    <t>1977–1984</t>
  </si>
  <si>
    <t>1964–2013</t>
  </si>
  <si>
    <t>1941–2013</t>
  </si>
  <si>
    <t>1943–1999</t>
  </si>
  <si>
    <t>1984–2009</t>
  </si>
  <si>
    <t>2001–2003</t>
  </si>
  <si>
    <t>1988–1989</t>
  </si>
  <si>
    <t>1952–2010</t>
  </si>
  <si>
    <t>1952–2009</t>
  </si>
  <si>
    <t>1916–2011</t>
  </si>
  <si>
    <t>1983–1986</t>
  </si>
  <si>
    <t>1949–2001</t>
  </si>
  <si>
    <t>1950–2009</t>
  </si>
  <si>
    <t>2003–2009</t>
  </si>
  <si>
    <t>1938–2006</t>
  </si>
  <si>
    <t>1961–1999</t>
  </si>
  <si>
    <t>1962–2002</t>
  </si>
  <si>
    <t>1991–2000</t>
  </si>
  <si>
    <t>1949–1998</t>
  </si>
  <si>
    <t>1942–2011</t>
  </si>
  <si>
    <t>1961–1991</t>
  </si>
  <si>
    <t>1961–2003</t>
  </si>
  <si>
    <t>1982–2001</t>
  </si>
  <si>
    <t>1979–1981</t>
  </si>
  <si>
    <t>2000–2015</t>
  </si>
  <si>
    <t>1927–2014</t>
  </si>
  <si>
    <t>1948–2006</t>
  </si>
  <si>
    <t>1978–2012</t>
  </si>
  <si>
    <t>1966–1974</t>
  </si>
  <si>
    <t>1971–1991</t>
  </si>
  <si>
    <t>1978–2011</t>
  </si>
  <si>
    <t>1961–1963</t>
  </si>
  <si>
    <t>1962–1974</t>
  </si>
  <si>
    <t>1948–2014</t>
  </si>
  <si>
    <t>1965–2014</t>
  </si>
  <si>
    <t>1958–1991</t>
  </si>
  <si>
    <t>1944–1980</t>
  </si>
  <si>
    <t>1953–1977</t>
  </si>
  <si>
    <t>1953–1987</t>
  </si>
  <si>
    <t>1978–1981</t>
  </si>
  <si>
    <t>1922–2008</t>
  </si>
  <si>
    <t>1969–1985</t>
  </si>
  <si>
    <t>1969–1988</t>
  </si>
  <si>
    <t>1996–1997</t>
  </si>
  <si>
    <t>1996–2013</t>
  </si>
  <si>
    <t>1900–1976</t>
  </si>
  <si>
    <t>1954–1963</t>
  </si>
  <si>
    <t>1956–1987</t>
  </si>
  <si>
    <t>1948–2011</t>
  </si>
  <si>
    <t>1957–1980</t>
  </si>
  <si>
    <t>1957–1982</t>
  </si>
  <si>
    <t>1935–2014</t>
  </si>
  <si>
    <t>1935–1977</t>
  </si>
  <si>
    <t>1901–2013</t>
  </si>
  <si>
    <t>1977–1991</t>
  </si>
  <si>
    <t>1986–1987</t>
  </si>
  <si>
    <t>1946–2008</t>
  </si>
  <si>
    <t>1977–2013</t>
  </si>
  <si>
    <t>1980–1981</t>
  </si>
  <si>
    <t>1951–1996</t>
  </si>
  <si>
    <t>1992–1998</t>
  </si>
  <si>
    <t>1954–1997</t>
  </si>
  <si>
    <t>1954–1998</t>
  </si>
  <si>
    <t>1981–2007</t>
  </si>
  <si>
    <t>1984–2015</t>
  </si>
  <si>
    <t>1904–1983</t>
  </si>
  <si>
    <t>1932–1991</t>
  </si>
  <si>
    <t>1973–1985</t>
  </si>
  <si>
    <t>1973–1987</t>
  </si>
  <si>
    <t>1978–1986</t>
  </si>
  <si>
    <t>1976–2003</t>
  </si>
  <si>
    <t>1980–2008</t>
  </si>
  <si>
    <t>1921–2011</t>
  </si>
  <si>
    <t>1927–2011</t>
  </si>
  <si>
    <t>1952–2011</t>
  </si>
  <si>
    <t>1947–2013</t>
  </si>
  <si>
    <t>1953–1997</t>
  </si>
  <si>
    <t>1953–2003</t>
  </si>
  <si>
    <t>1986–2014</t>
  </si>
  <si>
    <t>1934–1990</t>
  </si>
  <si>
    <t>1935–1991</t>
  </si>
  <si>
    <t>1927–1974</t>
  </si>
  <si>
    <t>1953–2014</t>
  </si>
  <si>
    <t>1989–2013</t>
  </si>
  <si>
    <t>2009–2013</t>
  </si>
  <si>
    <t>1959–2013</t>
  </si>
  <si>
    <t>1996–2004</t>
  </si>
  <si>
    <t>1922–2013</t>
  </si>
  <si>
    <t>1943–2007</t>
  </si>
  <si>
    <t>1982–1989</t>
  </si>
  <si>
    <t>1937–1949</t>
  </si>
  <si>
    <t>1954–2008</t>
  </si>
  <si>
    <t>1954–2009</t>
  </si>
  <si>
    <t>1936–1996</t>
  </si>
  <si>
    <t>1947–1994</t>
  </si>
  <si>
    <t>1924–2013</t>
  </si>
  <si>
    <t>1935–2010</t>
  </si>
  <si>
    <t>1980–2005</t>
  </si>
  <si>
    <t>1981–1993</t>
  </si>
  <si>
    <t>1981–2000</t>
  </si>
  <si>
    <t>1995–1999</t>
  </si>
  <si>
    <t>1956–2004</t>
  </si>
  <si>
    <t>1954–2001</t>
  </si>
  <si>
    <t>1958–1972</t>
  </si>
  <si>
    <t>1944–1982</t>
  </si>
  <si>
    <t>1945–2003</t>
  </si>
  <si>
    <t>1978–2001</t>
  </si>
  <si>
    <t>1950–1985</t>
  </si>
  <si>
    <t>1950–2012</t>
  </si>
  <si>
    <t>1978–1997</t>
  </si>
  <si>
    <t>1996–2009</t>
  </si>
  <si>
    <t>1943–2003</t>
  </si>
  <si>
    <t>1913–2011</t>
  </si>
  <si>
    <t>1920–2013</t>
  </si>
  <si>
    <t>1988–2002</t>
  </si>
  <si>
    <t>1989–2003</t>
  </si>
  <si>
    <t>1965–2008</t>
  </si>
  <si>
    <t>1965–2011</t>
  </si>
  <si>
    <t>1931–2005</t>
  </si>
  <si>
    <t>1932–2008</t>
  </si>
  <si>
    <t>1959–1961</t>
  </si>
  <si>
    <t>1960–1961</t>
  </si>
  <si>
    <t>1979–1983</t>
  </si>
  <si>
    <t>1987–2007</t>
  </si>
  <si>
    <t>1991–2006</t>
  </si>
  <si>
    <t>1940–2005</t>
  </si>
  <si>
    <t>1962–2012</t>
  </si>
  <si>
    <t>1961–2008</t>
  </si>
  <si>
    <t>1922–2012</t>
  </si>
  <si>
    <t>1929–1979</t>
  </si>
  <si>
    <t>1929–1984</t>
  </si>
  <si>
    <t>1978–1989</t>
  </si>
  <si>
    <t>1923–2012</t>
  </si>
  <si>
    <t>2010–2013</t>
  </si>
  <si>
    <t>1951–1993</t>
  </si>
  <si>
    <t>1968–2013</t>
  </si>
  <si>
    <t>1968–2011</t>
  </si>
  <si>
    <t>1943–1990</t>
  </si>
  <si>
    <t>1945–1996</t>
  </si>
  <si>
    <t>1986–1995</t>
  </si>
  <si>
    <t>1974–2001</t>
  </si>
  <si>
    <t>1982–2004</t>
  </si>
  <si>
    <t>1938–2011</t>
  </si>
  <si>
    <t>1940–2014</t>
  </si>
  <si>
    <t>1978–2007</t>
  </si>
  <si>
    <t>1973–2008</t>
  </si>
  <si>
    <t>1974–2002</t>
  </si>
  <si>
    <t>1947–2011</t>
  </si>
  <si>
    <t>1977–1998</t>
  </si>
  <si>
    <t>1948–2012</t>
  </si>
  <si>
    <t>1953–2006</t>
  </si>
  <si>
    <t>1978–1992</t>
  </si>
  <si>
    <t>1982–1993</t>
  </si>
  <si>
    <t>1982–2012</t>
  </si>
  <si>
    <t>2004–2012</t>
  </si>
  <si>
    <t>1984–1990</t>
  </si>
  <si>
    <t>1987–2015</t>
  </si>
  <si>
    <t>1982–1996</t>
  </si>
  <si>
    <t>1998–2015</t>
  </si>
  <si>
    <t>1978–2013</t>
  </si>
  <si>
    <t>2002–2007</t>
  </si>
  <si>
    <t>1986–1999</t>
  </si>
  <si>
    <t>1979–1992</t>
  </si>
  <si>
    <t>2011–2015</t>
  </si>
  <si>
    <t>1994–2015</t>
  </si>
  <si>
    <t>2009–2015</t>
  </si>
  <si>
    <t>1993–2015</t>
  </si>
  <si>
    <t>1986–2002</t>
  </si>
  <si>
    <t>1984–2014</t>
  </si>
  <si>
    <t>1988–2007</t>
  </si>
  <si>
    <t>1995–1997</t>
  </si>
  <si>
    <t>1994–2006</t>
  </si>
  <si>
    <t>2001–2015</t>
  </si>
  <si>
    <t>1982–1985</t>
  </si>
  <si>
    <t>2006–2012</t>
  </si>
  <si>
    <t>1979–1997</t>
  </si>
  <si>
    <t>1991–2015</t>
  </si>
  <si>
    <t>2006–2015</t>
  </si>
  <si>
    <t>2002–2013</t>
  </si>
  <si>
    <t>1999–2015</t>
  </si>
  <si>
    <t>1978–2008</t>
  </si>
  <si>
    <t>1980–1989</t>
  </si>
  <si>
    <t>1982–1992</t>
  </si>
  <si>
    <t>1983–1992</t>
  </si>
  <si>
    <t>1999–2002</t>
  </si>
  <si>
    <t>1978–1990</t>
  </si>
  <si>
    <t>1991–2013</t>
  </si>
  <si>
    <t>1981–1983</t>
  </si>
  <si>
    <t>1979–2013</t>
  </si>
  <si>
    <t>Water production reported 1977–2015</t>
  </si>
  <si>
    <t>Water/steam injection reported 1977–2015</t>
  </si>
  <si>
    <t>Total volume produced (barrel)</t>
  </si>
  <si>
    <t>Total volume injected (barrel)</t>
  </si>
  <si>
    <t>Enhanced oil recovery (barrel)</t>
  </si>
  <si>
    <t>Waste disposal (barrel)</t>
  </si>
  <si>
    <t>Inside field</t>
  </si>
  <si>
    <t>Outside field</t>
  </si>
  <si>
    <t>Wilcoxon rank sum test statistic</t>
  </si>
  <si>
    <r>
      <t xml:space="preserve">[Vertical proximity of petroleum resource development to groundwater resources was assessed for oil and gas fields based on separation distance values calculated using a combination of five methods. See table 3 for separation distance values calculated using all methods. Fields were classified into risk categories for vertical proximity: high (less than 1,000 ft separation distance), moderate (1,000 to 3,000 ft), or low (greater than 3,000 ft).Values from methods 1 and 2 were compared for changes in the classification of vertical proximity for oil and gas fields. Method 1: comparison between depth to TOP and depth to base of freshwater (BFW) in the same well for all petroleum wells in the field. Method 2: comparison between depth to TOP of a petroleum well and total well depth (TD) of the nearest and deepest water well within 1.25 miles (2 kilometers) for all petroleum wells in the field. Positive values indicate perforation intervals for petroleum wells in the field were generally deeper than groundwater resources; a negative value indicates perforations for petroleum wells were generally shallower than or at similar depths as nearby groundwater resources. A total of 81 oil and gas fields with separation distance values calculated from methods 1 and 2 were compared. Fields are listed alphabetically. </t>
    </r>
    <r>
      <rPr>
        <b/>
        <sz val="10"/>
        <color theme="1"/>
        <rFont val="Arial"/>
        <family val="2"/>
      </rPr>
      <t xml:space="preserve">Abbreviations: </t>
    </r>
    <r>
      <rPr>
        <sz val="10"/>
        <color theme="1"/>
        <rFont val="Arial"/>
        <family val="2"/>
      </rPr>
      <t>DOGGR, California Division of Oil, Gas, and Geothermal Resources; ft, foot</t>
    </r>
    <r>
      <rPr>
        <sz val="10"/>
        <rFont val="Arial"/>
        <family val="2"/>
      </rPr>
      <t>]</t>
    </r>
  </si>
  <si>
    <r>
      <t xml:space="preserve">[Injection and production volumes were attributed to the nearest oil and gas field and were included in the total water volumes in the preliminary assessment of petroleum resource development and proximity groundwater resources. Water injection volumes outside fields were primarily for waste-water disposal; exceptions are footnoted. Online injection and production databases were downloaded from the California Division of Oil, Gas, and Geothermal Resources (DOGGR) website at ftp://ftp.consrv.ca.gov/pub/oil/new_database_format/. Only fields that had nearby petroleum wells with water injection or production volumes are listed. Additional fields may have production or injection wells nearby, but there was no record of production or injection of water during 1977–2015. Fields are listed alphabetically by district. </t>
    </r>
    <r>
      <rPr>
        <b/>
        <sz val="10"/>
        <color theme="1"/>
        <rFont val="Arial"/>
        <family val="2"/>
      </rPr>
      <t xml:space="preserve">Abbreviations: </t>
    </r>
    <r>
      <rPr>
        <sz val="10"/>
        <color theme="1"/>
        <rFont val="Arial"/>
        <family val="2"/>
      </rPr>
      <t>mi</t>
    </r>
    <r>
      <rPr>
        <vertAlign val="superscript"/>
        <sz val="10"/>
        <color theme="1"/>
        <rFont val="Arial"/>
        <family val="2"/>
      </rPr>
      <t>2</t>
    </r>
    <r>
      <rPr>
        <sz val="10"/>
        <color theme="1"/>
        <rFont val="Arial"/>
        <family val="2"/>
      </rPr>
      <t>, square mile; na, not available</t>
    </r>
    <r>
      <rPr>
        <sz val="10"/>
        <rFont val="Arial"/>
        <family val="2"/>
      </rPr>
      <t>]</t>
    </r>
  </si>
  <si>
    <r>
      <t xml:space="preserve">[Fields are listed in alphabetical order. Oil and gas fields and petroleum well types are defined by the California Division of Oil, Gas, and Geothermal Resources (DOGGR). Well counts and drilling and abandonment dates are listed as reported in the DOGGR All Wells dataset posted on DOGGR's ArcGIS Mapping web page in November 2014 and available at http://dx.doi.org/10.5066/F7FJ2DV3. Petroleum wells outside field boundaries were assigned to the nearest oil and gas field. Maximum distance of wells with water injection or production recorded for 1977–2015 is 12 miles from the nearest field boundary; see appendix table 1-2 for recorded production and injection water volumes for wells outside field boundaries. The years of injection and production are the minimum and maximum years of any recorded injection and production, respectively. For fields that did not have injection and production records available online, volumes were listed as "na." A negative value for net injection indicates more water was produced than injected during the recorded period, 1977–2015. </t>
    </r>
    <r>
      <rPr>
        <b/>
        <sz val="10"/>
        <color theme="1"/>
        <rFont val="Arial"/>
        <family val="2"/>
      </rPr>
      <t>DOGGR Well Types:</t>
    </r>
    <r>
      <rPr>
        <sz val="10"/>
        <color theme="1"/>
        <rFont val="Arial"/>
        <family val="2"/>
      </rPr>
      <t xml:space="preserve">  AI, air injection; DG, dry gas; GD, gas disposal; GS, gas storage; LG, liquid gas; OG, oil and gas; PM, pressure maintenance; SC, cyclic steam; SF, steam flood; WD, waste-water disposal; WF, water flood. </t>
    </r>
    <r>
      <rPr>
        <b/>
        <sz val="10"/>
        <color theme="1"/>
        <rFont val="Arial"/>
        <family val="2"/>
      </rPr>
      <t xml:space="preserve">Other abbreviations: </t>
    </r>
    <r>
      <rPr>
        <sz val="10"/>
        <color theme="1"/>
        <rFont val="Arial"/>
        <family val="2"/>
      </rPr>
      <t>mi</t>
    </r>
    <r>
      <rPr>
        <vertAlign val="superscript"/>
        <sz val="10"/>
        <color theme="1"/>
        <rFont val="Arial"/>
        <family val="2"/>
      </rPr>
      <t>2</t>
    </r>
    <r>
      <rPr>
        <sz val="10"/>
        <color theme="1"/>
        <rFont val="Arial"/>
        <family val="2"/>
      </rPr>
      <t>, square mile; na, not available</t>
    </r>
    <r>
      <rPr>
        <sz val="10"/>
        <rFont val="Arial"/>
        <family val="2"/>
      </rPr>
      <t>]</t>
    </r>
  </si>
  <si>
    <t>−26</t>
  </si>
  <si>
    <t>−8.6</t>
  </si>
  <si>
    <t>−3.8</t>
  </si>
  <si>
    <t>−12</t>
  </si>
  <si>
    <t>−9.7</t>
  </si>
  <si>
    <t>−35</t>
  </si>
  <si>
    <t>−110</t>
  </si>
  <si>
    <t>−18</t>
  </si>
  <si>
    <t>−9.9</t>
  </si>
  <si>
    <t>−15</t>
  </si>
  <si>
    <t>RPD (percent)</t>
  </si>
  <si>
    <t>Median depth to TOP (ft),  production wells</t>
  </si>
  <si>
    <t>Median depth to TOP (ft), injection wells</t>
  </si>
  <si>
    <r>
      <rPr>
        <b/>
        <sz val="12"/>
        <rFont val="Univers 47 CondensedLight"/>
        <family val="2"/>
      </rPr>
      <t>Table 1–4</t>
    </r>
    <r>
      <rPr>
        <sz val="12"/>
        <rFont val="Univers 47 CondensedLight"/>
        <family val="2"/>
      </rPr>
      <t>. Statistical summary of land surface elevations (LSE) for petroleum wells and water wells for each California oil and gas field.</t>
    </r>
  </si>
  <si>
    <r>
      <rPr>
        <b/>
        <sz val="12"/>
        <rFont val="Univers 47 CondensedLight"/>
        <family val="2"/>
      </rPr>
      <t>Table 1–5</t>
    </r>
    <r>
      <rPr>
        <sz val="12"/>
        <rFont val="Univers 47 CondensedLight"/>
        <family val="2"/>
      </rPr>
      <t>. Results of Wilcoxon rank-sum statistical tests comparing depth to top of perforations intervals (TOP) data for production versus injection petroleum wells in the preliminary assessment of vertical proximity of petroleum resource development to groundwater resources for California oil and gas fields.</t>
    </r>
  </si>
  <si>
    <t>−31</t>
  </si>
  <si>
    <r>
      <rPr>
        <sz val="11"/>
        <color theme="1"/>
        <rFont val="Calibri"/>
        <family val="2"/>
      </rPr>
      <t>−</t>
    </r>
    <r>
      <rPr>
        <sz val="11"/>
        <color theme="1"/>
        <rFont val="Calibri"/>
        <family val="2"/>
        <scheme val="minor"/>
      </rPr>
      <t>17</t>
    </r>
  </si>
  <si>
    <t>−113</t>
  </si>
  <si>
    <t>−94</t>
  </si>
  <si>
    <t>−90</t>
  </si>
  <si>
    <t>−165</t>
  </si>
  <si>
    <t>−38</t>
  </si>
  <si>
    <t>−50</t>
  </si>
  <si>
    <t>−95</t>
  </si>
  <si>
    <t>−43</t>
  </si>
  <si>
    <t>−102</t>
  </si>
  <si>
    <t>Maximum distance of recorded production from field boundary (mile)</t>
  </si>
  <si>
    <t>Maximum distance of injection from field boundary (mile)</t>
  </si>
  <si>
    <t>Maximum distance from field boundary (mile)</t>
  </si>
  <si>
    <t>Method 1 median separation (ft)</t>
  </si>
  <si>
    <t>Method 2 median separation (ft)</t>
  </si>
  <si>
    <t>Depth to TOP, non-WD injection wells (ft)</t>
  </si>
  <si>
    <r>
      <rPr>
        <b/>
        <sz val="12"/>
        <rFont val="Univers 47 CondensedLight"/>
        <family val="2"/>
      </rPr>
      <t>Table 1–2</t>
    </r>
    <r>
      <rPr>
        <sz val="12"/>
        <rFont val="Univers 47 CondensedLight"/>
        <family val="2"/>
      </rPr>
      <t>. Volume of water production and injection for California oil and gas wells outside the administrative field boundaries.</t>
    </r>
  </si>
  <si>
    <r>
      <t>[Depths to TOP for petroleum wells were compared for fields that had five or more depths to TOP values in each well category injection and production. A list of well types and how the types were grouped into categories of production and injection are shown in table 1. Groups of data were tested for significant differences using the Wilcoxon rank-sum statistical test. The relative percent difference (RPD) of the median values for the two compared groups was calculated for fields that had a significance level (</t>
    </r>
    <r>
      <rPr>
        <i/>
        <sz val="10"/>
        <color theme="1"/>
        <rFont val="Arial"/>
        <family val="2"/>
      </rPr>
      <t>p</t>
    </r>
    <r>
      <rPr>
        <sz val="10"/>
        <color theme="1"/>
        <rFont val="Arial"/>
        <family val="2"/>
      </rPr>
      <t xml:space="preserve">-value) less than or equal to 0.05. RPD is defined as the difference between the two values divided by the mean of the values and expressed as a percentage. Negative RPD indicates median depth to TOP for production wells was shallower than for injection wells, and positive RPD indicates median depth to TOP was deeper. A total of 71 oil and gas fields had sufficient data for comparison. Fields are listed in alphabetical order. </t>
    </r>
    <r>
      <rPr>
        <b/>
        <sz val="10"/>
        <color theme="1"/>
        <rFont val="Arial"/>
        <family val="2"/>
      </rPr>
      <t xml:space="preserve">Abbreviations: </t>
    </r>
    <r>
      <rPr>
        <sz val="10"/>
        <color theme="1"/>
        <rFont val="Arial"/>
        <family val="2"/>
      </rPr>
      <t>DOGGR, California Division of Oil, Gas, and Geothermal Resources; ft, foot; n, number of values; na, not available</t>
    </r>
    <r>
      <rPr>
        <sz val="10"/>
        <rFont val="Arial"/>
        <family val="2"/>
      </rPr>
      <t>]</t>
    </r>
  </si>
  <si>
    <r>
      <t xml:space="preserve">Wilcoxon rank sum test </t>
    </r>
    <r>
      <rPr>
        <b/>
        <i/>
        <sz val="11"/>
        <color theme="1"/>
        <rFont val="Univers 47 CondensedLight"/>
      </rPr>
      <t>p</t>
    </r>
    <r>
      <rPr>
        <b/>
        <sz val="11"/>
        <color theme="1"/>
        <rFont val="Univers 47 CondensedLight"/>
        <family val="2"/>
      </rPr>
      <t>-value</t>
    </r>
  </si>
  <si>
    <t>Far</t>
  </si>
  <si>
    <t>Close</t>
  </si>
  <si>
    <t>Vertical proximity classification based on method 1</t>
  </si>
  <si>
    <t>Vertical proximity classification based on method 2</t>
  </si>
  <si>
    <t>Overall priority classification</t>
  </si>
  <si>
    <t>IQR</t>
  </si>
  <si>
    <r>
      <t>[Land surface elevations were attributed from the California National Elevation Dataset and using ESRI ArcGIS software. Raw data are available online at http://dx.doi.org/10.5066/F7FJ2DV3 (Davis and others, 2018). A list of well types and how the types were grouped into categories of production and injection are shown in table 1. Percentiles (0, 10th, 25th, 50th, 75th, and 90th), indicating the percent of the distribution that is equal to or below it, were calculated to summarize the distribution. The interquartile range (IQR), defined as the 75</t>
    </r>
    <r>
      <rPr>
        <vertAlign val="superscript"/>
        <sz val="10"/>
        <color theme="1"/>
        <rFont val="Arial"/>
        <family val="2"/>
      </rPr>
      <t>th</t>
    </r>
    <r>
      <rPr>
        <sz val="10"/>
        <color theme="1"/>
        <rFont val="Arial"/>
        <family val="2"/>
      </rPr>
      <t xml:space="preserve"> percentile minus the 25</t>
    </r>
    <r>
      <rPr>
        <vertAlign val="superscript"/>
        <sz val="10"/>
        <color theme="1"/>
        <rFont val="Arial"/>
        <family val="2"/>
      </rPr>
      <t>th</t>
    </r>
    <r>
      <rPr>
        <sz val="10"/>
        <color theme="1"/>
        <rFont val="Arial"/>
        <family val="2"/>
      </rPr>
      <t xml:space="preserve"> percentile, was calculated to estimate variability of values in each field. All fields are listed and in alphabetical order. </t>
    </r>
    <r>
      <rPr>
        <b/>
        <sz val="10"/>
        <color theme="1"/>
        <rFont val="Arial"/>
        <family val="2"/>
      </rPr>
      <t>Abbreviations:</t>
    </r>
    <r>
      <rPr>
        <sz val="10"/>
        <color theme="1"/>
        <rFont val="Arial"/>
        <family val="2"/>
      </rPr>
      <t xml:space="preserve">  DOGGR, California Division of Oil, Gas, and Geothermal Resources; ft, foot; n, number of values; na, not available or no data]</t>
    </r>
  </si>
  <si>
    <r>
      <t>[Raw data are available online at http://dx.doi.org/10.5066/F7FJ2DV3 (Davis and others, 2018). Oil and gas fields and petroleum well types are defined by the California Division of Oil, Gas, and Geothermal Resources (California Division of Oil, Gas, and Geothermal Resources, 2014). A list of well types and how the types were grouped into categories of production and injection are shown in table 1. Waste disposal (WD) wells includes waste-water disposal and gas disposal well types; non-waste-disposal (non-WD) includes all other injection well types. Percentiles (0, 10th, 25th, 50th, 75th, and 90th), indicating the percent of the distribution that is equal to or below it, were calculated to summarize the distribution. The interquartile range (IQR), defined as the 75</t>
    </r>
    <r>
      <rPr>
        <vertAlign val="superscript"/>
        <sz val="10"/>
        <color theme="1"/>
        <rFont val="Arial"/>
        <family val="2"/>
      </rPr>
      <t>th</t>
    </r>
    <r>
      <rPr>
        <sz val="10"/>
        <color theme="1"/>
        <rFont val="Arial"/>
        <family val="2"/>
      </rPr>
      <t xml:space="preserve"> percentile minus the 25</t>
    </r>
    <r>
      <rPr>
        <vertAlign val="superscript"/>
        <sz val="10"/>
        <color theme="1"/>
        <rFont val="Arial"/>
        <family val="2"/>
      </rPr>
      <t>th</t>
    </r>
    <r>
      <rPr>
        <sz val="10"/>
        <color theme="1"/>
        <rFont val="Arial"/>
        <family val="2"/>
      </rPr>
      <t xml:space="preserve"> percentile, was calculated to estimate variability of values in each field. All oil and gas fields are listed and in alphabetical order. </t>
    </r>
    <r>
      <rPr>
        <b/>
        <sz val="10"/>
        <color theme="1"/>
        <rFont val="Arial"/>
        <family val="2"/>
      </rPr>
      <t xml:space="preserve">Abbreviations: </t>
    </r>
    <r>
      <rPr>
        <sz val="10"/>
        <color theme="1"/>
        <rFont val="Arial"/>
        <family val="2"/>
      </rPr>
      <t>TOP, top of perforations; BFW, base of freshwater; ft, foot;</t>
    </r>
    <r>
      <rPr>
        <b/>
        <sz val="10"/>
        <color theme="1"/>
        <rFont val="Arial"/>
        <family val="2"/>
      </rPr>
      <t xml:space="preserve"> </t>
    </r>
    <r>
      <rPr>
        <sz val="10"/>
        <color theme="1"/>
        <rFont val="Arial"/>
        <family val="2"/>
      </rPr>
      <t>n, number of values; na, not available or no data</t>
    </r>
    <r>
      <rPr>
        <sz val="10"/>
        <rFont val="Arial"/>
        <family val="2"/>
      </rPr>
      <t>]</t>
    </r>
  </si>
  <si>
    <r>
      <rPr>
        <vertAlign val="superscript"/>
        <sz val="11"/>
        <color theme="1"/>
        <rFont val="Calibri"/>
        <family val="2"/>
        <scheme val="minor"/>
      </rPr>
      <t>1</t>
    </r>
    <r>
      <rPr>
        <sz val="11"/>
        <color theme="1"/>
        <rFont val="Calibri"/>
        <family val="2"/>
        <scheme val="minor"/>
      </rPr>
      <t>For three fields, vertical proximity was ranked lower (greater distance between petroleum and groundwater resources) using separation distance values calculated from method 1 than from method 2: Coalinga (1,250 ft, moderate, and 699 ft, close, respectively), Livermore (1,130 ft, moderate, and 957 ft, close, respectively), and Orcutt (3,205 ft, far, and 2,191 ft, moderate, respectively).</t>
    </r>
  </si>
  <si>
    <r>
      <rPr>
        <b/>
        <sz val="12"/>
        <rFont val="Univers 47 CondensedLight"/>
        <family val="2"/>
      </rPr>
      <t>Table 1–7</t>
    </r>
    <r>
      <rPr>
        <sz val="12"/>
        <rFont val="Univers 47 CondensedLight"/>
        <family val="2"/>
      </rPr>
      <t>. Vertical proximity classifications for California oil and gas fields based on median separation distance values calculated using method 1 versus method 2.</t>
    </r>
  </si>
  <si>
    <r>
      <rPr>
        <b/>
        <sz val="12"/>
        <rFont val="Univers 47 CondensedLight"/>
        <family val="2"/>
      </rPr>
      <t>Table 1–6</t>
    </r>
    <r>
      <rPr>
        <sz val="12"/>
        <rFont val="Univers 47 CondensedLight"/>
        <family val="2"/>
      </rPr>
      <t>. Results of Wilcoxon rank-sum statistical tests comparing depth to top of perforation intervals (TOP) data for waste-disposal wells versus non-waste-disposal wells in the preliminary assessment of vertical proximity of petroleum resource development to groundwater resources for California oil and gas field.</t>
    </r>
  </si>
  <si>
    <r>
      <t>[Depths to TOP for petroleum wells were compared for fields that had five or more depths to TOP values in each well category: waste-disposal wells and non-waste-disposal injection wells. Waste disposal includes waste-water disposal and gas disposal well types; non-waste-disposal includes all other injection well types. A list of well types and how the types were grouped into categories of production and injection are shown in table 1. Groups of data were tested for significant differences using the Wilcoxon rank-sum statistical test. The relative percent difference (RPD) of the median values for the two compared groups was calculated for fields that had a significance level (</t>
    </r>
    <r>
      <rPr>
        <i/>
        <sz val="10"/>
        <color theme="1"/>
        <rFont val="Arial"/>
        <family val="2"/>
      </rPr>
      <t>p</t>
    </r>
    <r>
      <rPr>
        <sz val="10"/>
        <color theme="1"/>
        <rFont val="Arial"/>
        <family val="2"/>
      </rPr>
      <t xml:space="preserve">-value) less than or equal to 0.05. RPD is defined as the difference between the two values divided by the mean of the values and expressed as a percentage. Negative RPD indicates median depth to TOP for waste-disposal wells was shallower than for non-waste-disposal wells, and positive RPD indicates median depth to TOP was deeper. A total of 29 oil and gas fields had sufficient data for comparison. Fields are listed in alphabetical order. </t>
    </r>
    <r>
      <rPr>
        <b/>
        <sz val="10"/>
        <color theme="1"/>
        <rFont val="Arial"/>
        <family val="2"/>
      </rPr>
      <t xml:space="preserve">Abbreviations: </t>
    </r>
    <r>
      <rPr>
        <sz val="10"/>
        <color theme="1"/>
        <rFont val="Arial"/>
        <family val="2"/>
      </rPr>
      <t>DOGGR, California Division of Oil, Gas, and Geothermal Resources; ft, foot;</t>
    </r>
    <r>
      <rPr>
        <b/>
        <sz val="10"/>
        <color theme="1"/>
        <rFont val="Arial"/>
        <family val="2"/>
      </rPr>
      <t xml:space="preserve"> </t>
    </r>
    <r>
      <rPr>
        <sz val="10"/>
        <color theme="1"/>
        <rFont val="Arial"/>
        <family val="2"/>
      </rPr>
      <t>n, number of values; na, not available</t>
    </r>
    <r>
      <rPr>
        <sz val="10"/>
        <rFont val="Arial"/>
        <family val="2"/>
      </rPr>
      <t>]</t>
    </r>
  </si>
  <si>
    <t>Number of depths to TOP, waste-disposal wells</t>
  </si>
  <si>
    <t>Number of depths to TOP, non-waste-disposal wells</t>
  </si>
  <si>
    <t>Median depth to TOP,  waste-disposal wells</t>
  </si>
  <si>
    <t>Median depth to TOP, non-waste-disposal wells</t>
  </si>
  <si>
    <t>Non-waste-disposal</t>
  </si>
  <si>
    <t>Waste disposal</t>
  </si>
  <si>
    <t>Well category with more depths to 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</si>
</sst>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00000000"/>
    <numFmt numFmtId="166" formatCode="0.000"/>
    <numFmt numFmtId="167" formatCode="#,##0.0"/>
    <numFmt numFmtId="168" formatCode="0.0000"/>
    <numFmt numFmtId="169" formatCode="0.000E+00"/>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Univers 47 CondensedLight"/>
      <family val="2"/>
    </font>
    <font>
      <sz val="12"/>
      <name val="Univers 47 CondensedLight"/>
      <family val="2"/>
    </font>
    <font>
      <b/>
      <sz val="10"/>
      <color theme="1"/>
      <name val="Univers 47 CondensedLight"/>
      <family val="2"/>
    </font>
    <font>
      <b/>
      <sz val="11"/>
      <name val="Univers 47 CondensedLight"/>
      <family val="2"/>
    </font>
    <font>
      <b/>
      <vertAlign val="superscript"/>
      <sz val="11"/>
      <name val="Univers 47 CondensedLight"/>
      <family val="2"/>
    </font>
    <font>
      <sz val="10"/>
      <color theme="1"/>
      <name val="Arial"/>
      <family val="2"/>
    </font>
    <font>
      <b/>
      <sz val="10"/>
      <color theme="1"/>
      <name val="Arial"/>
      <family val="2"/>
    </font>
    <font>
      <vertAlign val="superscript"/>
      <sz val="10"/>
      <color theme="1"/>
      <name val="Arial"/>
      <family val="2"/>
    </font>
    <font>
      <sz val="11"/>
      <color indexed="8"/>
      <name val="Calibri"/>
      <family val="2"/>
    </font>
    <font>
      <sz val="10"/>
      <name val="Verdana"/>
      <family val="2"/>
    </font>
    <font>
      <b/>
      <sz val="11"/>
      <color theme="1"/>
      <name val="Univers 47 CondensedLight"/>
      <family val="2"/>
    </font>
    <font>
      <vertAlign val="superscript"/>
      <sz val="11"/>
      <color theme="1"/>
      <name val="Calibri"/>
      <family val="2"/>
      <scheme val="minor"/>
    </font>
    <font>
      <vertAlign val="superscript"/>
      <sz val="10"/>
      <color theme="1"/>
      <name val="Times"/>
      <family val="1"/>
    </font>
    <font>
      <sz val="10"/>
      <color theme="1"/>
      <name val="Times"/>
      <family val="1"/>
    </font>
    <font>
      <vertAlign val="superscript"/>
      <sz val="10"/>
      <name val="Arial"/>
      <family val="2"/>
    </font>
    <font>
      <sz val="11"/>
      <color theme="1"/>
      <name val="Calibri"/>
      <family val="2"/>
    </font>
    <font>
      <i/>
      <sz val="10"/>
      <color theme="1"/>
      <name val="Arial"/>
      <family val="2"/>
    </font>
    <font>
      <b/>
      <i/>
      <sz val="11"/>
      <color theme="1"/>
      <name val="Univers 47 CondensedLight"/>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2">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909">
    <xf numFmtId="0" fontId="0" fillId="0" borderId="0"/>
    <xf numFmtId="0" fontId="32" fillId="0" borderId="0"/>
    <xf numFmtId="0" fontId="32" fillId="0" borderId="0"/>
    <xf numFmtId="0" fontId="31" fillId="0" borderId="0"/>
    <xf numFmtId="0" fontId="32" fillId="0" borderId="0"/>
    <xf numFmtId="0" fontId="31" fillId="0" borderId="0"/>
    <xf numFmtId="0" fontId="32" fillId="0" borderId="0"/>
    <xf numFmtId="0" fontId="30"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0" fillId="0" borderId="0"/>
    <xf numFmtId="0" fontId="32" fillId="0" borderId="0"/>
    <xf numFmtId="0" fontId="30"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0" fillId="0" borderId="0"/>
    <xf numFmtId="0" fontId="32" fillId="0" borderId="0"/>
    <xf numFmtId="0" fontId="30" fillId="0" borderId="0"/>
    <xf numFmtId="0" fontId="32" fillId="0" borderId="0"/>
    <xf numFmtId="0" fontId="30" fillId="0" borderId="0"/>
    <xf numFmtId="0" fontId="32" fillId="0" borderId="0"/>
    <xf numFmtId="0" fontId="30" fillId="0" borderId="0"/>
    <xf numFmtId="0" fontId="32"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0" fillId="0" borderId="0"/>
    <xf numFmtId="0" fontId="32"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0" fillId="0" borderId="0"/>
    <xf numFmtId="0" fontId="32" fillId="0" borderId="0"/>
    <xf numFmtId="0" fontId="32" fillId="0" borderId="0"/>
    <xf numFmtId="0" fontId="32"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4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2" fillId="0" borderId="0"/>
    <xf numFmtId="0" fontId="30" fillId="0" borderId="0"/>
    <xf numFmtId="0" fontId="32" fillId="0" borderId="0"/>
    <xf numFmtId="0" fontId="30" fillId="0" borderId="0"/>
    <xf numFmtId="0" fontId="30" fillId="0" borderId="0"/>
    <xf numFmtId="0" fontId="32" fillId="0" borderId="0"/>
    <xf numFmtId="0" fontId="30" fillId="0" borderId="0"/>
    <xf numFmtId="0" fontId="30"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2"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0" fillId="0" borderId="0"/>
    <xf numFmtId="0" fontId="30" fillId="0" borderId="0"/>
    <xf numFmtId="0" fontId="32"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32" fillId="0" borderId="0"/>
    <xf numFmtId="0" fontId="30" fillId="0" borderId="0"/>
    <xf numFmtId="0" fontId="32" fillId="0" borderId="0"/>
    <xf numFmtId="0" fontId="30" fillId="0" borderId="0"/>
    <xf numFmtId="0" fontId="30" fillId="0" borderId="0"/>
    <xf numFmtId="0" fontId="30"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0" fontId="30" fillId="2" borderId="4" applyNumberFormat="0" applyFont="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6"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0" fillId="0" borderId="0"/>
    <xf numFmtId="0" fontId="18" fillId="0" borderId="0"/>
    <xf numFmtId="0" fontId="17" fillId="0" borderId="0"/>
    <xf numFmtId="0" fontId="16" fillId="0" borderId="0"/>
    <xf numFmtId="0" fontId="15" fillId="0" borderId="0"/>
    <xf numFmtId="0" fontId="14" fillId="0" borderId="0"/>
    <xf numFmtId="0" fontId="13" fillId="0" borderId="0"/>
    <xf numFmtId="0" fontId="7" fillId="0" borderId="0"/>
    <xf numFmtId="0" fontId="3" fillId="0" borderId="0"/>
    <xf numFmtId="0" fontId="3" fillId="0" borderId="0"/>
    <xf numFmtId="0" fontId="3" fillId="0" borderId="0"/>
    <xf numFmtId="0" fontId="2" fillId="0" borderId="0"/>
    <xf numFmtId="0" fontId="2" fillId="0" borderId="0"/>
  </cellStyleXfs>
  <cellXfs count="249">
    <xf numFmtId="0" fontId="0" fillId="0" borderId="0" xfId="0"/>
    <xf numFmtId="0" fontId="30" fillId="0" borderId="0" xfId="7" applyFill="1"/>
    <xf numFmtId="165" fontId="30" fillId="0" borderId="0" xfId="7" applyNumberFormat="1" applyFill="1"/>
    <xf numFmtId="1" fontId="30" fillId="0" borderId="0" xfId="7" applyNumberFormat="1" applyFill="1"/>
    <xf numFmtId="1" fontId="30" fillId="0" borderId="0" xfId="7" applyNumberFormat="1" applyFill="1" applyAlignment="1">
      <alignment horizontal="center"/>
    </xf>
    <xf numFmtId="0" fontId="36" fillId="0" borderId="2" xfId="7" applyFont="1" applyFill="1" applyBorder="1" applyAlignment="1">
      <alignment vertical="center" wrapText="1"/>
    </xf>
    <xf numFmtId="0" fontId="29" fillId="0" borderId="0" xfId="2751"/>
    <xf numFmtId="0" fontId="29" fillId="0" borderId="0" xfId="2751" applyAlignment="1">
      <alignment horizontal="center"/>
    </xf>
    <xf numFmtId="0" fontId="29" fillId="0" borderId="9" xfId="2751" applyBorder="1" applyAlignment="1">
      <alignment horizontal="center"/>
    </xf>
    <xf numFmtId="0" fontId="29" fillId="0" borderId="0" xfId="2751" applyBorder="1" applyAlignment="1">
      <alignment horizontal="center"/>
    </xf>
    <xf numFmtId="0" fontId="23" fillId="0" borderId="0" xfId="2827" applyFill="1"/>
    <xf numFmtId="0" fontId="23" fillId="0" borderId="0" xfId="2827" applyFill="1" applyAlignment="1">
      <alignment horizontal="center"/>
    </xf>
    <xf numFmtId="1" fontId="23" fillId="0" borderId="0" xfId="2827" applyNumberFormat="1" applyFill="1" applyAlignment="1">
      <alignment horizontal="center"/>
    </xf>
    <xf numFmtId="165" fontId="23" fillId="0" borderId="0" xfId="2827" applyNumberFormat="1" applyFill="1" applyAlignment="1">
      <alignment horizontal="center"/>
    </xf>
    <xf numFmtId="165" fontId="23" fillId="0" borderId="0" xfId="2827" applyNumberFormat="1" applyFill="1"/>
    <xf numFmtId="1" fontId="23" fillId="0" borderId="0" xfId="2827" applyNumberFormat="1" applyFill="1"/>
    <xf numFmtId="165" fontId="23" fillId="0" borderId="0" xfId="2827" applyNumberFormat="1" applyFill="1" applyBorder="1" applyAlignment="1">
      <alignment horizontal="center"/>
    </xf>
    <xf numFmtId="165" fontId="23" fillId="0" borderId="1" xfId="2827" applyNumberFormat="1" applyFill="1" applyBorder="1"/>
    <xf numFmtId="0" fontId="23" fillId="0" borderId="1" xfId="2827" applyFill="1" applyBorder="1"/>
    <xf numFmtId="1" fontId="23" fillId="0" borderId="1" xfId="2827" applyNumberFormat="1" applyFill="1" applyBorder="1"/>
    <xf numFmtId="14" fontId="23" fillId="0" borderId="3" xfId="2827" applyNumberFormat="1" applyFont="1" applyFill="1" applyBorder="1" applyAlignment="1">
      <alignment horizontal="center"/>
    </xf>
    <xf numFmtId="1" fontId="23" fillId="0" borderId="11" xfId="2827" applyNumberFormat="1" applyFill="1" applyBorder="1" applyAlignment="1">
      <alignment horizontal="center"/>
    </xf>
    <xf numFmtId="0" fontId="23" fillId="0" borderId="0" xfId="2827" applyNumberFormat="1" applyFill="1" applyAlignment="1">
      <alignment horizontal="center"/>
    </xf>
    <xf numFmtId="9" fontId="23" fillId="0" borderId="0" xfId="2827" applyNumberFormat="1" applyFill="1" applyAlignment="1">
      <alignment horizontal="center"/>
    </xf>
    <xf numFmtId="164" fontId="23" fillId="0" borderId="0" xfId="2827" applyNumberFormat="1" applyFill="1" applyAlignment="1">
      <alignment horizontal="center"/>
    </xf>
    <xf numFmtId="14" fontId="23" fillId="0" borderId="0" xfId="2827" applyNumberFormat="1" applyFill="1" applyAlignment="1">
      <alignment horizontal="center"/>
    </xf>
    <xf numFmtId="14" fontId="23" fillId="0" borderId="0" xfId="2827" applyNumberFormat="1" applyFont="1" applyFill="1" applyAlignment="1">
      <alignment horizontal="center"/>
    </xf>
    <xf numFmtId="0" fontId="23" fillId="0" borderId="0" xfId="2828" applyAlignment="1">
      <alignment horizontal="center"/>
    </xf>
    <xf numFmtId="0" fontId="23" fillId="0" borderId="0" xfId="2829" applyAlignment="1">
      <alignment horizontal="center"/>
    </xf>
    <xf numFmtId="0" fontId="23" fillId="0" borderId="0" xfId="2830" applyAlignment="1">
      <alignment horizontal="center"/>
    </xf>
    <xf numFmtId="0" fontId="23" fillId="0" borderId="0" xfId="2831" applyAlignment="1">
      <alignment horizontal="center"/>
    </xf>
    <xf numFmtId="0" fontId="23" fillId="0" borderId="0" xfId="2833" applyAlignment="1">
      <alignment horizontal="center"/>
    </xf>
    <xf numFmtId="164" fontId="23" fillId="0" borderId="0" xfId="2827" applyNumberFormat="1" applyFont="1" applyFill="1" applyAlignment="1">
      <alignment horizontal="center"/>
    </xf>
    <xf numFmtId="0" fontId="23" fillId="0" borderId="0" xfId="2834" applyAlignment="1">
      <alignment horizontal="center"/>
    </xf>
    <xf numFmtId="0" fontId="23" fillId="0" borderId="0" xfId="2836" applyAlignment="1">
      <alignment horizontal="center"/>
    </xf>
    <xf numFmtId="0" fontId="23" fillId="0" borderId="0" xfId="2838" applyAlignment="1">
      <alignment horizontal="center"/>
    </xf>
    <xf numFmtId="0" fontId="23" fillId="0" borderId="0" xfId="2839" applyAlignment="1">
      <alignment horizontal="center"/>
    </xf>
    <xf numFmtId="0" fontId="23" fillId="0" borderId="0" xfId="2840" applyAlignment="1">
      <alignment horizontal="center"/>
    </xf>
    <xf numFmtId="0" fontId="23" fillId="0" borderId="0" xfId="2842" applyAlignment="1">
      <alignment horizontal="center"/>
    </xf>
    <xf numFmtId="0" fontId="23" fillId="0" borderId="0" xfId="2843" applyAlignment="1">
      <alignment horizontal="center"/>
    </xf>
    <xf numFmtId="165" fontId="23" fillId="0" borderId="0" xfId="2827" applyNumberFormat="1" applyFont="1" applyFill="1" applyAlignment="1">
      <alignment horizontal="center"/>
    </xf>
    <xf numFmtId="0" fontId="23" fillId="0" borderId="0" xfId="2845" applyAlignment="1">
      <alignment horizontal="center"/>
    </xf>
    <xf numFmtId="0" fontId="23" fillId="0" borderId="0" xfId="2846" applyAlignment="1">
      <alignment horizontal="center"/>
    </xf>
    <xf numFmtId="0" fontId="23" fillId="0" borderId="0" xfId="2847" applyAlignment="1">
      <alignment horizontal="center"/>
    </xf>
    <xf numFmtId="0" fontId="23" fillId="0" borderId="0" xfId="2848" applyAlignment="1">
      <alignment horizontal="center"/>
    </xf>
    <xf numFmtId="0" fontId="23" fillId="0" borderId="0" xfId="2850" applyAlignment="1">
      <alignment horizontal="center"/>
    </xf>
    <xf numFmtId="0" fontId="23" fillId="0" borderId="0" xfId="2851" applyAlignment="1">
      <alignment horizontal="center"/>
    </xf>
    <xf numFmtId="0" fontId="23" fillId="0" borderId="0" xfId="2852" applyAlignment="1">
      <alignment horizontal="center"/>
    </xf>
    <xf numFmtId="0" fontId="23" fillId="0" borderId="0" xfId="2854" applyAlignment="1">
      <alignment horizontal="center"/>
    </xf>
    <xf numFmtId="0" fontId="23" fillId="0" borderId="0" xfId="2855" applyAlignment="1">
      <alignment horizontal="center"/>
    </xf>
    <xf numFmtId="0" fontId="23" fillId="0" borderId="0" xfId="2857" applyAlignment="1">
      <alignment horizontal="center"/>
    </xf>
    <xf numFmtId="0" fontId="23" fillId="0" borderId="0" xfId="2859" applyAlignment="1">
      <alignment horizontal="center"/>
    </xf>
    <xf numFmtId="0" fontId="23" fillId="0" borderId="0" xfId="2860" applyAlignment="1">
      <alignment horizontal="center"/>
    </xf>
    <xf numFmtId="0" fontId="23" fillId="0" borderId="0" xfId="2861" applyAlignment="1">
      <alignment horizontal="center"/>
    </xf>
    <xf numFmtId="0" fontId="23" fillId="0" borderId="0" xfId="2862" applyAlignment="1">
      <alignment horizontal="center"/>
    </xf>
    <xf numFmtId="0" fontId="23" fillId="0" borderId="0" xfId="2864" applyAlignment="1">
      <alignment horizontal="center"/>
    </xf>
    <xf numFmtId="0" fontId="23" fillId="0" borderId="0" xfId="2866" applyAlignment="1">
      <alignment horizontal="center"/>
    </xf>
    <xf numFmtId="0" fontId="23" fillId="0" borderId="0" xfId="2867" applyAlignment="1">
      <alignment horizontal="center"/>
    </xf>
    <xf numFmtId="0" fontId="23" fillId="0" borderId="0" xfId="2868" applyAlignment="1">
      <alignment horizontal="center"/>
    </xf>
    <xf numFmtId="0" fontId="23" fillId="0" borderId="0" xfId="2869" applyAlignment="1">
      <alignment horizontal="center"/>
    </xf>
    <xf numFmtId="0" fontId="23" fillId="0" borderId="0" xfId="2871" applyAlignment="1">
      <alignment horizontal="center"/>
    </xf>
    <xf numFmtId="0" fontId="23" fillId="0" borderId="0" xfId="2872" applyAlignment="1">
      <alignment horizontal="center"/>
    </xf>
    <xf numFmtId="0" fontId="23" fillId="0" borderId="0" xfId="2874" applyAlignment="1">
      <alignment horizontal="center"/>
    </xf>
    <xf numFmtId="0" fontId="23" fillId="0" borderId="0" xfId="2876" applyAlignment="1">
      <alignment horizontal="center"/>
    </xf>
    <xf numFmtId="0" fontId="23" fillId="0" borderId="0" xfId="2878" applyAlignment="1">
      <alignment horizontal="center"/>
    </xf>
    <xf numFmtId="0" fontId="23" fillId="0" borderId="0" xfId="2880" applyAlignment="1">
      <alignment horizontal="center"/>
    </xf>
    <xf numFmtId="0" fontId="23" fillId="0" borderId="0" xfId="2882" applyAlignment="1">
      <alignment horizontal="center"/>
    </xf>
    <xf numFmtId="0" fontId="23" fillId="0" borderId="0" xfId="2884" applyAlignment="1">
      <alignment horizontal="center"/>
    </xf>
    <xf numFmtId="0" fontId="23" fillId="0" borderId="0" xfId="2885" applyAlignment="1">
      <alignment horizontal="center"/>
    </xf>
    <xf numFmtId="0" fontId="23" fillId="0" borderId="0" xfId="2886" applyAlignment="1">
      <alignment horizontal="center"/>
    </xf>
    <xf numFmtId="0" fontId="23" fillId="0" borderId="0" xfId="2888" applyAlignment="1">
      <alignment horizontal="center"/>
    </xf>
    <xf numFmtId="0" fontId="23" fillId="0" borderId="0" xfId="2890" applyAlignment="1">
      <alignment horizontal="center"/>
    </xf>
    <xf numFmtId="0" fontId="23" fillId="0" borderId="0" xfId="2893" applyAlignment="1">
      <alignment horizontal="center"/>
    </xf>
    <xf numFmtId="0" fontId="23" fillId="0" borderId="0" xfId="2894" applyAlignment="1">
      <alignment horizontal="center"/>
    </xf>
    <xf numFmtId="2" fontId="23" fillId="0" borderId="0" xfId="2827" applyNumberFormat="1" applyFill="1" applyAlignment="1">
      <alignment horizontal="center"/>
    </xf>
    <xf numFmtId="0" fontId="36" fillId="0" borderId="0" xfId="2827" applyFont="1" applyFill="1" applyBorder="1" applyAlignment="1">
      <alignment horizontal="center" vertical="center" wrapText="1"/>
    </xf>
    <xf numFmtId="0" fontId="22" fillId="0" borderId="0" xfId="2895" applyFill="1"/>
    <xf numFmtId="0" fontId="36" fillId="0" borderId="2" xfId="2895" applyFont="1" applyFill="1" applyBorder="1" applyAlignment="1">
      <alignment vertical="center" wrapText="1"/>
    </xf>
    <xf numFmtId="1" fontId="22" fillId="0" borderId="0" xfId="2895" applyNumberFormat="1" applyFill="1"/>
    <xf numFmtId="164" fontId="22" fillId="0" borderId="0" xfId="2895" applyNumberFormat="1" applyFill="1" applyAlignment="1">
      <alignment horizontal="center"/>
    </xf>
    <xf numFmtId="3" fontId="22" fillId="0" borderId="0" xfId="2895" applyNumberFormat="1" applyFill="1" applyAlignment="1">
      <alignment horizontal="center"/>
    </xf>
    <xf numFmtId="2" fontId="22" fillId="0" borderId="0" xfId="2895" applyNumberFormat="1" applyFill="1" applyAlignment="1">
      <alignment horizontal="center"/>
    </xf>
    <xf numFmtId="3" fontId="0" fillId="0" borderId="0" xfId="2895" applyNumberFormat="1" applyFont="1" applyFill="1" applyAlignment="1">
      <alignment horizontal="center"/>
    </xf>
    <xf numFmtId="4" fontId="22" fillId="0" borderId="0" xfId="2895" applyNumberFormat="1" applyFill="1" applyAlignment="1">
      <alignment horizontal="center"/>
    </xf>
    <xf numFmtId="1" fontId="46" fillId="0" borderId="1" xfId="2895" applyNumberFormat="1" applyFont="1" applyFill="1" applyBorder="1" applyAlignment="1">
      <alignment vertical="center"/>
    </xf>
    <xf numFmtId="165" fontId="22" fillId="0" borderId="0" xfId="2895" applyNumberFormat="1" applyFill="1"/>
    <xf numFmtId="0" fontId="38" fillId="0" borderId="0" xfId="2895" applyFont="1" applyBorder="1" applyAlignment="1">
      <alignment horizontal="left" vertical="center" wrapText="1"/>
    </xf>
    <xf numFmtId="4" fontId="32" fillId="0" borderId="0" xfId="2895" applyNumberFormat="1" applyFont="1" applyFill="1" applyAlignment="1">
      <alignment horizontal="center"/>
    </xf>
    <xf numFmtId="0" fontId="21" fillId="0" borderId="0" xfId="2895" applyFont="1" applyFill="1"/>
    <xf numFmtId="3" fontId="32" fillId="0" borderId="0" xfId="2895" applyNumberFormat="1" applyFont="1" applyFill="1" applyAlignment="1">
      <alignment horizontal="center"/>
    </xf>
    <xf numFmtId="0" fontId="36" fillId="0" borderId="2" xfId="7" applyFont="1" applyFill="1" applyBorder="1" applyAlignment="1">
      <alignment horizontal="center" vertical="center" wrapText="1"/>
    </xf>
    <xf numFmtId="0" fontId="43" fillId="0" borderId="3" xfId="7" applyFont="1" applyBorder="1" applyAlignment="1">
      <alignment horizontal="center" vertical="center" wrapText="1"/>
    </xf>
    <xf numFmtId="166" fontId="30" fillId="0" borderId="0" xfId="7" applyNumberFormat="1" applyFill="1" applyAlignment="1">
      <alignment horizontal="center"/>
    </xf>
    <xf numFmtId="1" fontId="19" fillId="0" borderId="0" xfId="7" applyNumberFormat="1" applyFont="1" applyFill="1"/>
    <xf numFmtId="1" fontId="30" fillId="0" borderId="0" xfId="7" applyNumberFormat="1" applyFill="1" applyBorder="1"/>
    <xf numFmtId="2" fontId="30" fillId="0" borderId="0" xfId="7" applyNumberFormat="1" applyFill="1"/>
    <xf numFmtId="9" fontId="19" fillId="0" borderId="0" xfId="7" applyNumberFormat="1" applyFont="1" applyFill="1" applyBorder="1" applyAlignment="1">
      <alignment horizontal="center"/>
    </xf>
    <xf numFmtId="0" fontId="36" fillId="0" borderId="0" xfId="2827" applyFont="1" applyFill="1" applyBorder="1" applyAlignment="1">
      <alignment horizontal="center" vertical="center" wrapText="1"/>
    </xf>
    <xf numFmtId="0" fontId="36" fillId="0" borderId="1" xfId="2827" applyFont="1" applyFill="1" applyBorder="1" applyAlignment="1">
      <alignment horizontal="center" vertical="center" wrapText="1"/>
    </xf>
    <xf numFmtId="0" fontId="36" fillId="0" borderId="0" xfId="2827" applyFont="1" applyFill="1" applyBorder="1" applyAlignment="1">
      <alignment horizontal="center" vertical="center" wrapText="1"/>
    </xf>
    <xf numFmtId="1" fontId="18" fillId="0" borderId="0" xfId="2827" applyNumberFormat="1" applyFont="1" applyFill="1"/>
    <xf numFmtId="0" fontId="16" fillId="0" borderId="0" xfId="2899" applyFill="1"/>
    <xf numFmtId="1" fontId="16" fillId="0" borderId="0" xfId="2899" applyNumberFormat="1" applyFill="1"/>
    <xf numFmtId="0" fontId="16" fillId="0" borderId="0" xfId="2751" applyFont="1"/>
    <xf numFmtId="0" fontId="43" fillId="0" borderId="0" xfId="7" applyFont="1" applyFill="1" applyBorder="1" applyAlignment="1">
      <alignment horizontal="center" vertical="center" wrapText="1"/>
    </xf>
    <xf numFmtId="1" fontId="16" fillId="0" borderId="1" xfId="2899" applyNumberFormat="1" applyFill="1" applyBorder="1"/>
    <xf numFmtId="1" fontId="16" fillId="0" borderId="0" xfId="2899" applyNumberFormat="1" applyFill="1" applyAlignment="1">
      <alignment horizontal="center"/>
    </xf>
    <xf numFmtId="0" fontId="43" fillId="0" borderId="10" xfId="2899" applyFont="1" applyBorder="1" applyAlignment="1">
      <alignment horizontal="center" vertical="center" wrapText="1"/>
    </xf>
    <xf numFmtId="0" fontId="35" fillId="0" borderId="3" xfId="2899" applyFont="1" applyBorder="1" applyAlignment="1">
      <alignment horizontal="center" vertical="center" wrapText="1"/>
    </xf>
    <xf numFmtId="0" fontId="43" fillId="0" borderId="11" xfId="2899" applyFont="1" applyBorder="1" applyAlignment="1">
      <alignment horizontal="center" vertical="center" wrapText="1"/>
    </xf>
    <xf numFmtId="0" fontId="36" fillId="0" borderId="2" xfId="2899" applyFont="1" applyFill="1" applyBorder="1" applyAlignment="1">
      <alignment horizontal="center" vertical="center" wrapText="1"/>
    </xf>
    <xf numFmtId="0" fontId="36" fillId="0" borderId="2" xfId="2899" applyFont="1" applyFill="1" applyBorder="1" applyAlignment="1">
      <alignment vertical="center" wrapText="1"/>
    </xf>
    <xf numFmtId="0" fontId="16" fillId="0" borderId="1" xfId="2899" applyFill="1" applyBorder="1"/>
    <xf numFmtId="0" fontId="16" fillId="0" borderId="7" xfId="2899" applyFill="1" applyBorder="1"/>
    <xf numFmtId="0" fontId="43" fillId="0" borderId="1" xfId="2899" applyFont="1" applyBorder="1" applyAlignment="1">
      <alignment vertical="center" wrapText="1"/>
    </xf>
    <xf numFmtId="0" fontId="36" fillId="0" borderId="0" xfId="2899" applyFont="1" applyFill="1" applyBorder="1" applyAlignment="1">
      <alignment vertical="center" wrapText="1"/>
    </xf>
    <xf numFmtId="0" fontId="15" fillId="0" borderId="0" xfId="2900" applyFill="1"/>
    <xf numFmtId="165" fontId="15" fillId="0" borderId="0" xfId="2900" applyNumberFormat="1" applyFill="1"/>
    <xf numFmtId="1" fontId="15" fillId="0" borderId="0" xfId="2900" applyNumberFormat="1" applyFill="1"/>
    <xf numFmtId="1" fontId="15" fillId="0" borderId="1" xfId="2900" applyNumberFormat="1" applyFill="1" applyBorder="1"/>
    <xf numFmtId="1" fontId="15" fillId="0" borderId="0" xfId="2900" applyNumberFormat="1" applyFill="1" applyAlignment="1">
      <alignment horizontal="center"/>
    </xf>
    <xf numFmtId="0" fontId="35" fillId="0" borderId="3" xfId="2900" applyFont="1" applyBorder="1" applyAlignment="1">
      <alignment horizontal="center" vertical="center" wrapText="1"/>
    </xf>
    <xf numFmtId="0" fontId="43" fillId="0" borderId="3" xfId="2900" applyFont="1" applyBorder="1" applyAlignment="1">
      <alignment horizontal="center" vertical="center" wrapText="1"/>
    </xf>
    <xf numFmtId="0" fontId="43" fillId="0" borderId="11" xfId="2900" applyFont="1" applyBorder="1" applyAlignment="1">
      <alignment horizontal="center" vertical="center" wrapText="1"/>
    </xf>
    <xf numFmtId="0" fontId="36" fillId="0" borderId="2" xfId="2900" applyFont="1" applyFill="1" applyBorder="1" applyAlignment="1">
      <alignment vertical="center" wrapText="1"/>
    </xf>
    <xf numFmtId="0" fontId="43" fillId="0" borderId="8" xfId="2900" applyFont="1" applyBorder="1" applyAlignment="1">
      <alignment vertical="center" wrapText="1"/>
    </xf>
    <xf numFmtId="0" fontId="15" fillId="0" borderId="1" xfId="2900" applyFill="1" applyBorder="1"/>
    <xf numFmtId="0" fontId="15" fillId="0" borderId="7" xfId="2900" applyFill="1" applyBorder="1"/>
    <xf numFmtId="0" fontId="43" fillId="0" borderId="1" xfId="2900" applyFont="1" applyBorder="1" applyAlignment="1">
      <alignment vertical="center" wrapText="1"/>
    </xf>
    <xf numFmtId="0" fontId="36" fillId="0" borderId="0" xfId="2900" applyFont="1" applyFill="1" applyBorder="1" applyAlignment="1">
      <alignment vertical="center" wrapText="1"/>
    </xf>
    <xf numFmtId="164" fontId="12" fillId="0" borderId="0" xfId="2827" applyNumberFormat="1" applyFont="1" applyFill="1" applyAlignment="1">
      <alignment horizontal="center"/>
    </xf>
    <xf numFmtId="3" fontId="16" fillId="0" borderId="0" xfId="2899" applyNumberFormat="1" applyFill="1" applyBorder="1" applyAlignment="1">
      <alignment horizontal="center"/>
    </xf>
    <xf numFmtId="3" fontId="16" fillId="0" borderId="9" xfId="2899" applyNumberFormat="1" applyFill="1" applyBorder="1" applyAlignment="1">
      <alignment horizontal="center"/>
    </xf>
    <xf numFmtId="3" fontId="16" fillId="0" borderId="7" xfId="2899" applyNumberFormat="1" applyFill="1" applyBorder="1" applyAlignment="1">
      <alignment horizontal="center"/>
    </xf>
    <xf numFmtId="3" fontId="16" fillId="0" borderId="0" xfId="2899" applyNumberFormat="1" applyFill="1" applyAlignment="1">
      <alignment horizontal="center"/>
    </xf>
    <xf numFmtId="3" fontId="15" fillId="0" borderId="0" xfId="2900" applyNumberFormat="1" applyFill="1" applyAlignment="1">
      <alignment horizontal="center"/>
    </xf>
    <xf numFmtId="3" fontId="15" fillId="0" borderId="7" xfId="2900" applyNumberFormat="1" applyFill="1" applyBorder="1" applyAlignment="1">
      <alignment horizontal="center"/>
    </xf>
    <xf numFmtId="3" fontId="15" fillId="0" borderId="0" xfId="2900" applyNumberFormat="1" applyFill="1" applyBorder="1" applyAlignment="1">
      <alignment horizontal="center"/>
    </xf>
    <xf numFmtId="3" fontId="30" fillId="0" borderId="0" xfId="7" applyNumberFormat="1" applyFill="1" applyAlignment="1">
      <alignment horizontal="center"/>
    </xf>
    <xf numFmtId="3" fontId="19" fillId="0" borderId="0" xfId="7" applyNumberFormat="1" applyFont="1" applyFill="1" applyAlignment="1">
      <alignment horizontal="center"/>
    </xf>
    <xf numFmtId="3" fontId="30" fillId="0" borderId="0" xfId="7" applyNumberFormat="1" applyFill="1" applyBorder="1" applyAlignment="1">
      <alignment horizontal="center"/>
    </xf>
    <xf numFmtId="3" fontId="19" fillId="0" borderId="0" xfId="7" applyNumberFormat="1" applyFont="1" applyFill="1" applyBorder="1" applyAlignment="1">
      <alignment horizontal="center"/>
    </xf>
    <xf numFmtId="3" fontId="29" fillId="0" borderId="0" xfId="2751" applyNumberFormat="1" applyAlignment="1">
      <alignment horizontal="center"/>
    </xf>
    <xf numFmtId="3" fontId="29" fillId="0" borderId="0" xfId="2751" applyNumberFormat="1" applyBorder="1" applyAlignment="1">
      <alignment horizontal="center"/>
    </xf>
    <xf numFmtId="1" fontId="11" fillId="0" borderId="0" xfId="2899" applyNumberFormat="1" applyFont="1" applyFill="1"/>
    <xf numFmtId="1" fontId="30" fillId="0" borderId="0" xfId="7" applyNumberFormat="1" applyFill="1" applyBorder="1" applyAlignment="1">
      <alignment horizontal="center"/>
    </xf>
    <xf numFmtId="166" fontId="30" fillId="0" borderId="0" xfId="7" applyNumberFormat="1" applyFill="1" applyBorder="1" applyAlignment="1">
      <alignment horizontal="center"/>
    </xf>
    <xf numFmtId="1" fontId="30" fillId="0" borderId="1" xfId="7" applyNumberFormat="1" applyFill="1" applyBorder="1"/>
    <xf numFmtId="1" fontId="30" fillId="0" borderId="1" xfId="7" applyNumberFormat="1" applyFill="1" applyBorder="1" applyAlignment="1">
      <alignment horizontal="center"/>
    </xf>
    <xf numFmtId="3" fontId="30" fillId="0" borderId="1" xfId="7" applyNumberFormat="1" applyFill="1" applyBorder="1" applyAlignment="1">
      <alignment horizontal="center"/>
    </xf>
    <xf numFmtId="166" fontId="30" fillId="0" borderId="1" xfId="7" applyNumberFormat="1" applyFill="1" applyBorder="1" applyAlignment="1">
      <alignment horizontal="center"/>
    </xf>
    <xf numFmtId="1" fontId="19" fillId="0" borderId="0" xfId="7" applyNumberFormat="1" applyFont="1" applyFill="1" applyBorder="1"/>
    <xf numFmtId="1" fontId="10" fillId="0" borderId="0" xfId="2895" applyNumberFormat="1" applyFont="1" applyFill="1"/>
    <xf numFmtId="0" fontId="36" fillId="0" borderId="2" xfId="7" applyFont="1" applyFill="1" applyBorder="1" applyAlignment="1">
      <alignment horizontal="center" vertical="center" wrapText="1"/>
    </xf>
    <xf numFmtId="3" fontId="32" fillId="0" borderId="0" xfId="2895" quotePrefix="1" applyNumberFormat="1" applyFont="1" applyFill="1" applyAlignment="1">
      <alignment horizontal="center"/>
    </xf>
    <xf numFmtId="1" fontId="8" fillId="0" borderId="1" xfId="2827" applyNumberFormat="1" applyFont="1" applyFill="1" applyBorder="1"/>
    <xf numFmtId="0" fontId="36" fillId="0" borderId="0" xfId="2827" applyFont="1" applyFill="1" applyBorder="1" applyAlignment="1">
      <alignment horizontal="center" vertical="center" wrapText="1"/>
    </xf>
    <xf numFmtId="1" fontId="16" fillId="0" borderId="0" xfId="2899" applyNumberFormat="1" applyFill="1" applyBorder="1"/>
    <xf numFmtId="1" fontId="15" fillId="0" borderId="0" xfId="2900" applyNumberFormat="1" applyFill="1" applyBorder="1"/>
    <xf numFmtId="0" fontId="7" fillId="0" borderId="0" xfId="2751" applyFont="1"/>
    <xf numFmtId="1" fontId="7" fillId="0" borderId="0" xfId="2900" applyNumberFormat="1" applyFont="1" applyFill="1"/>
    <xf numFmtId="1" fontId="7" fillId="0" borderId="0" xfId="2899" applyNumberFormat="1" applyFont="1" applyFill="1"/>
    <xf numFmtId="3" fontId="23" fillId="0" borderId="0" xfId="2827" applyNumberFormat="1" applyFill="1" applyAlignment="1">
      <alignment horizontal="center"/>
    </xf>
    <xf numFmtId="3" fontId="23" fillId="0" borderId="3" xfId="2827" applyNumberFormat="1" applyFill="1" applyBorder="1" applyAlignment="1">
      <alignment horizontal="center"/>
    </xf>
    <xf numFmtId="3" fontId="23" fillId="0" borderId="0" xfId="2891" applyNumberFormat="1" applyAlignment="1">
      <alignment horizontal="center"/>
    </xf>
    <xf numFmtId="3" fontId="23" fillId="0" borderId="0" xfId="2889" applyNumberFormat="1" applyAlignment="1">
      <alignment horizontal="center"/>
    </xf>
    <xf numFmtId="3" fontId="23" fillId="0" borderId="0" xfId="2887" applyNumberFormat="1" applyAlignment="1">
      <alignment horizontal="center"/>
    </xf>
    <xf numFmtId="3" fontId="23" fillId="0" borderId="0" xfId="2827" applyNumberFormat="1" applyFont="1" applyFill="1" applyAlignment="1">
      <alignment horizontal="center"/>
    </xf>
    <xf numFmtId="3" fontId="23" fillId="0" borderId="0" xfId="2883" applyNumberFormat="1" applyAlignment="1">
      <alignment horizontal="center"/>
    </xf>
    <xf numFmtId="3" fontId="23" fillId="0" borderId="0" xfId="2881" applyNumberFormat="1" applyAlignment="1">
      <alignment horizontal="center"/>
    </xf>
    <xf numFmtId="3" fontId="23" fillId="0" borderId="0" xfId="2879" applyNumberFormat="1" applyAlignment="1">
      <alignment horizontal="center"/>
    </xf>
    <xf numFmtId="3" fontId="23" fillId="0" borderId="0" xfId="2877" applyNumberFormat="1" applyAlignment="1">
      <alignment horizontal="center"/>
    </xf>
    <xf numFmtId="3" fontId="23" fillId="0" borderId="0" xfId="2875" applyNumberFormat="1" applyAlignment="1">
      <alignment horizontal="center"/>
    </xf>
    <xf numFmtId="3" fontId="23" fillId="0" borderId="0" xfId="2873" applyNumberFormat="1" applyAlignment="1">
      <alignment horizontal="center"/>
    </xf>
    <xf numFmtId="3" fontId="23" fillId="0" borderId="0" xfId="2870" applyNumberFormat="1" applyAlignment="1">
      <alignment horizontal="center"/>
    </xf>
    <xf numFmtId="3" fontId="23" fillId="0" borderId="0" xfId="2865" applyNumberFormat="1" applyAlignment="1">
      <alignment horizontal="center"/>
    </xf>
    <xf numFmtId="3" fontId="23" fillId="0" borderId="0" xfId="2863" applyNumberFormat="1" applyAlignment="1">
      <alignment horizontal="center"/>
    </xf>
    <xf numFmtId="3" fontId="23" fillId="0" borderId="0" xfId="2858" applyNumberFormat="1" applyAlignment="1">
      <alignment horizontal="center"/>
    </xf>
    <xf numFmtId="3" fontId="23" fillId="0" borderId="0" xfId="2856" applyNumberFormat="1" applyAlignment="1">
      <alignment horizontal="center"/>
    </xf>
    <xf numFmtId="3" fontId="23" fillId="0" borderId="0" xfId="2853" applyNumberFormat="1" applyAlignment="1">
      <alignment horizontal="center"/>
    </xf>
    <xf numFmtId="3" fontId="23" fillId="0" borderId="0" xfId="2849" applyNumberFormat="1" applyAlignment="1">
      <alignment horizontal="center"/>
    </xf>
    <xf numFmtId="3" fontId="23" fillId="0" borderId="0" xfId="2844" applyNumberFormat="1" applyAlignment="1">
      <alignment horizontal="center"/>
    </xf>
    <xf numFmtId="3" fontId="23" fillId="0" borderId="0" xfId="2841" applyNumberFormat="1" applyAlignment="1">
      <alignment horizontal="center"/>
    </xf>
    <xf numFmtId="3" fontId="23" fillId="0" borderId="0" xfId="2837" applyNumberFormat="1" applyAlignment="1">
      <alignment horizontal="center"/>
    </xf>
    <xf numFmtId="3" fontId="23" fillId="0" borderId="0" xfId="2835" applyNumberFormat="1" applyAlignment="1">
      <alignment horizontal="center"/>
    </xf>
    <xf numFmtId="3" fontId="23" fillId="0" borderId="0" xfId="2832" applyNumberFormat="1" applyAlignment="1">
      <alignment horizontal="center"/>
    </xf>
    <xf numFmtId="0" fontId="36" fillId="0" borderId="0" xfId="7" applyFont="1" applyFill="1" applyBorder="1" applyAlignment="1">
      <alignment vertical="center" wrapText="1"/>
    </xf>
    <xf numFmtId="0" fontId="36" fillId="0" borderId="0" xfId="7" applyFont="1" applyFill="1" applyBorder="1" applyAlignment="1">
      <alignment horizontal="center" vertical="center" wrapText="1"/>
    </xf>
    <xf numFmtId="0" fontId="43" fillId="0" borderId="0" xfId="7" applyFont="1" applyFill="1" applyBorder="1" applyAlignment="1">
      <alignment horizontal="center" vertical="center" wrapText="1"/>
    </xf>
    <xf numFmtId="9" fontId="19" fillId="0" borderId="1" xfId="7" applyNumberFormat="1" applyFont="1" applyFill="1" applyBorder="1" applyAlignment="1">
      <alignment horizontal="center"/>
    </xf>
    <xf numFmtId="165" fontId="30" fillId="0" borderId="1" xfId="7" applyNumberFormat="1" applyFill="1" applyBorder="1"/>
    <xf numFmtId="0" fontId="43" fillId="0" borderId="0" xfId="7" applyFont="1" applyFill="1" applyBorder="1" applyAlignment="1">
      <alignment horizontal="center" vertical="center" wrapText="1"/>
    </xf>
    <xf numFmtId="3" fontId="6" fillId="0" borderId="0" xfId="7" applyNumberFormat="1" applyFont="1" applyFill="1" applyBorder="1" applyAlignment="1">
      <alignment horizontal="center"/>
    </xf>
    <xf numFmtId="167" fontId="30" fillId="0" borderId="0" xfId="7" applyNumberFormat="1" applyFill="1" applyBorder="1" applyAlignment="1">
      <alignment horizontal="center"/>
    </xf>
    <xf numFmtId="3" fontId="19" fillId="0" borderId="1" xfId="7" applyNumberFormat="1" applyFont="1" applyFill="1" applyBorder="1" applyAlignment="1">
      <alignment horizontal="center"/>
    </xf>
    <xf numFmtId="3" fontId="30" fillId="0" borderId="3" xfId="7" applyNumberFormat="1" applyFill="1" applyBorder="1" applyAlignment="1">
      <alignment horizontal="center"/>
    </xf>
    <xf numFmtId="168" fontId="30" fillId="0" borderId="0" xfId="7" applyNumberFormat="1" applyFill="1" applyBorder="1" applyAlignment="1">
      <alignment horizontal="center"/>
    </xf>
    <xf numFmtId="169" fontId="30" fillId="0" borderId="0" xfId="7" applyNumberFormat="1" applyFill="1" applyBorder="1" applyAlignment="1">
      <alignment horizontal="center"/>
    </xf>
    <xf numFmtId="11" fontId="30" fillId="0" borderId="0" xfId="7" applyNumberFormat="1" applyFill="1" applyBorder="1" applyAlignment="1">
      <alignment horizontal="center"/>
    </xf>
    <xf numFmtId="3" fontId="5" fillId="0" borderId="0" xfId="7" applyNumberFormat="1" applyFont="1" applyFill="1" applyAlignment="1">
      <alignment horizontal="center"/>
    </xf>
    <xf numFmtId="3" fontId="5" fillId="0" borderId="0" xfId="7" applyNumberFormat="1" applyFont="1" applyFill="1" applyBorder="1" applyAlignment="1">
      <alignment horizontal="center"/>
    </xf>
    <xf numFmtId="11" fontId="30" fillId="0" borderId="0" xfId="7" applyNumberFormat="1" applyFill="1" applyAlignment="1">
      <alignment horizontal="center"/>
    </xf>
    <xf numFmtId="9" fontId="4" fillId="0" borderId="0" xfId="7" applyNumberFormat="1" applyFont="1" applyFill="1" applyBorder="1" applyAlignment="1">
      <alignment horizontal="center"/>
    </xf>
    <xf numFmtId="1" fontId="9" fillId="0" borderId="0" xfId="7" applyNumberFormat="1" applyFont="1" applyFill="1" applyBorder="1" applyAlignment="1">
      <alignment horizontal="center"/>
    </xf>
    <xf numFmtId="0" fontId="16" fillId="0" borderId="0" xfId="2899" applyFill="1" applyBorder="1"/>
    <xf numFmtId="0" fontId="16" fillId="0" borderId="8" xfId="2899" applyFill="1" applyBorder="1"/>
    <xf numFmtId="0" fontId="16" fillId="0" borderId="9" xfId="2899" applyFill="1" applyBorder="1"/>
    <xf numFmtId="3" fontId="3" fillId="0" borderId="0" xfId="7" applyNumberFormat="1" applyFont="1" applyFill="1" applyAlignment="1">
      <alignment horizontal="center"/>
    </xf>
    <xf numFmtId="0" fontId="43" fillId="0" borderId="3" xfId="2899" applyFont="1" applyBorder="1" applyAlignment="1">
      <alignment horizontal="center" vertical="center" wrapText="1"/>
    </xf>
    <xf numFmtId="0" fontId="43" fillId="0" borderId="3" xfId="2900" applyFont="1" applyBorder="1" applyAlignment="1">
      <alignment horizontal="center" vertical="center" wrapText="1"/>
    </xf>
    <xf numFmtId="165" fontId="16" fillId="0" borderId="0" xfId="2899" applyNumberFormat="1" applyFill="1" applyBorder="1"/>
    <xf numFmtId="0" fontId="43" fillId="0" borderId="3" xfId="2899" applyFont="1" applyFill="1" applyBorder="1" applyAlignment="1">
      <alignment horizontal="center" vertical="center" wrapText="1"/>
    </xf>
    <xf numFmtId="0" fontId="43" fillId="0" borderId="0" xfId="2900" applyFont="1" applyBorder="1" applyAlignment="1">
      <alignment vertical="center" wrapText="1"/>
    </xf>
    <xf numFmtId="0" fontId="15" fillId="0" borderId="0" xfId="2900" applyFill="1" applyBorder="1"/>
    <xf numFmtId="0" fontId="43" fillId="0" borderId="0" xfId="2899" applyFont="1" applyBorder="1" applyAlignment="1">
      <alignment vertical="center" wrapText="1"/>
    </xf>
    <xf numFmtId="0" fontId="36" fillId="0" borderId="0" xfId="2827" applyFont="1" applyFill="1" applyBorder="1" applyAlignment="1">
      <alignment horizontal="center" vertical="center" wrapText="1"/>
    </xf>
    <xf numFmtId="0" fontId="36" fillId="0" borderId="2" xfId="2827" applyFont="1" applyFill="1" applyBorder="1" applyAlignment="1">
      <alignment horizontal="center" vertical="center" wrapText="1"/>
    </xf>
    <xf numFmtId="0" fontId="34" fillId="0" borderId="0" xfId="2827" applyFont="1" applyBorder="1" applyAlignment="1">
      <alignment horizontal="left" vertical="center" wrapText="1"/>
    </xf>
    <xf numFmtId="0" fontId="38" fillId="0" borderId="3" xfId="2827" applyFont="1" applyBorder="1" applyAlignment="1">
      <alignment horizontal="left" vertical="center" wrapText="1"/>
    </xf>
    <xf numFmtId="0" fontId="36" fillId="0" borderId="3" xfId="2827" applyFont="1" applyFill="1" applyBorder="1" applyAlignment="1">
      <alignment horizontal="center" vertical="center" wrapText="1"/>
    </xf>
    <xf numFmtId="0" fontId="36" fillId="0" borderId="2" xfId="2827" applyFont="1" applyFill="1" applyBorder="1" applyAlignment="1">
      <alignment horizontal="center" vertical="center"/>
    </xf>
    <xf numFmtId="0" fontId="36" fillId="0" borderId="1" xfId="2827" applyFont="1" applyFill="1" applyBorder="1" applyAlignment="1">
      <alignment horizontal="center" vertical="center" wrapText="1"/>
    </xf>
    <xf numFmtId="0" fontId="36" fillId="0" borderId="0" xfId="2827" applyFont="1" applyFill="1" applyBorder="1" applyAlignment="1">
      <alignment horizontal="left" vertical="center" wrapText="1"/>
    </xf>
    <xf numFmtId="0" fontId="36" fillId="0" borderId="1" xfId="2895" applyFont="1" applyFill="1" applyBorder="1" applyAlignment="1">
      <alignment horizontal="center" vertical="center" wrapText="1"/>
    </xf>
    <xf numFmtId="0" fontId="36" fillId="0" borderId="0" xfId="2895" applyFont="1" applyFill="1" applyBorder="1" applyAlignment="1">
      <alignment horizontal="center" vertical="center" wrapText="1"/>
    </xf>
    <xf numFmtId="0" fontId="36" fillId="0" borderId="2" xfId="2895" applyFont="1" applyFill="1" applyBorder="1" applyAlignment="1">
      <alignment horizontal="center" vertical="center" wrapText="1"/>
    </xf>
    <xf numFmtId="1" fontId="46" fillId="0" borderId="0" xfId="2895" applyNumberFormat="1" applyFont="1" applyFill="1" applyBorder="1" applyAlignment="1">
      <alignment horizontal="left" vertical="center" wrapText="1"/>
    </xf>
    <xf numFmtId="0" fontId="34" fillId="0" borderId="0" xfId="2895" applyFont="1" applyBorder="1" applyAlignment="1">
      <alignment horizontal="left" vertical="center" wrapText="1"/>
    </xf>
    <xf numFmtId="0" fontId="38" fillId="0" borderId="3" xfId="2895" applyFont="1" applyBorder="1" applyAlignment="1">
      <alignment horizontal="left" vertical="center" wrapText="1"/>
    </xf>
    <xf numFmtId="0" fontId="36" fillId="0" borderId="0" xfId="2895" applyFont="1" applyFill="1" applyBorder="1" applyAlignment="1">
      <alignment horizontal="left" vertical="center" wrapText="1"/>
    </xf>
    <xf numFmtId="0" fontId="43" fillId="0" borderId="2" xfId="2899" applyFont="1" applyBorder="1" applyAlignment="1">
      <alignment horizontal="center" vertical="center" wrapText="1"/>
    </xf>
    <xf numFmtId="0" fontId="43" fillId="0" borderId="3" xfId="2899" applyFont="1" applyBorder="1" applyAlignment="1">
      <alignment horizontal="center" vertical="center" wrapText="1"/>
    </xf>
    <xf numFmtId="0" fontId="43" fillId="0" borderId="5" xfId="2899" applyFont="1" applyBorder="1" applyAlignment="1">
      <alignment horizontal="center" vertical="center" wrapText="1"/>
    </xf>
    <xf numFmtId="0" fontId="43" fillId="0" borderId="6" xfId="2899" applyFont="1" applyBorder="1" applyAlignment="1">
      <alignment horizontal="center" vertical="center" wrapText="1"/>
    </xf>
    <xf numFmtId="0" fontId="34" fillId="0" borderId="0" xfId="2899" applyFont="1" applyBorder="1" applyAlignment="1">
      <alignment horizontal="left" vertical="center" wrapText="1"/>
    </xf>
    <xf numFmtId="0" fontId="38" fillId="0" borderId="0" xfId="2899" applyFont="1" applyBorder="1" applyAlignment="1">
      <alignment horizontal="left" vertical="center" wrapText="1"/>
    </xf>
    <xf numFmtId="0" fontId="34" fillId="0" borderId="0" xfId="2900" applyFont="1" applyBorder="1" applyAlignment="1">
      <alignment horizontal="left" vertical="center" wrapText="1"/>
    </xf>
    <xf numFmtId="0" fontId="38" fillId="0" borderId="0" xfId="2900" applyFont="1" applyBorder="1" applyAlignment="1">
      <alignment horizontal="left" vertical="center" wrapText="1"/>
    </xf>
    <xf numFmtId="0" fontId="43" fillId="0" borderId="2" xfId="2900" applyFont="1" applyBorder="1" applyAlignment="1">
      <alignment horizontal="center" vertical="center" wrapText="1"/>
    </xf>
    <xf numFmtId="0" fontId="43" fillId="0" borderId="3" xfId="2900" applyFont="1" applyBorder="1" applyAlignment="1">
      <alignment horizontal="center" vertical="center" wrapText="1"/>
    </xf>
    <xf numFmtId="0" fontId="34" fillId="0" borderId="0" xfId="7" applyFont="1" applyFill="1" applyBorder="1" applyAlignment="1">
      <alignment horizontal="left" vertical="center" wrapText="1"/>
    </xf>
    <xf numFmtId="0" fontId="38" fillId="0" borderId="3" xfId="7" applyFont="1" applyFill="1" applyBorder="1" applyAlignment="1">
      <alignment horizontal="left" vertical="center" wrapText="1"/>
    </xf>
    <xf numFmtId="0" fontId="34" fillId="0" borderId="0" xfId="7" applyFont="1" applyBorder="1" applyAlignment="1">
      <alignment horizontal="left" vertical="center" wrapText="1"/>
    </xf>
    <xf numFmtId="0" fontId="38" fillId="0" borderId="0" xfId="7" applyFont="1" applyBorder="1" applyAlignment="1">
      <alignment horizontal="left" vertical="center" wrapText="1"/>
    </xf>
    <xf numFmtId="0" fontId="38" fillId="0" borderId="3" xfId="7" applyFont="1" applyBorder="1" applyAlignment="1">
      <alignment horizontal="left" vertical="center" wrapText="1"/>
    </xf>
    <xf numFmtId="0" fontId="2" fillId="0" borderId="1" xfId="2751" applyFont="1" applyBorder="1" applyAlignment="1">
      <alignment horizontal="left" wrapText="1"/>
    </xf>
    <xf numFmtId="0" fontId="8" fillId="0" borderId="1" xfId="2751" applyFont="1" applyBorder="1" applyAlignment="1">
      <alignment horizontal="left" wrapText="1"/>
    </xf>
    <xf numFmtId="0" fontId="24" fillId="0" borderId="1" xfId="2751" applyFont="1" applyBorder="1" applyAlignment="1">
      <alignment horizontal="left" wrapText="1"/>
    </xf>
    <xf numFmtId="3" fontId="1" fillId="0" borderId="0" xfId="7" applyNumberFormat="1" applyFont="1" applyFill="1" applyAlignment="1">
      <alignment horizontal="center"/>
    </xf>
  </cellXfs>
  <cellStyles count="2909">
    <cellStyle name="20% - Accent1 2" xfId="8"/>
    <cellStyle name="20% - Accent1 2 2" xfId="9"/>
    <cellStyle name="20% - Accent1 2 2 2" xfId="10"/>
    <cellStyle name="20% - Accent1 2 2 2 2" xfId="11"/>
    <cellStyle name="20% - Accent1 2 2 3" xfId="12"/>
    <cellStyle name="20% - Accent1 2 3" xfId="13"/>
    <cellStyle name="20% - Accent1 2 3 2" xfId="14"/>
    <cellStyle name="20% - Accent1 2 4" xfId="15"/>
    <cellStyle name="20% - Accent1 3" xfId="16"/>
    <cellStyle name="20% - Accent1 3 2" xfId="17"/>
    <cellStyle name="20% - Accent1 3 2 2" xfId="18"/>
    <cellStyle name="20% - Accent1 3 2 2 2" xfId="19"/>
    <cellStyle name="20% - Accent1 3 2 3" xfId="20"/>
    <cellStyle name="20% - Accent1 3 3" xfId="21"/>
    <cellStyle name="20% - Accent1 3 3 2" xfId="22"/>
    <cellStyle name="20% - Accent1 3 4" xfId="23"/>
    <cellStyle name="20% - Accent1 4" xfId="24"/>
    <cellStyle name="20% - Accent1 4 2" xfId="25"/>
    <cellStyle name="20% - Accent1 4 2 2" xfId="26"/>
    <cellStyle name="20% - Accent1 4 2 2 2" xfId="27"/>
    <cellStyle name="20% - Accent1 4 2 3" xfId="28"/>
    <cellStyle name="20% - Accent1 4 3" xfId="29"/>
    <cellStyle name="20% - Accent1 4 3 2" xfId="30"/>
    <cellStyle name="20% - Accent1 4 4" xfId="31"/>
    <cellStyle name="20% - Accent1 5" xfId="32"/>
    <cellStyle name="20% - Accent1 5 2" xfId="33"/>
    <cellStyle name="20% - Accent1 5 2 2" xfId="34"/>
    <cellStyle name="20% - Accent1 5 3" xfId="35"/>
    <cellStyle name="20% - Accent1 6" xfId="36"/>
    <cellStyle name="20% - Accent1 6 2" xfId="37"/>
    <cellStyle name="20% - Accent1 7" xfId="38"/>
    <cellStyle name="20% - Accent2 2" xfId="39"/>
    <cellStyle name="20% - Accent2 2 2" xfId="40"/>
    <cellStyle name="20% - Accent2 2 2 2" xfId="41"/>
    <cellStyle name="20% - Accent2 2 2 2 2" xfId="42"/>
    <cellStyle name="20% - Accent2 2 2 3" xfId="43"/>
    <cellStyle name="20% - Accent2 2 3" xfId="44"/>
    <cellStyle name="20% - Accent2 2 3 2" xfId="45"/>
    <cellStyle name="20% - Accent2 2 4" xfId="46"/>
    <cellStyle name="20% - Accent2 3" xfId="47"/>
    <cellStyle name="20% - Accent2 3 2" xfId="48"/>
    <cellStyle name="20% - Accent2 3 2 2" xfId="49"/>
    <cellStyle name="20% - Accent2 3 2 2 2" xfId="50"/>
    <cellStyle name="20% - Accent2 3 2 3" xfId="51"/>
    <cellStyle name="20% - Accent2 3 3" xfId="52"/>
    <cellStyle name="20% - Accent2 3 3 2" xfId="53"/>
    <cellStyle name="20% - Accent2 3 4" xfId="54"/>
    <cellStyle name="20% - Accent2 4" xfId="55"/>
    <cellStyle name="20% - Accent2 4 2" xfId="56"/>
    <cellStyle name="20% - Accent2 4 2 2" xfId="57"/>
    <cellStyle name="20% - Accent2 4 2 2 2" xfId="58"/>
    <cellStyle name="20% - Accent2 4 2 3" xfId="59"/>
    <cellStyle name="20% - Accent2 4 3" xfId="60"/>
    <cellStyle name="20% - Accent2 4 3 2" xfId="61"/>
    <cellStyle name="20% - Accent2 4 4" xfId="62"/>
    <cellStyle name="20% - Accent2 5" xfId="63"/>
    <cellStyle name="20% - Accent2 5 2" xfId="64"/>
    <cellStyle name="20% - Accent2 5 2 2" xfId="65"/>
    <cellStyle name="20% - Accent2 5 3" xfId="66"/>
    <cellStyle name="20% - Accent2 6" xfId="67"/>
    <cellStyle name="20% - Accent2 6 2" xfId="68"/>
    <cellStyle name="20% - Accent2 7" xfId="69"/>
    <cellStyle name="20% - Accent3 2" xfId="70"/>
    <cellStyle name="20% - Accent3 2 2" xfId="71"/>
    <cellStyle name="20% - Accent3 2 2 2" xfId="72"/>
    <cellStyle name="20% - Accent3 2 2 2 2" xfId="73"/>
    <cellStyle name="20% - Accent3 2 2 3" xfId="74"/>
    <cellStyle name="20% - Accent3 2 3" xfId="75"/>
    <cellStyle name="20% - Accent3 2 3 2" xfId="76"/>
    <cellStyle name="20% - Accent3 2 4" xfId="77"/>
    <cellStyle name="20% - Accent3 3" xfId="78"/>
    <cellStyle name="20% - Accent3 3 2" xfId="79"/>
    <cellStyle name="20% - Accent3 3 2 2" xfId="80"/>
    <cellStyle name="20% - Accent3 3 2 2 2" xfId="81"/>
    <cellStyle name="20% - Accent3 3 2 3" xfId="82"/>
    <cellStyle name="20% - Accent3 3 3" xfId="83"/>
    <cellStyle name="20% - Accent3 3 3 2" xfId="84"/>
    <cellStyle name="20% - Accent3 3 4" xfId="85"/>
    <cellStyle name="20% - Accent3 4" xfId="86"/>
    <cellStyle name="20% - Accent3 4 2" xfId="87"/>
    <cellStyle name="20% - Accent3 4 2 2" xfId="88"/>
    <cellStyle name="20% - Accent3 4 2 2 2" xfId="89"/>
    <cellStyle name="20% - Accent3 4 2 3" xfId="90"/>
    <cellStyle name="20% - Accent3 4 3" xfId="91"/>
    <cellStyle name="20% - Accent3 4 3 2" xfId="92"/>
    <cellStyle name="20% - Accent3 4 4" xfId="93"/>
    <cellStyle name="20% - Accent3 5" xfId="94"/>
    <cellStyle name="20% - Accent3 5 2" xfId="95"/>
    <cellStyle name="20% - Accent3 5 2 2" xfId="96"/>
    <cellStyle name="20% - Accent3 5 3" xfId="97"/>
    <cellStyle name="20% - Accent3 6" xfId="98"/>
    <cellStyle name="20% - Accent3 6 2" xfId="99"/>
    <cellStyle name="20% - Accent3 7" xfId="100"/>
    <cellStyle name="20% - Accent4 2" xfId="101"/>
    <cellStyle name="20% - Accent4 2 2" xfId="102"/>
    <cellStyle name="20% - Accent4 2 2 2" xfId="103"/>
    <cellStyle name="20% - Accent4 2 2 2 2" xfId="104"/>
    <cellStyle name="20% - Accent4 2 2 3" xfId="105"/>
    <cellStyle name="20% - Accent4 2 3" xfId="106"/>
    <cellStyle name="20% - Accent4 2 3 2" xfId="107"/>
    <cellStyle name="20% - Accent4 2 4" xfId="108"/>
    <cellStyle name="20% - Accent4 3" xfId="109"/>
    <cellStyle name="20% - Accent4 3 2" xfId="110"/>
    <cellStyle name="20% - Accent4 3 2 2" xfId="111"/>
    <cellStyle name="20% - Accent4 3 2 2 2" xfId="112"/>
    <cellStyle name="20% - Accent4 3 2 3" xfId="113"/>
    <cellStyle name="20% - Accent4 3 3" xfId="114"/>
    <cellStyle name="20% - Accent4 3 3 2" xfId="115"/>
    <cellStyle name="20% - Accent4 3 4" xfId="116"/>
    <cellStyle name="20% - Accent4 4" xfId="117"/>
    <cellStyle name="20% - Accent4 4 2" xfId="118"/>
    <cellStyle name="20% - Accent4 4 2 2" xfId="119"/>
    <cellStyle name="20% - Accent4 4 2 2 2" xfId="120"/>
    <cellStyle name="20% - Accent4 4 2 3" xfId="121"/>
    <cellStyle name="20% - Accent4 4 3" xfId="122"/>
    <cellStyle name="20% - Accent4 4 3 2" xfId="123"/>
    <cellStyle name="20% - Accent4 4 4" xfId="124"/>
    <cellStyle name="20% - Accent4 5" xfId="125"/>
    <cellStyle name="20% - Accent4 5 2" xfId="126"/>
    <cellStyle name="20% - Accent4 5 2 2" xfId="127"/>
    <cellStyle name="20% - Accent4 5 3" xfId="128"/>
    <cellStyle name="20% - Accent4 6" xfId="129"/>
    <cellStyle name="20% - Accent4 6 2" xfId="130"/>
    <cellStyle name="20% - Accent4 7" xfId="131"/>
    <cellStyle name="20% - Accent5 2" xfId="132"/>
    <cellStyle name="20% - Accent5 2 2" xfId="133"/>
    <cellStyle name="20% - Accent5 2 2 2" xfId="134"/>
    <cellStyle name="20% - Accent5 2 2 2 2" xfId="135"/>
    <cellStyle name="20% - Accent5 2 2 3" xfId="136"/>
    <cellStyle name="20% - Accent5 2 3" xfId="137"/>
    <cellStyle name="20% - Accent5 2 3 2" xfId="138"/>
    <cellStyle name="20% - Accent5 2 4" xfId="139"/>
    <cellStyle name="20% - Accent5 3" xfId="140"/>
    <cellStyle name="20% - Accent5 3 2" xfId="141"/>
    <cellStyle name="20% - Accent5 3 2 2" xfId="142"/>
    <cellStyle name="20% - Accent5 3 2 2 2" xfId="143"/>
    <cellStyle name="20% - Accent5 3 2 3" xfId="144"/>
    <cellStyle name="20% - Accent5 3 3" xfId="145"/>
    <cellStyle name="20% - Accent5 3 3 2" xfId="146"/>
    <cellStyle name="20% - Accent5 3 4" xfId="147"/>
    <cellStyle name="20% - Accent5 4" xfId="148"/>
    <cellStyle name="20% - Accent5 4 2" xfId="149"/>
    <cellStyle name="20% - Accent5 4 2 2" xfId="150"/>
    <cellStyle name="20% - Accent5 4 2 2 2" xfId="151"/>
    <cellStyle name="20% - Accent5 4 2 3" xfId="152"/>
    <cellStyle name="20% - Accent5 4 3" xfId="153"/>
    <cellStyle name="20% - Accent5 4 3 2" xfId="154"/>
    <cellStyle name="20% - Accent5 4 4" xfId="155"/>
    <cellStyle name="20% - Accent5 5" xfId="156"/>
    <cellStyle name="20% - Accent5 5 2" xfId="157"/>
    <cellStyle name="20% - Accent5 5 2 2" xfId="158"/>
    <cellStyle name="20% - Accent5 5 3" xfId="159"/>
    <cellStyle name="20% - Accent5 6" xfId="160"/>
    <cellStyle name="20% - Accent5 6 2" xfId="161"/>
    <cellStyle name="20% - Accent5 7" xfId="162"/>
    <cellStyle name="20% - Accent6 2" xfId="163"/>
    <cellStyle name="20% - Accent6 2 2" xfId="164"/>
    <cellStyle name="20% - Accent6 2 2 2" xfId="165"/>
    <cellStyle name="20% - Accent6 2 2 2 2" xfId="166"/>
    <cellStyle name="20% - Accent6 2 2 3" xfId="167"/>
    <cellStyle name="20% - Accent6 2 3" xfId="168"/>
    <cellStyle name="20% - Accent6 2 3 2" xfId="169"/>
    <cellStyle name="20% - Accent6 2 4" xfId="170"/>
    <cellStyle name="20% - Accent6 3" xfId="171"/>
    <cellStyle name="20% - Accent6 3 2" xfId="172"/>
    <cellStyle name="20% - Accent6 3 2 2" xfId="173"/>
    <cellStyle name="20% - Accent6 3 2 2 2" xfId="174"/>
    <cellStyle name="20% - Accent6 3 2 3" xfId="175"/>
    <cellStyle name="20% - Accent6 3 3" xfId="176"/>
    <cellStyle name="20% - Accent6 3 3 2" xfId="177"/>
    <cellStyle name="20% - Accent6 3 4" xfId="178"/>
    <cellStyle name="20% - Accent6 4" xfId="179"/>
    <cellStyle name="20% - Accent6 4 2" xfId="180"/>
    <cellStyle name="20% - Accent6 4 2 2" xfId="181"/>
    <cellStyle name="20% - Accent6 4 2 2 2" xfId="182"/>
    <cellStyle name="20% - Accent6 4 2 3" xfId="183"/>
    <cellStyle name="20% - Accent6 4 3" xfId="184"/>
    <cellStyle name="20% - Accent6 4 3 2" xfId="185"/>
    <cellStyle name="20% - Accent6 4 4" xfId="186"/>
    <cellStyle name="20% - Accent6 5" xfId="187"/>
    <cellStyle name="20% - Accent6 5 2" xfId="188"/>
    <cellStyle name="20% - Accent6 5 2 2" xfId="189"/>
    <cellStyle name="20% - Accent6 5 3" xfId="190"/>
    <cellStyle name="20% - Accent6 6" xfId="191"/>
    <cellStyle name="20% - Accent6 6 2" xfId="192"/>
    <cellStyle name="20% - Accent6 7" xfId="193"/>
    <cellStyle name="40% - Accent1 2" xfId="194"/>
    <cellStyle name="40% - Accent1 2 2" xfId="195"/>
    <cellStyle name="40% - Accent1 2 2 2" xfId="196"/>
    <cellStyle name="40% - Accent1 2 2 2 2" xfId="197"/>
    <cellStyle name="40% - Accent1 2 2 3" xfId="198"/>
    <cellStyle name="40% - Accent1 2 3" xfId="199"/>
    <cellStyle name="40% - Accent1 2 3 2" xfId="200"/>
    <cellStyle name="40% - Accent1 2 4" xfId="201"/>
    <cellStyle name="40% - Accent1 3" xfId="202"/>
    <cellStyle name="40% - Accent1 3 2" xfId="203"/>
    <cellStyle name="40% - Accent1 3 2 2" xfId="204"/>
    <cellStyle name="40% - Accent1 3 2 2 2" xfId="205"/>
    <cellStyle name="40% - Accent1 3 2 3" xfId="206"/>
    <cellStyle name="40% - Accent1 3 3" xfId="207"/>
    <cellStyle name="40% - Accent1 3 3 2" xfId="208"/>
    <cellStyle name="40% - Accent1 3 4" xfId="209"/>
    <cellStyle name="40% - Accent1 4" xfId="210"/>
    <cellStyle name="40% - Accent1 4 2" xfId="211"/>
    <cellStyle name="40% - Accent1 4 2 2" xfId="212"/>
    <cellStyle name="40% - Accent1 4 2 2 2" xfId="213"/>
    <cellStyle name="40% - Accent1 4 2 3" xfId="214"/>
    <cellStyle name="40% - Accent1 4 3" xfId="215"/>
    <cellStyle name="40% - Accent1 4 3 2" xfId="216"/>
    <cellStyle name="40% - Accent1 4 4" xfId="217"/>
    <cellStyle name="40% - Accent1 5" xfId="218"/>
    <cellStyle name="40% - Accent1 5 2" xfId="219"/>
    <cellStyle name="40% - Accent1 5 2 2" xfId="220"/>
    <cellStyle name="40% - Accent1 5 3" xfId="221"/>
    <cellStyle name="40% - Accent1 6" xfId="222"/>
    <cellStyle name="40% - Accent1 6 2" xfId="223"/>
    <cellStyle name="40% - Accent1 7" xfId="224"/>
    <cellStyle name="40% - Accent2 2" xfId="225"/>
    <cellStyle name="40% - Accent2 2 2" xfId="226"/>
    <cellStyle name="40% - Accent2 2 2 2" xfId="227"/>
    <cellStyle name="40% - Accent2 2 2 2 2" xfId="228"/>
    <cellStyle name="40% - Accent2 2 2 3" xfId="229"/>
    <cellStyle name="40% - Accent2 2 3" xfId="230"/>
    <cellStyle name="40% - Accent2 2 3 2" xfId="231"/>
    <cellStyle name="40% - Accent2 2 4" xfId="232"/>
    <cellStyle name="40% - Accent2 3" xfId="233"/>
    <cellStyle name="40% - Accent2 3 2" xfId="234"/>
    <cellStyle name="40% - Accent2 3 2 2" xfId="235"/>
    <cellStyle name="40% - Accent2 3 2 2 2" xfId="236"/>
    <cellStyle name="40% - Accent2 3 2 3" xfId="237"/>
    <cellStyle name="40% - Accent2 3 3" xfId="238"/>
    <cellStyle name="40% - Accent2 3 3 2" xfId="239"/>
    <cellStyle name="40% - Accent2 3 4" xfId="240"/>
    <cellStyle name="40% - Accent2 4" xfId="241"/>
    <cellStyle name="40% - Accent2 4 2" xfId="242"/>
    <cellStyle name="40% - Accent2 4 2 2" xfId="243"/>
    <cellStyle name="40% - Accent2 4 2 2 2" xfId="244"/>
    <cellStyle name="40% - Accent2 4 2 3" xfId="245"/>
    <cellStyle name="40% - Accent2 4 3" xfId="246"/>
    <cellStyle name="40% - Accent2 4 3 2" xfId="247"/>
    <cellStyle name="40% - Accent2 4 4" xfId="248"/>
    <cellStyle name="40% - Accent2 5" xfId="249"/>
    <cellStyle name="40% - Accent2 5 2" xfId="250"/>
    <cellStyle name="40% - Accent2 5 2 2" xfId="251"/>
    <cellStyle name="40% - Accent2 5 3" xfId="252"/>
    <cellStyle name="40% - Accent2 6" xfId="253"/>
    <cellStyle name="40% - Accent2 6 2" xfId="254"/>
    <cellStyle name="40% - Accent2 7" xfId="255"/>
    <cellStyle name="40% - Accent3 2" xfId="256"/>
    <cellStyle name="40% - Accent3 2 2" xfId="257"/>
    <cellStyle name="40% - Accent3 2 2 2" xfId="258"/>
    <cellStyle name="40% - Accent3 2 2 2 2" xfId="259"/>
    <cellStyle name="40% - Accent3 2 2 3" xfId="260"/>
    <cellStyle name="40% - Accent3 2 3" xfId="261"/>
    <cellStyle name="40% - Accent3 2 3 2" xfId="262"/>
    <cellStyle name="40% - Accent3 2 4" xfId="263"/>
    <cellStyle name="40% - Accent3 3" xfId="264"/>
    <cellStyle name="40% - Accent3 3 2" xfId="265"/>
    <cellStyle name="40% - Accent3 3 2 2" xfId="266"/>
    <cellStyle name="40% - Accent3 3 2 2 2" xfId="267"/>
    <cellStyle name="40% - Accent3 3 2 3" xfId="268"/>
    <cellStyle name="40% - Accent3 3 3" xfId="269"/>
    <cellStyle name="40% - Accent3 3 3 2" xfId="270"/>
    <cellStyle name="40% - Accent3 3 4" xfId="271"/>
    <cellStyle name="40% - Accent3 4" xfId="272"/>
    <cellStyle name="40% - Accent3 4 2" xfId="273"/>
    <cellStyle name="40% - Accent3 4 2 2" xfId="274"/>
    <cellStyle name="40% - Accent3 4 2 2 2" xfId="275"/>
    <cellStyle name="40% - Accent3 4 2 3" xfId="276"/>
    <cellStyle name="40% - Accent3 4 3" xfId="277"/>
    <cellStyle name="40% - Accent3 4 3 2" xfId="278"/>
    <cellStyle name="40% - Accent3 4 4" xfId="279"/>
    <cellStyle name="40% - Accent3 5" xfId="280"/>
    <cellStyle name="40% - Accent3 5 2" xfId="281"/>
    <cellStyle name="40% - Accent3 5 2 2" xfId="282"/>
    <cellStyle name="40% - Accent3 5 3" xfId="283"/>
    <cellStyle name="40% - Accent3 6" xfId="284"/>
    <cellStyle name="40% - Accent3 6 2" xfId="285"/>
    <cellStyle name="40% - Accent3 7" xfId="286"/>
    <cellStyle name="40% - Accent4 2" xfId="287"/>
    <cellStyle name="40% - Accent4 2 2" xfId="288"/>
    <cellStyle name="40% - Accent4 2 2 2" xfId="289"/>
    <cellStyle name="40% - Accent4 2 2 2 2" xfId="290"/>
    <cellStyle name="40% - Accent4 2 2 3" xfId="291"/>
    <cellStyle name="40% - Accent4 2 3" xfId="292"/>
    <cellStyle name="40% - Accent4 2 3 2" xfId="293"/>
    <cellStyle name="40% - Accent4 2 4" xfId="294"/>
    <cellStyle name="40% - Accent4 3" xfId="295"/>
    <cellStyle name="40% - Accent4 3 2" xfId="296"/>
    <cellStyle name="40% - Accent4 3 2 2" xfId="297"/>
    <cellStyle name="40% - Accent4 3 2 2 2" xfId="298"/>
    <cellStyle name="40% - Accent4 3 2 3" xfId="299"/>
    <cellStyle name="40% - Accent4 3 3" xfId="300"/>
    <cellStyle name="40% - Accent4 3 3 2" xfId="301"/>
    <cellStyle name="40% - Accent4 3 4" xfId="302"/>
    <cellStyle name="40% - Accent4 4" xfId="303"/>
    <cellStyle name="40% - Accent4 4 2" xfId="304"/>
    <cellStyle name="40% - Accent4 4 2 2" xfId="305"/>
    <cellStyle name="40% - Accent4 4 2 2 2" xfId="306"/>
    <cellStyle name="40% - Accent4 4 2 3" xfId="307"/>
    <cellStyle name="40% - Accent4 4 3" xfId="308"/>
    <cellStyle name="40% - Accent4 4 3 2" xfId="309"/>
    <cellStyle name="40% - Accent4 4 4" xfId="310"/>
    <cellStyle name="40% - Accent4 5" xfId="311"/>
    <cellStyle name="40% - Accent4 5 2" xfId="312"/>
    <cellStyle name="40% - Accent4 5 2 2" xfId="313"/>
    <cellStyle name="40% - Accent4 5 3" xfId="314"/>
    <cellStyle name="40% - Accent4 6" xfId="315"/>
    <cellStyle name="40% - Accent4 6 2" xfId="316"/>
    <cellStyle name="40% - Accent4 7" xfId="317"/>
    <cellStyle name="40% - Accent5 2" xfId="318"/>
    <cellStyle name="40% - Accent5 2 2" xfId="319"/>
    <cellStyle name="40% - Accent5 2 2 2" xfId="320"/>
    <cellStyle name="40% - Accent5 2 2 2 2" xfId="321"/>
    <cellStyle name="40% - Accent5 2 2 3" xfId="322"/>
    <cellStyle name="40% - Accent5 2 3" xfId="323"/>
    <cellStyle name="40% - Accent5 2 3 2" xfId="324"/>
    <cellStyle name="40% - Accent5 2 4" xfId="325"/>
    <cellStyle name="40% - Accent5 3" xfId="326"/>
    <cellStyle name="40% - Accent5 3 2" xfId="327"/>
    <cellStyle name="40% - Accent5 3 2 2" xfId="328"/>
    <cellStyle name="40% - Accent5 3 2 2 2" xfId="329"/>
    <cellStyle name="40% - Accent5 3 2 3" xfId="330"/>
    <cellStyle name="40% - Accent5 3 3" xfId="331"/>
    <cellStyle name="40% - Accent5 3 3 2" xfId="332"/>
    <cellStyle name="40% - Accent5 3 4" xfId="333"/>
    <cellStyle name="40% - Accent5 4" xfId="334"/>
    <cellStyle name="40% - Accent5 4 2" xfId="335"/>
    <cellStyle name="40% - Accent5 4 2 2" xfId="336"/>
    <cellStyle name="40% - Accent5 4 2 2 2" xfId="337"/>
    <cellStyle name="40% - Accent5 4 2 3" xfId="338"/>
    <cellStyle name="40% - Accent5 4 3" xfId="339"/>
    <cellStyle name="40% - Accent5 4 3 2" xfId="340"/>
    <cellStyle name="40% - Accent5 4 4" xfId="341"/>
    <cellStyle name="40% - Accent5 5" xfId="342"/>
    <cellStyle name="40% - Accent5 5 2" xfId="343"/>
    <cellStyle name="40% - Accent5 5 2 2" xfId="344"/>
    <cellStyle name="40% - Accent5 5 3" xfId="345"/>
    <cellStyle name="40% - Accent5 6" xfId="346"/>
    <cellStyle name="40% - Accent5 6 2" xfId="347"/>
    <cellStyle name="40% - Accent5 7" xfId="348"/>
    <cellStyle name="40% - Accent6 2" xfId="349"/>
    <cellStyle name="40% - Accent6 2 2" xfId="350"/>
    <cellStyle name="40% - Accent6 2 2 2" xfId="351"/>
    <cellStyle name="40% - Accent6 2 2 2 2" xfId="352"/>
    <cellStyle name="40% - Accent6 2 2 3" xfId="353"/>
    <cellStyle name="40% - Accent6 2 3" xfId="354"/>
    <cellStyle name="40% - Accent6 2 3 2" xfId="355"/>
    <cellStyle name="40% - Accent6 2 4" xfId="356"/>
    <cellStyle name="40% - Accent6 3" xfId="357"/>
    <cellStyle name="40% - Accent6 3 2" xfId="358"/>
    <cellStyle name="40% - Accent6 3 2 2" xfId="359"/>
    <cellStyle name="40% - Accent6 3 2 2 2" xfId="360"/>
    <cellStyle name="40% - Accent6 3 2 3" xfId="361"/>
    <cellStyle name="40% - Accent6 3 3" xfId="362"/>
    <cellStyle name="40% - Accent6 3 3 2" xfId="363"/>
    <cellStyle name="40% - Accent6 3 4" xfId="364"/>
    <cellStyle name="40% - Accent6 4" xfId="365"/>
    <cellStyle name="40% - Accent6 4 2" xfId="366"/>
    <cellStyle name="40% - Accent6 4 2 2" xfId="367"/>
    <cellStyle name="40% - Accent6 4 2 2 2" xfId="368"/>
    <cellStyle name="40% - Accent6 4 2 3" xfId="369"/>
    <cellStyle name="40% - Accent6 4 3" xfId="370"/>
    <cellStyle name="40% - Accent6 4 3 2" xfId="371"/>
    <cellStyle name="40% - Accent6 4 4" xfId="372"/>
    <cellStyle name="40% - Accent6 5" xfId="373"/>
    <cellStyle name="40% - Accent6 5 2" xfId="374"/>
    <cellStyle name="40% - Accent6 5 2 2" xfId="375"/>
    <cellStyle name="40% - Accent6 5 3" xfId="376"/>
    <cellStyle name="40% - Accent6 6" xfId="377"/>
    <cellStyle name="40% - Accent6 6 2" xfId="378"/>
    <cellStyle name="40% - Accent6 7" xfId="379"/>
    <cellStyle name="Comma 2" xfId="380"/>
    <cellStyle name="Comma 3" xfId="381"/>
    <cellStyle name="Comma 4" xfId="382"/>
    <cellStyle name="Comma 5" xfId="383"/>
    <cellStyle name="Comma 6" xfId="384"/>
    <cellStyle name="Comma 6 2" xfId="385"/>
    <cellStyle name="Comma 6 3" xfId="386"/>
    <cellStyle name="Comma 6 4" xfId="387"/>
    <cellStyle name="Comma 6 5" xfId="388"/>
    <cellStyle name="Comma 7" xfId="389"/>
    <cellStyle name="Comma 8" xfId="390"/>
    <cellStyle name="Normal" xfId="0" builtinId="0"/>
    <cellStyle name="Normal 10" xfId="391"/>
    <cellStyle name="Normal 10 2" xfId="392"/>
    <cellStyle name="Normal 10 3" xfId="393"/>
    <cellStyle name="Normal 10 4" xfId="394"/>
    <cellStyle name="Normal 10 5" xfId="395"/>
    <cellStyle name="Normal 10 6" xfId="396"/>
    <cellStyle name="Normal 10_table 5" xfId="397"/>
    <cellStyle name="Normal 100" xfId="398"/>
    <cellStyle name="Normal 101" xfId="399"/>
    <cellStyle name="Normal 102" xfId="400"/>
    <cellStyle name="Normal 103" xfId="401"/>
    <cellStyle name="Normal 104" xfId="402"/>
    <cellStyle name="Normal 105" xfId="403"/>
    <cellStyle name="Normal 106" xfId="404"/>
    <cellStyle name="Normal 107" xfId="405"/>
    <cellStyle name="Normal 108" xfId="406"/>
    <cellStyle name="Normal 109" xfId="407"/>
    <cellStyle name="Normal 11" xfId="408"/>
    <cellStyle name="Normal 11 2" xfId="409"/>
    <cellStyle name="Normal 11 3" xfId="410"/>
    <cellStyle name="Normal 11 4" xfId="411"/>
    <cellStyle name="Normal 11 5" xfId="412"/>
    <cellStyle name="Normal 11 6" xfId="413"/>
    <cellStyle name="Normal 110" xfId="414"/>
    <cellStyle name="Normal 111" xfId="415"/>
    <cellStyle name="Normal 111 2" xfId="416"/>
    <cellStyle name="Normal 111 3" xfId="417"/>
    <cellStyle name="Normal 112" xfId="418"/>
    <cellStyle name="Normal 112 2" xfId="419"/>
    <cellStyle name="Normal 112 3" xfId="420"/>
    <cellStyle name="Normal 113" xfId="421"/>
    <cellStyle name="Normal 113 2" xfId="422"/>
    <cellStyle name="Normal 113 3" xfId="423"/>
    <cellStyle name="Normal 114" xfId="424"/>
    <cellStyle name="Normal 115" xfId="425"/>
    <cellStyle name="Normal 115 2" xfId="426"/>
    <cellStyle name="Normal 115 2 2" xfId="427"/>
    <cellStyle name="Normal 115 3" xfId="428"/>
    <cellStyle name="Normal 116" xfId="429"/>
    <cellStyle name="Normal 116 2" xfId="430"/>
    <cellStyle name="Normal 117" xfId="431"/>
    <cellStyle name="Normal 117 2" xfId="432"/>
    <cellStyle name="Normal 118" xfId="433"/>
    <cellStyle name="Normal 119" xfId="434"/>
    <cellStyle name="Normal 119 2" xfId="435"/>
    <cellStyle name="Normal 12" xfId="436"/>
    <cellStyle name="Normal 12 10" xfId="437"/>
    <cellStyle name="Normal 12 11" xfId="438"/>
    <cellStyle name="Normal 12 12" xfId="439"/>
    <cellStyle name="Normal 12 13" xfId="440"/>
    <cellStyle name="Normal 12 14" xfId="441"/>
    <cellStyle name="Normal 12 15" xfId="442"/>
    <cellStyle name="Normal 12 16" xfId="443"/>
    <cellStyle name="Normal 12 17" xfId="444"/>
    <cellStyle name="Normal 12 18" xfId="445"/>
    <cellStyle name="Normal 12 19" xfId="446"/>
    <cellStyle name="Normal 12 2" xfId="447"/>
    <cellStyle name="Normal 12 20" xfId="448"/>
    <cellStyle name="Normal 12 21" xfId="449"/>
    <cellStyle name="Normal 12 22" xfId="450"/>
    <cellStyle name="Normal 12 23" xfId="451"/>
    <cellStyle name="Normal 12 24" xfId="452"/>
    <cellStyle name="Normal 12 25" xfId="453"/>
    <cellStyle name="Normal 12 26" xfId="454"/>
    <cellStyle name="Normal 12 27" xfId="455"/>
    <cellStyle name="Normal 12 28" xfId="456"/>
    <cellStyle name="Normal 12 29" xfId="457"/>
    <cellStyle name="Normal 12 3" xfId="458"/>
    <cellStyle name="Normal 12 30" xfId="459"/>
    <cellStyle name="Normal 12 31" xfId="460"/>
    <cellStyle name="Normal 12 4" xfId="461"/>
    <cellStyle name="Normal 12 5" xfId="462"/>
    <cellStyle name="Normal 12 6" xfId="463"/>
    <cellStyle name="Normal 12 7" xfId="464"/>
    <cellStyle name="Normal 12 8" xfId="465"/>
    <cellStyle name="Normal 12 9" xfId="466"/>
    <cellStyle name="Normal 120" xfId="467"/>
    <cellStyle name="Normal 120 2" xfId="468"/>
    <cellStyle name="Normal 121" xfId="469"/>
    <cellStyle name="Normal 122" xfId="470"/>
    <cellStyle name="Normal 123" xfId="471"/>
    <cellStyle name="Normal 124" xfId="472"/>
    <cellStyle name="Normal 125" xfId="473"/>
    <cellStyle name="Normal 126" xfId="474"/>
    <cellStyle name="Normal 127" xfId="475"/>
    <cellStyle name="Normal 128" xfId="476"/>
    <cellStyle name="Normal 129" xfId="477"/>
    <cellStyle name="Normal 13" xfId="478"/>
    <cellStyle name="Normal 13 10" xfId="479"/>
    <cellStyle name="Normal 13 11" xfId="480"/>
    <cellStyle name="Normal 13 12" xfId="481"/>
    <cellStyle name="Normal 13 13" xfId="482"/>
    <cellStyle name="Normal 13 14" xfId="483"/>
    <cellStyle name="Normal 13 15" xfId="484"/>
    <cellStyle name="Normal 13 16" xfId="485"/>
    <cellStyle name="Normal 13 17" xfId="486"/>
    <cellStyle name="Normal 13 18" xfId="487"/>
    <cellStyle name="Normal 13 19" xfId="488"/>
    <cellStyle name="Normal 13 2" xfId="489"/>
    <cellStyle name="Normal 13 20" xfId="490"/>
    <cellStyle name="Normal 13 21" xfId="491"/>
    <cellStyle name="Normal 13 22" xfId="492"/>
    <cellStyle name="Normal 13 23" xfId="493"/>
    <cellStyle name="Normal 13 24" xfId="494"/>
    <cellStyle name="Normal 13 25" xfId="495"/>
    <cellStyle name="Normal 13 26" xfId="496"/>
    <cellStyle name="Normal 13 27" xfId="497"/>
    <cellStyle name="Normal 13 28" xfId="498"/>
    <cellStyle name="Normal 13 29" xfId="499"/>
    <cellStyle name="Normal 13 3" xfId="500"/>
    <cellStyle name="Normal 13 30" xfId="501"/>
    <cellStyle name="Normal 13 31" xfId="502"/>
    <cellStyle name="Normal 13 4" xfId="503"/>
    <cellStyle name="Normal 13 5" xfId="504"/>
    <cellStyle name="Normal 13 6" xfId="505"/>
    <cellStyle name="Normal 13 7" xfId="506"/>
    <cellStyle name="Normal 13 8" xfId="507"/>
    <cellStyle name="Normal 13 9" xfId="508"/>
    <cellStyle name="Normal 130" xfId="509"/>
    <cellStyle name="Normal 131" xfId="510"/>
    <cellStyle name="Normal 131 2" xfId="511"/>
    <cellStyle name="Normal 132" xfId="512"/>
    <cellStyle name="Normal 133" xfId="513"/>
    <cellStyle name="Normal 134" xfId="514"/>
    <cellStyle name="Normal 135" xfId="515"/>
    <cellStyle name="Normal 136" xfId="516"/>
    <cellStyle name="Normal 137" xfId="517"/>
    <cellStyle name="Normal 138" xfId="518"/>
    <cellStyle name="Normal 139" xfId="2751"/>
    <cellStyle name="Normal 14" xfId="519"/>
    <cellStyle name="Normal 14 10" xfId="520"/>
    <cellStyle name="Normal 14 10 2" xfId="521"/>
    <cellStyle name="Normal 14 11" xfId="522"/>
    <cellStyle name="Normal 14 12" xfId="523"/>
    <cellStyle name="Normal 14 2" xfId="524"/>
    <cellStyle name="Normal 14 3" xfId="525"/>
    <cellStyle name="Normal 14 4" xfId="526"/>
    <cellStyle name="Normal 14 5" xfId="527"/>
    <cellStyle name="Normal 14 6" xfId="528"/>
    <cellStyle name="Normal 14 6 2" xfId="529"/>
    <cellStyle name="Normal 14 6 2 2" xfId="530"/>
    <cellStyle name="Normal 14 6 3" xfId="531"/>
    <cellStyle name="Normal 14 7" xfId="532"/>
    <cellStyle name="Normal 14 7 2" xfId="533"/>
    <cellStyle name="Normal 14 7 2 2" xfId="534"/>
    <cellStyle name="Normal 14 7 3" xfId="535"/>
    <cellStyle name="Normal 14 8" xfId="536"/>
    <cellStyle name="Normal 14 8 2" xfId="537"/>
    <cellStyle name="Normal 14 8 2 2" xfId="538"/>
    <cellStyle name="Normal 14 8 3" xfId="539"/>
    <cellStyle name="Normal 14 9" xfId="540"/>
    <cellStyle name="Normal 14 9 2" xfId="541"/>
    <cellStyle name="Normal 14 9 2 2" xfId="542"/>
    <cellStyle name="Normal 14 9 3" xfId="543"/>
    <cellStyle name="Normal 140" xfId="2752"/>
    <cellStyle name="Normal 141" xfId="2753"/>
    <cellStyle name="Normal 141 2" xfId="2894"/>
    <cellStyle name="Normal 142" xfId="2754"/>
    <cellStyle name="Normal 143" xfId="2755"/>
    <cellStyle name="Normal 144" xfId="2756"/>
    <cellStyle name="Normal 145" xfId="2757"/>
    <cellStyle name="Normal 146" xfId="2758"/>
    <cellStyle name="Normal 146 2" xfId="2886"/>
    <cellStyle name="Normal 147" xfId="2759"/>
    <cellStyle name="Normal 147 2" xfId="2885"/>
    <cellStyle name="Normal 148" xfId="2760"/>
    <cellStyle name="Normal 148 2" xfId="2884"/>
    <cellStyle name="Normal 149" xfId="2761"/>
    <cellStyle name="Normal 149 2" xfId="2883"/>
    <cellStyle name="Normal 15" xfId="544"/>
    <cellStyle name="Normal 15 10" xfId="545"/>
    <cellStyle name="Normal 15 10 2" xfId="546"/>
    <cellStyle name="Normal 15 11" xfId="547"/>
    <cellStyle name="Normal 15 12" xfId="548"/>
    <cellStyle name="Normal 15 2" xfId="549"/>
    <cellStyle name="Normal 15 3" xfId="550"/>
    <cellStyle name="Normal 15 3 2" xfId="551"/>
    <cellStyle name="Normal 15 4" xfId="552"/>
    <cellStyle name="Normal 15 4 2" xfId="553"/>
    <cellStyle name="Normal 15 5" xfId="554"/>
    <cellStyle name="Normal 15 5 2" xfId="555"/>
    <cellStyle name="Normal 15 6" xfId="556"/>
    <cellStyle name="Normal 15 6 2" xfId="557"/>
    <cellStyle name="Normal 15 6 2 2" xfId="558"/>
    <cellStyle name="Normal 15 6 3" xfId="559"/>
    <cellStyle name="Normal 15 7" xfId="560"/>
    <cellStyle name="Normal 15 7 2" xfId="561"/>
    <cellStyle name="Normal 15 7 2 2" xfId="562"/>
    <cellStyle name="Normal 15 7 3" xfId="563"/>
    <cellStyle name="Normal 15 8" xfId="564"/>
    <cellStyle name="Normal 15 8 2" xfId="565"/>
    <cellStyle name="Normal 15 8 2 2" xfId="566"/>
    <cellStyle name="Normal 15 8 3" xfId="567"/>
    <cellStyle name="Normal 15 9" xfId="568"/>
    <cellStyle name="Normal 15 9 2" xfId="569"/>
    <cellStyle name="Normal 15 9 2 2" xfId="570"/>
    <cellStyle name="Normal 15 9 3" xfId="571"/>
    <cellStyle name="Normal 150" xfId="2762"/>
    <cellStyle name="Normal 150 2" xfId="2888"/>
    <cellStyle name="Normal 151" xfId="2763"/>
    <cellStyle name="Normal 151 2" xfId="2887"/>
    <cellStyle name="Normal 152" xfId="2764"/>
    <cellStyle name="Normal 152 2" xfId="2890"/>
    <cellStyle name="Normal 153" xfId="2765"/>
    <cellStyle name="Normal 153 2" xfId="2889"/>
    <cellStyle name="Normal 154" xfId="2766"/>
    <cellStyle name="Normal 154 2" xfId="2880"/>
    <cellStyle name="Normal 155" xfId="2767"/>
    <cellStyle name="Normal 155 2" xfId="2879"/>
    <cellStyle name="Normal 156" xfId="2768"/>
    <cellStyle name="Normal 156 2" xfId="2882"/>
    <cellStyle name="Normal 157" xfId="2769"/>
    <cellStyle name="Normal 157 2" xfId="2881"/>
    <cellStyle name="Normal 158" xfId="2770"/>
    <cellStyle name="Normal 158 2" xfId="2878"/>
    <cellStyle name="Normal 159" xfId="2771"/>
    <cellStyle name="Normal 159 2" xfId="2877"/>
    <cellStyle name="Normal 16" xfId="572"/>
    <cellStyle name="Normal 16 10" xfId="573"/>
    <cellStyle name="Normal 16 10 2" xfId="574"/>
    <cellStyle name="Normal 16 11" xfId="575"/>
    <cellStyle name="Normal 16 11 2" xfId="576"/>
    <cellStyle name="Normal 16 12" xfId="577"/>
    <cellStyle name="Normal 16 12 2" xfId="578"/>
    <cellStyle name="Normal 16 13" xfId="579"/>
    <cellStyle name="Normal 16 14" xfId="580"/>
    <cellStyle name="Normal 16 15" xfId="581"/>
    <cellStyle name="Normal 16 16" xfId="582"/>
    <cellStyle name="Normal 16 17" xfId="583"/>
    <cellStyle name="Normal 16 18" xfId="584"/>
    <cellStyle name="Normal 16 19" xfId="585"/>
    <cellStyle name="Normal 16 2" xfId="586"/>
    <cellStyle name="Normal 16 20" xfId="587"/>
    <cellStyle name="Normal 16 21" xfId="588"/>
    <cellStyle name="Normal 16 22" xfId="589"/>
    <cellStyle name="Normal 16 23" xfId="590"/>
    <cellStyle name="Normal 16 24" xfId="591"/>
    <cellStyle name="Normal 16 25" xfId="592"/>
    <cellStyle name="Normal 16 26" xfId="593"/>
    <cellStyle name="Normal 16 27" xfId="594"/>
    <cellStyle name="Normal 16 28" xfId="595"/>
    <cellStyle name="Normal 16 29" xfId="596"/>
    <cellStyle name="Normal 16 3" xfId="597"/>
    <cellStyle name="Normal 16 30" xfId="598"/>
    <cellStyle name="Normal 16 31" xfId="599"/>
    <cellStyle name="Normal 16 4" xfId="600"/>
    <cellStyle name="Normal 16 5" xfId="601"/>
    <cellStyle name="Normal 16 5 2" xfId="602"/>
    <cellStyle name="Normal 16 6" xfId="603"/>
    <cellStyle name="Normal 16 6 2" xfId="604"/>
    <cellStyle name="Normal 16 7" xfId="605"/>
    <cellStyle name="Normal 16 7 2" xfId="606"/>
    <cellStyle name="Normal 16 8" xfId="607"/>
    <cellStyle name="Normal 16 8 2" xfId="608"/>
    <cellStyle name="Normal 16 9" xfId="609"/>
    <cellStyle name="Normal 16 9 2" xfId="610"/>
    <cellStyle name="Normal 160" xfId="2772"/>
    <cellStyle name="Normal 160 2" xfId="2876"/>
    <cellStyle name="Normal 161" xfId="2773"/>
    <cellStyle name="Normal 161 2" xfId="2875"/>
    <cellStyle name="Normal 162" xfId="2774"/>
    <cellStyle name="Normal 162 2" xfId="2874"/>
    <cellStyle name="Normal 163" xfId="2775"/>
    <cellStyle name="Normal 163 2" xfId="2873"/>
    <cellStyle name="Normal 164" xfId="2776"/>
    <cellStyle name="Normal 164 2" xfId="2872"/>
    <cellStyle name="Normal 165" xfId="2777"/>
    <cellStyle name="Normal 165 2" xfId="2871"/>
    <cellStyle name="Normal 166" xfId="2778"/>
    <cellStyle name="Normal 166 2" xfId="2869"/>
    <cellStyle name="Normal 167" xfId="2779"/>
    <cellStyle name="Normal 167 2" xfId="2867"/>
    <cellStyle name="Normal 168" xfId="2780"/>
    <cellStyle name="Normal 168 2" xfId="2864"/>
    <cellStyle name="Normal 169" xfId="2781"/>
    <cellStyle name="Normal 169 2" xfId="2863"/>
    <cellStyle name="Normal 17" xfId="611"/>
    <cellStyle name="Normal 17 10" xfId="612"/>
    <cellStyle name="Normal 17 2" xfId="613"/>
    <cellStyle name="Normal 17 2 2" xfId="614"/>
    <cellStyle name="Normal 17 3" xfId="615"/>
    <cellStyle name="Normal 17 4" xfId="616"/>
    <cellStyle name="Normal 17 5" xfId="617"/>
    <cellStyle name="Normal 17 6" xfId="618"/>
    <cellStyle name="Normal 17 7" xfId="619"/>
    <cellStyle name="Normal 17 8" xfId="620"/>
    <cellStyle name="Normal 17 9" xfId="621"/>
    <cellStyle name="Normal 170" xfId="2782"/>
    <cellStyle name="Normal 170 2" xfId="2862"/>
    <cellStyle name="Normal 171" xfId="2783"/>
    <cellStyle name="Normal 171 2" xfId="2859"/>
    <cellStyle name="Normal 172" xfId="2784"/>
    <cellStyle name="Normal 172 2" xfId="2858"/>
    <cellStyle name="Normal 173" xfId="2785"/>
    <cellStyle name="Normal 173 2" xfId="2857"/>
    <cellStyle name="Normal 174" xfId="2786"/>
    <cellStyle name="Normal 174 2" xfId="2856"/>
    <cellStyle name="Normal 175" xfId="2787"/>
    <cellStyle name="Normal 175 2" xfId="2855"/>
    <cellStyle name="Normal 176" xfId="2788"/>
    <cellStyle name="Normal 176 2" xfId="2854"/>
    <cellStyle name="Normal 177" xfId="2789"/>
    <cellStyle name="Normal 177 2" xfId="2853"/>
    <cellStyle name="Normal 178" xfId="2790"/>
    <cellStyle name="Normal 178 2" xfId="2848"/>
    <cellStyle name="Normal 179" xfId="2791"/>
    <cellStyle name="Normal 179 2" xfId="2842"/>
    <cellStyle name="Normal 18" xfId="622"/>
    <cellStyle name="Normal 18 10" xfId="623"/>
    <cellStyle name="Normal 18 2" xfId="624"/>
    <cellStyle name="Normal 18 2 2" xfId="625"/>
    <cellStyle name="Normal 18 3" xfId="626"/>
    <cellStyle name="Normal 18 4" xfId="627"/>
    <cellStyle name="Normal 18 5" xfId="628"/>
    <cellStyle name="Normal 18 6" xfId="629"/>
    <cellStyle name="Normal 18 7" xfId="630"/>
    <cellStyle name="Normal 18 8" xfId="631"/>
    <cellStyle name="Normal 18 9" xfId="632"/>
    <cellStyle name="Normal 180" xfId="2792"/>
    <cellStyle name="Normal 180 2" xfId="2841"/>
    <cellStyle name="Normal 181" xfId="2793"/>
    <cellStyle name="Normal 181 2" xfId="2833"/>
    <cellStyle name="Normal 182" xfId="2794"/>
    <cellStyle name="Normal 182 2" xfId="2832"/>
    <cellStyle name="Normal 183" xfId="2795"/>
    <cellStyle name="Normal 183 2" xfId="2830"/>
    <cellStyle name="Normal 184" xfId="2796"/>
    <cellStyle name="Normal 184 2" xfId="2838"/>
    <cellStyle name="Normal 185" xfId="2797"/>
    <cellStyle name="Normal 185 2" xfId="2837"/>
    <cellStyle name="Normal 186" xfId="2798"/>
    <cellStyle name="Normal 186 2" xfId="2834"/>
    <cellStyle name="Normal 187" xfId="2799"/>
    <cellStyle name="Normal 187 2" xfId="2831"/>
    <cellStyle name="Normal 188" xfId="2800"/>
    <cellStyle name="Normal 188 2" xfId="2828"/>
    <cellStyle name="Normal 189" xfId="2801"/>
    <cellStyle name="Normal 189 2" xfId="2829"/>
    <cellStyle name="Normal 19" xfId="633"/>
    <cellStyle name="Normal 190" xfId="2802"/>
    <cellStyle name="Normal 190 2" xfId="2836"/>
    <cellStyle name="Normal 191" xfId="2803"/>
    <cellStyle name="Normal 191 2" xfId="2835"/>
    <cellStyle name="Normal 192" xfId="2804"/>
    <cellStyle name="Normal 192 2" xfId="2839"/>
    <cellStyle name="Normal 193" xfId="2805"/>
    <cellStyle name="Normal 193 2" xfId="2840"/>
    <cellStyle name="Normal 194" xfId="2806"/>
    <cellStyle name="Normal 194 2" xfId="2843"/>
    <cellStyle name="Normal 195" xfId="2807"/>
    <cellStyle name="Normal 195 2" xfId="2845"/>
    <cellStyle name="Normal 196" xfId="2808"/>
    <cellStyle name="Normal 196 2" xfId="2844"/>
    <cellStyle name="Normal 197" xfId="2809"/>
    <cellStyle name="Normal 197 2" xfId="2847"/>
    <cellStyle name="Normal 198" xfId="2810"/>
    <cellStyle name="Normal 198 2" xfId="2846"/>
    <cellStyle name="Normal 199" xfId="2811"/>
    <cellStyle name="Normal 199 2" xfId="2850"/>
    <cellStyle name="Normal 2" xfId="1"/>
    <cellStyle name="Normal 2 13" xfId="634"/>
    <cellStyle name="Normal 2 14" xfId="635"/>
    <cellStyle name="Normal 2 15" xfId="636"/>
    <cellStyle name="Normal 2 16" xfId="637"/>
    <cellStyle name="Normal 2 17" xfId="638"/>
    <cellStyle name="Normal 2 18" xfId="639"/>
    <cellStyle name="Normal 2 19" xfId="640"/>
    <cellStyle name="Normal 2 2" xfId="641"/>
    <cellStyle name="Normal 2 20" xfId="642"/>
    <cellStyle name="Normal 2 21" xfId="643"/>
    <cellStyle name="Normal 2 22" xfId="644"/>
    <cellStyle name="Normal 2 3" xfId="2"/>
    <cellStyle name="Normal 2 4" xfId="645"/>
    <cellStyle name="Normal 2 5" xfId="646"/>
    <cellStyle name="Normal 2 5 2" xfId="647"/>
    <cellStyle name="Normal 2 5 3" xfId="648"/>
    <cellStyle name="Normal 2 5 3 2" xfId="649"/>
    <cellStyle name="Normal 2 5 4" xfId="650"/>
    <cellStyle name="Normal 2 6" xfId="651"/>
    <cellStyle name="Normal 2_table 5" xfId="652"/>
    <cellStyle name="Normal 20" xfId="653"/>
    <cellStyle name="Normal 200" xfId="2812"/>
    <cellStyle name="Normal 200 2" xfId="2849"/>
    <cellStyle name="Normal 201" xfId="2813"/>
    <cellStyle name="Normal 201 2" xfId="2851"/>
    <cellStyle name="Normal 202" xfId="2814"/>
    <cellStyle name="Normal 202 2" xfId="2852"/>
    <cellStyle name="Normal 203" xfId="2815"/>
    <cellStyle name="Normal 203 2" xfId="2860"/>
    <cellStyle name="Normal 204" xfId="2816"/>
    <cellStyle name="Normal 204 2" xfId="2861"/>
    <cellStyle name="Normal 205" xfId="2817"/>
    <cellStyle name="Normal 205 2" xfId="2866"/>
    <cellStyle name="Normal 206" xfId="2818"/>
    <cellStyle name="Normal 206 2" xfId="2865"/>
    <cellStyle name="Normal 207" xfId="2819"/>
    <cellStyle name="Normal 208" xfId="2820"/>
    <cellStyle name="Normal 208 2" xfId="2868"/>
    <cellStyle name="Normal 209" xfId="2821"/>
    <cellStyle name="Normal 209 2" xfId="2870"/>
    <cellStyle name="Normal 21" xfId="654"/>
    <cellStyle name="Normal 21 10" xfId="655"/>
    <cellStyle name="Normal 21 11" xfId="656"/>
    <cellStyle name="Normal 21 12" xfId="657"/>
    <cellStyle name="Normal 21 13" xfId="658"/>
    <cellStyle name="Normal 21 14" xfId="659"/>
    <cellStyle name="Normal 21 15" xfId="660"/>
    <cellStyle name="Normal 21 16" xfId="661"/>
    <cellStyle name="Normal 21 17" xfId="662"/>
    <cellStyle name="Normal 21 18" xfId="663"/>
    <cellStyle name="Normal 21 19" xfId="664"/>
    <cellStyle name="Normal 21 2" xfId="665"/>
    <cellStyle name="Normal 21 20" xfId="666"/>
    <cellStyle name="Normal 21 21" xfId="667"/>
    <cellStyle name="Normal 21 22" xfId="668"/>
    <cellStyle name="Normal 21 23" xfId="669"/>
    <cellStyle name="Normal 21 24" xfId="670"/>
    <cellStyle name="Normal 21 25" xfId="671"/>
    <cellStyle name="Normal 21 26" xfId="672"/>
    <cellStyle name="Normal 21 27" xfId="673"/>
    <cellStyle name="Normal 21 28" xfId="674"/>
    <cellStyle name="Normal 21 3" xfId="675"/>
    <cellStyle name="Normal 21 4" xfId="676"/>
    <cellStyle name="Normal 21 5" xfId="677"/>
    <cellStyle name="Normal 21 6" xfId="678"/>
    <cellStyle name="Normal 21 7" xfId="679"/>
    <cellStyle name="Normal 21 8" xfId="680"/>
    <cellStyle name="Normal 21 9" xfId="681"/>
    <cellStyle name="Normal 210" xfId="2822"/>
    <cellStyle name="Normal 210 2" xfId="2893"/>
    <cellStyle name="Normal 211" xfId="2823"/>
    <cellStyle name="Normal 211 2" xfId="2891"/>
    <cellStyle name="Normal 212" xfId="2824"/>
    <cellStyle name="Normal 212 2" xfId="2892"/>
    <cellStyle name="Normal 213" xfId="2826"/>
    <cellStyle name="Normal 214" xfId="2896"/>
    <cellStyle name="Normal 215" xfId="2897"/>
    <cellStyle name="Normal 216" xfId="2898"/>
    <cellStyle name="Normal 217" xfId="2901"/>
    <cellStyle name="Normal 218" xfId="2902"/>
    <cellStyle name="Normal 219" xfId="2903"/>
    <cellStyle name="Normal 22" xfId="682"/>
    <cellStyle name="Normal 22 10" xfId="683"/>
    <cellStyle name="Normal 22 11" xfId="684"/>
    <cellStyle name="Normal 22 12" xfId="685"/>
    <cellStyle name="Normal 22 13" xfId="686"/>
    <cellStyle name="Normal 22 14" xfId="687"/>
    <cellStyle name="Normal 22 15" xfId="688"/>
    <cellStyle name="Normal 22 16" xfId="689"/>
    <cellStyle name="Normal 22 17" xfId="690"/>
    <cellStyle name="Normal 22 18" xfId="691"/>
    <cellStyle name="Normal 22 19" xfId="692"/>
    <cellStyle name="Normal 22 2" xfId="693"/>
    <cellStyle name="Normal 22 20" xfId="694"/>
    <cellStyle name="Normal 22 21" xfId="695"/>
    <cellStyle name="Normal 22 22" xfId="696"/>
    <cellStyle name="Normal 22 23" xfId="697"/>
    <cellStyle name="Normal 22 24" xfId="698"/>
    <cellStyle name="Normal 22 25" xfId="699"/>
    <cellStyle name="Normal 22 26" xfId="700"/>
    <cellStyle name="Normal 22 27" xfId="701"/>
    <cellStyle name="Normal 22 28" xfId="702"/>
    <cellStyle name="Normal 22 3" xfId="703"/>
    <cellStyle name="Normal 22 4" xfId="704"/>
    <cellStyle name="Normal 22 5" xfId="705"/>
    <cellStyle name="Normal 22 6" xfId="706"/>
    <cellStyle name="Normal 22 7" xfId="707"/>
    <cellStyle name="Normal 22 8" xfId="708"/>
    <cellStyle name="Normal 22 9" xfId="709"/>
    <cellStyle name="Normal 23" xfId="710"/>
    <cellStyle name="Normal 23 10" xfId="711"/>
    <cellStyle name="Normal 23 11" xfId="712"/>
    <cellStyle name="Normal 23 12" xfId="713"/>
    <cellStyle name="Normal 23 13" xfId="714"/>
    <cellStyle name="Normal 23 14" xfId="715"/>
    <cellStyle name="Normal 23 15" xfId="716"/>
    <cellStyle name="Normal 23 16" xfId="717"/>
    <cellStyle name="Normal 23 17" xfId="718"/>
    <cellStyle name="Normal 23 18" xfId="719"/>
    <cellStyle name="Normal 23 19" xfId="720"/>
    <cellStyle name="Normal 23 2" xfId="721"/>
    <cellStyle name="Normal 23 20" xfId="722"/>
    <cellStyle name="Normal 23 21" xfId="723"/>
    <cellStyle name="Normal 23 22" xfId="724"/>
    <cellStyle name="Normal 23 23" xfId="725"/>
    <cellStyle name="Normal 23 24" xfId="726"/>
    <cellStyle name="Normal 23 25" xfId="727"/>
    <cellStyle name="Normal 23 26" xfId="728"/>
    <cellStyle name="Normal 23 27" xfId="729"/>
    <cellStyle name="Normal 23 28" xfId="730"/>
    <cellStyle name="Normal 23 3" xfId="731"/>
    <cellStyle name="Normal 23 4" xfId="732"/>
    <cellStyle name="Normal 23 5" xfId="733"/>
    <cellStyle name="Normal 23 6" xfId="734"/>
    <cellStyle name="Normal 23 7" xfId="735"/>
    <cellStyle name="Normal 23 8" xfId="736"/>
    <cellStyle name="Normal 23 9" xfId="737"/>
    <cellStyle name="Normal 238" xfId="738"/>
    <cellStyle name="Normal 24" xfId="739"/>
    <cellStyle name="Normal 24 10" xfId="740"/>
    <cellStyle name="Normal 24 11" xfId="741"/>
    <cellStyle name="Normal 24 12" xfId="742"/>
    <cellStyle name="Normal 24 13" xfId="743"/>
    <cellStyle name="Normal 24 14" xfId="744"/>
    <cellStyle name="Normal 24 15" xfId="745"/>
    <cellStyle name="Normal 24 16" xfId="746"/>
    <cellStyle name="Normal 24 17" xfId="747"/>
    <cellStyle name="Normal 24 18" xfId="748"/>
    <cellStyle name="Normal 24 19" xfId="749"/>
    <cellStyle name="Normal 24 2" xfId="750"/>
    <cellStyle name="Normal 24 20" xfId="751"/>
    <cellStyle name="Normal 24 21" xfId="752"/>
    <cellStyle name="Normal 24 22" xfId="753"/>
    <cellStyle name="Normal 24 23" xfId="754"/>
    <cellStyle name="Normal 24 24" xfId="755"/>
    <cellStyle name="Normal 24 25" xfId="756"/>
    <cellStyle name="Normal 24 26" xfId="757"/>
    <cellStyle name="Normal 24 27" xfId="758"/>
    <cellStyle name="Normal 24 28" xfId="759"/>
    <cellStyle name="Normal 24 3" xfId="760"/>
    <cellStyle name="Normal 24 4" xfId="761"/>
    <cellStyle name="Normal 24 5" xfId="762"/>
    <cellStyle name="Normal 24 6" xfId="763"/>
    <cellStyle name="Normal 24 7" xfId="764"/>
    <cellStyle name="Normal 24 8" xfId="765"/>
    <cellStyle name="Normal 24 9" xfId="766"/>
    <cellStyle name="Normal 25" xfId="767"/>
    <cellStyle name="Normal 25 10" xfId="768"/>
    <cellStyle name="Normal 25 11" xfId="769"/>
    <cellStyle name="Normal 25 12" xfId="770"/>
    <cellStyle name="Normal 25 13" xfId="771"/>
    <cellStyle name="Normal 25 14" xfId="772"/>
    <cellStyle name="Normal 25 15" xfId="773"/>
    <cellStyle name="Normal 25 16" xfId="774"/>
    <cellStyle name="Normal 25 17" xfId="775"/>
    <cellStyle name="Normal 25 18" xfId="776"/>
    <cellStyle name="Normal 25 19" xfId="777"/>
    <cellStyle name="Normal 25 2" xfId="778"/>
    <cellStyle name="Normal 25 20" xfId="779"/>
    <cellStyle name="Normal 25 21" xfId="780"/>
    <cellStyle name="Normal 25 22" xfId="781"/>
    <cellStyle name="Normal 25 23" xfId="782"/>
    <cellStyle name="Normal 25 24" xfId="783"/>
    <cellStyle name="Normal 25 25" xfId="784"/>
    <cellStyle name="Normal 25 26" xfId="785"/>
    <cellStyle name="Normal 25 27" xfId="786"/>
    <cellStyle name="Normal 25 28" xfId="787"/>
    <cellStyle name="Normal 25 3" xfId="788"/>
    <cellStyle name="Normal 25 4" xfId="789"/>
    <cellStyle name="Normal 25 5" xfId="790"/>
    <cellStyle name="Normal 25 6" xfId="791"/>
    <cellStyle name="Normal 25 7" xfId="792"/>
    <cellStyle name="Normal 25 8" xfId="793"/>
    <cellStyle name="Normal 25 9" xfId="794"/>
    <cellStyle name="Normal 26" xfId="795"/>
    <cellStyle name="Normal 26 10" xfId="796"/>
    <cellStyle name="Normal 26 11" xfId="797"/>
    <cellStyle name="Normal 26 12" xfId="798"/>
    <cellStyle name="Normal 26 13" xfId="799"/>
    <cellStyle name="Normal 26 14" xfId="800"/>
    <cellStyle name="Normal 26 2" xfId="801"/>
    <cellStyle name="Normal 26 2 2" xfId="802"/>
    <cellStyle name="Normal 26 2 3" xfId="803"/>
    <cellStyle name="Normal 26 3" xfId="804"/>
    <cellStyle name="Normal 26 3 2" xfId="805"/>
    <cellStyle name="Normal 26 3 3" xfId="806"/>
    <cellStyle name="Normal 26 4" xfId="807"/>
    <cellStyle name="Normal 26 4 2" xfId="808"/>
    <cellStyle name="Normal 26 4 3" xfId="809"/>
    <cellStyle name="Normal 26 5" xfId="810"/>
    <cellStyle name="Normal 26 5 2" xfId="811"/>
    <cellStyle name="Normal 26 5 3" xfId="812"/>
    <cellStyle name="Normal 26 6" xfId="813"/>
    <cellStyle name="Normal 26 6 2" xfId="814"/>
    <cellStyle name="Normal 26 6 3" xfId="815"/>
    <cellStyle name="Normal 26 7" xfId="816"/>
    <cellStyle name="Normal 26 7 2" xfId="817"/>
    <cellStyle name="Normal 26 7 3" xfId="818"/>
    <cellStyle name="Normal 26 8" xfId="819"/>
    <cellStyle name="Normal 26 8 2" xfId="820"/>
    <cellStyle name="Normal 26 8 3" xfId="821"/>
    <cellStyle name="Normal 26 9" xfId="822"/>
    <cellStyle name="Normal 26 9 2" xfId="823"/>
    <cellStyle name="Normal 26 9 3" xfId="824"/>
    <cellStyle name="Normal 27" xfId="825"/>
    <cellStyle name="Normal 27 2" xfId="826"/>
    <cellStyle name="Normal 27 3" xfId="827"/>
    <cellStyle name="Normal 28" xfId="828"/>
    <cellStyle name="Normal 28 2" xfId="829"/>
    <cellStyle name="Normal 29" xfId="830"/>
    <cellStyle name="Normal 29 2" xfId="831"/>
    <cellStyle name="Normal 3" xfId="3"/>
    <cellStyle name="Normal 3 10" xfId="832"/>
    <cellStyle name="Normal 3 10 2" xfId="833"/>
    <cellStyle name="Normal 3 10 2 2" xfId="834"/>
    <cellStyle name="Normal 3 10 3" xfId="835"/>
    <cellStyle name="Normal 3 10 4" xfId="836"/>
    <cellStyle name="Normal 3 11" xfId="837"/>
    <cellStyle name="Normal 3 11 2" xfId="838"/>
    <cellStyle name="Normal 3 11 2 2" xfId="839"/>
    <cellStyle name="Normal 3 11 3" xfId="840"/>
    <cellStyle name="Normal 3 12" xfId="841"/>
    <cellStyle name="Normal 3 12 2" xfId="842"/>
    <cellStyle name="Normal 3 12 3" xfId="843"/>
    <cellStyle name="Normal 3 12 3 2" xfId="844"/>
    <cellStyle name="Normal 3 12 4" xfId="845"/>
    <cellStyle name="Normal 3 13" xfId="846"/>
    <cellStyle name="Normal 3 13 2" xfId="847"/>
    <cellStyle name="Normal 3 13 3" xfId="848"/>
    <cellStyle name="Normal 3 13 3 2" xfId="849"/>
    <cellStyle name="Normal 3 13 4" xfId="850"/>
    <cellStyle name="Normal 3 14" xfId="851"/>
    <cellStyle name="Normal 3 14 2" xfId="852"/>
    <cellStyle name="Normal 3 14 2 2" xfId="853"/>
    <cellStyle name="Normal 3 14 3" xfId="854"/>
    <cellStyle name="Normal 3 15" xfId="855"/>
    <cellStyle name="Normal 3 15 2" xfId="856"/>
    <cellStyle name="Normal 3 15 2 2" xfId="857"/>
    <cellStyle name="Normal 3 15 3" xfId="858"/>
    <cellStyle name="Normal 3 16" xfId="859"/>
    <cellStyle name="Normal 3 16 2" xfId="860"/>
    <cellStyle name="Normal 3 16 2 2" xfId="861"/>
    <cellStyle name="Normal 3 16 3" xfId="862"/>
    <cellStyle name="Normal 3 17" xfId="863"/>
    <cellStyle name="Normal 3 17 2" xfId="864"/>
    <cellStyle name="Normal 3 17 2 2" xfId="865"/>
    <cellStyle name="Normal 3 17 3" xfId="866"/>
    <cellStyle name="Normal 3 18" xfId="867"/>
    <cellStyle name="Normal 3 18 2" xfId="868"/>
    <cellStyle name="Normal 3 18 2 2" xfId="869"/>
    <cellStyle name="Normal 3 18 3" xfId="870"/>
    <cellStyle name="Normal 3 19" xfId="871"/>
    <cellStyle name="Normal 3 19 2" xfId="872"/>
    <cellStyle name="Normal 3 19 2 2" xfId="873"/>
    <cellStyle name="Normal 3 19 3" xfId="874"/>
    <cellStyle name="Normal 3 2" xfId="4"/>
    <cellStyle name="Normal 3 2 10" xfId="875"/>
    <cellStyle name="Normal 3 2 11" xfId="876"/>
    <cellStyle name="Normal 3 2 12" xfId="877"/>
    <cellStyle name="Normal 3 2 12 2" xfId="878"/>
    <cellStyle name="Normal 3 2 12 2 2" xfId="879"/>
    <cellStyle name="Normal 3 2 12 2 2 2" xfId="880"/>
    <cellStyle name="Normal 3 2 12 2 3" xfId="881"/>
    <cellStyle name="Normal 3 2 13" xfId="882"/>
    <cellStyle name="Normal 3 2 13 2" xfId="883"/>
    <cellStyle name="Normal 3 2 13 2 2" xfId="884"/>
    <cellStyle name="Normal 3 2 13 2 2 2" xfId="885"/>
    <cellStyle name="Normal 3 2 13 2 3" xfId="886"/>
    <cellStyle name="Normal 3 2 14" xfId="887"/>
    <cellStyle name="Normal 3 2 15" xfId="888"/>
    <cellStyle name="Normal 3 2 16" xfId="889"/>
    <cellStyle name="Normal 3 2 17" xfId="890"/>
    <cellStyle name="Normal 3 2 18" xfId="891"/>
    <cellStyle name="Normal 3 2 19" xfId="892"/>
    <cellStyle name="Normal 3 2 19 2" xfId="893"/>
    <cellStyle name="Normal 3 2 19 2 2" xfId="894"/>
    <cellStyle name="Normal 3 2 19 2 2 2" xfId="895"/>
    <cellStyle name="Normal 3 2 19 2 2 2 2" xfId="896"/>
    <cellStyle name="Normal 3 2 19 2 2 3" xfId="897"/>
    <cellStyle name="Normal 3 2 19 3" xfId="898"/>
    <cellStyle name="Normal 3 2 19 3 2" xfId="899"/>
    <cellStyle name="Normal 3 2 19 4" xfId="900"/>
    <cellStyle name="Normal 3 2 2" xfId="901"/>
    <cellStyle name="Normal 3 2 2 10" xfId="902"/>
    <cellStyle name="Normal 3 2 2 10 2" xfId="903"/>
    <cellStyle name="Normal 3 2 2 10 2 2" xfId="904"/>
    <cellStyle name="Normal 3 2 2 10 3" xfId="905"/>
    <cellStyle name="Normal 3 2 2 11" xfId="906"/>
    <cellStyle name="Normal 3 2 2 11 2" xfId="907"/>
    <cellStyle name="Normal 3 2 2 11 3" xfId="908"/>
    <cellStyle name="Normal 3 2 2 11 3 2" xfId="909"/>
    <cellStyle name="Normal 3 2 2 11 4" xfId="910"/>
    <cellStyle name="Normal 3 2 2 12" xfId="911"/>
    <cellStyle name="Normal 3 2 2 12 2" xfId="912"/>
    <cellStyle name="Normal 3 2 2 12 3" xfId="913"/>
    <cellStyle name="Normal 3 2 2 12 3 2" xfId="914"/>
    <cellStyle name="Normal 3 2 2 12 4" xfId="915"/>
    <cellStyle name="Normal 3 2 2 13" xfId="916"/>
    <cellStyle name="Normal 3 2 2 13 2" xfId="917"/>
    <cellStyle name="Normal 3 2 2 13 2 2" xfId="918"/>
    <cellStyle name="Normal 3 2 2 13 3" xfId="919"/>
    <cellStyle name="Normal 3 2 2 14" xfId="920"/>
    <cellStyle name="Normal 3 2 2 14 2" xfId="921"/>
    <cellStyle name="Normal 3 2 2 14 2 2" xfId="922"/>
    <cellStyle name="Normal 3 2 2 14 3" xfId="923"/>
    <cellStyle name="Normal 3 2 2 15" xfId="924"/>
    <cellStyle name="Normal 3 2 2 15 2" xfId="925"/>
    <cellStyle name="Normal 3 2 2 15 2 2" xfId="926"/>
    <cellStyle name="Normal 3 2 2 15 3" xfId="927"/>
    <cellStyle name="Normal 3 2 2 16" xfId="928"/>
    <cellStyle name="Normal 3 2 2 16 2" xfId="929"/>
    <cellStyle name="Normal 3 2 2 16 2 2" xfId="930"/>
    <cellStyle name="Normal 3 2 2 16 3" xfId="931"/>
    <cellStyle name="Normal 3 2 2 17" xfId="932"/>
    <cellStyle name="Normal 3 2 2 17 2" xfId="933"/>
    <cellStyle name="Normal 3 2 2 17 2 2" xfId="934"/>
    <cellStyle name="Normal 3 2 2 17 3" xfId="935"/>
    <cellStyle name="Normal 3 2 2 18" xfId="936"/>
    <cellStyle name="Normal 3 2 2 18 2" xfId="937"/>
    <cellStyle name="Normal 3 2 2 18 2 2" xfId="938"/>
    <cellStyle name="Normal 3 2 2 18 2 2 2" xfId="939"/>
    <cellStyle name="Normal 3 2 2 18 2 3" xfId="940"/>
    <cellStyle name="Normal 3 2 2 18 2 3 2" xfId="941"/>
    <cellStyle name="Normal 3 2 2 18 2 4" xfId="942"/>
    <cellStyle name="Normal 3 2 2 18 3" xfId="943"/>
    <cellStyle name="Normal 3 2 2 19" xfId="944"/>
    <cellStyle name="Normal 3 2 2 2" xfId="945"/>
    <cellStyle name="Normal 3 2 2 2 10" xfId="946"/>
    <cellStyle name="Normal 3 2 2 2 11" xfId="947"/>
    <cellStyle name="Normal 3 2 2 2 11 2" xfId="948"/>
    <cellStyle name="Normal 3 2 2 2 11 2 2" xfId="949"/>
    <cellStyle name="Normal 3 2 2 2 11 2 2 2" xfId="950"/>
    <cellStyle name="Normal 3 2 2 2 11 2 3" xfId="951"/>
    <cellStyle name="Normal 3 2 2 2 12" xfId="952"/>
    <cellStyle name="Normal 3 2 2 2 12 2" xfId="953"/>
    <cellStyle name="Normal 3 2 2 2 12 2 2" xfId="954"/>
    <cellStyle name="Normal 3 2 2 2 12 2 2 2" xfId="955"/>
    <cellStyle name="Normal 3 2 2 2 12 2 3" xfId="956"/>
    <cellStyle name="Normal 3 2 2 2 13" xfId="957"/>
    <cellStyle name="Normal 3 2 2 2 14" xfId="958"/>
    <cellStyle name="Normal 3 2 2 2 15" xfId="959"/>
    <cellStyle name="Normal 3 2 2 2 16" xfId="960"/>
    <cellStyle name="Normal 3 2 2 2 17" xfId="961"/>
    <cellStyle name="Normal 3 2 2 2 18" xfId="962"/>
    <cellStyle name="Normal 3 2 2 2 18 2" xfId="963"/>
    <cellStyle name="Normal 3 2 2 2 18 2 2" xfId="964"/>
    <cellStyle name="Normal 3 2 2 2 18 2 2 2" xfId="965"/>
    <cellStyle name="Normal 3 2 2 2 18 2 2 2 2" xfId="966"/>
    <cellStyle name="Normal 3 2 2 2 18 2 2 3" xfId="967"/>
    <cellStyle name="Normal 3 2 2 2 18 3" xfId="968"/>
    <cellStyle name="Normal 3 2 2 2 18 3 2" xfId="969"/>
    <cellStyle name="Normal 3 2 2 2 18 4" xfId="970"/>
    <cellStyle name="Normal 3 2 2 2 19" xfId="971"/>
    <cellStyle name="Normal 3 2 2 2 19 2" xfId="972"/>
    <cellStyle name="Normal 3 2 2 2 19 2 2" xfId="973"/>
    <cellStyle name="Normal 3 2 2 2 19 3" xfId="974"/>
    <cellStyle name="Normal 3 2 2 2 2" xfId="975"/>
    <cellStyle name="Normal 3 2 2 2 2 10" xfId="976"/>
    <cellStyle name="Normal 3 2 2 2 2 10 2" xfId="977"/>
    <cellStyle name="Normal 3 2 2 2 2 10 2 2" xfId="978"/>
    <cellStyle name="Normal 3 2 2 2 2 10 3" xfId="979"/>
    <cellStyle name="Normal 3 2 2 2 2 11" xfId="980"/>
    <cellStyle name="Normal 3 2 2 2 2 11 2" xfId="981"/>
    <cellStyle name="Normal 3 2 2 2 2 11 2 2" xfId="982"/>
    <cellStyle name="Normal 3 2 2 2 2 11 3" xfId="983"/>
    <cellStyle name="Normal 3 2 2 2 2 12" xfId="984"/>
    <cellStyle name="Normal 3 2 2 2 2 12 2" xfId="985"/>
    <cellStyle name="Normal 3 2 2 2 2 12 2 2" xfId="986"/>
    <cellStyle name="Normal 3 2 2 2 2 12 3" xfId="987"/>
    <cellStyle name="Normal 3 2 2 2 2 13" xfId="988"/>
    <cellStyle name="Normal 3 2 2 2 2 13 2" xfId="989"/>
    <cellStyle name="Normal 3 2 2 2 2 13 2 2" xfId="990"/>
    <cellStyle name="Normal 3 2 2 2 2 13 3" xfId="991"/>
    <cellStyle name="Normal 3 2 2 2 2 14" xfId="992"/>
    <cellStyle name="Normal 3 2 2 2 2 14 2" xfId="993"/>
    <cellStyle name="Normal 3 2 2 2 2 14 2 2" xfId="994"/>
    <cellStyle name="Normal 3 2 2 2 2 14 3" xfId="995"/>
    <cellStyle name="Normal 3 2 2 2 2 15" xfId="996"/>
    <cellStyle name="Normal 3 2 2 2 2 15 2" xfId="997"/>
    <cellStyle name="Normal 3 2 2 2 2 15 2 2" xfId="998"/>
    <cellStyle name="Normal 3 2 2 2 2 15 2 2 2" xfId="999"/>
    <cellStyle name="Normal 3 2 2 2 2 15 2 3" xfId="1000"/>
    <cellStyle name="Normal 3 2 2 2 2 15 2 3 2" xfId="1001"/>
    <cellStyle name="Normal 3 2 2 2 2 15 2 4" xfId="1002"/>
    <cellStyle name="Normal 3 2 2 2 2 15 3" xfId="1003"/>
    <cellStyle name="Normal 3 2 2 2 2 16" xfId="1004"/>
    <cellStyle name="Normal 3 2 2 2 2 17" xfId="1005"/>
    <cellStyle name="Normal 3 2 2 2 2 18" xfId="1006"/>
    <cellStyle name="Normal 3 2 2 2 2 18 2" xfId="1007"/>
    <cellStyle name="Normal 3 2 2 2 2 18 2 2" xfId="1008"/>
    <cellStyle name="Normal 3 2 2 2 2 18 3" xfId="1009"/>
    <cellStyle name="Normal 3 2 2 2 2 19" xfId="1010"/>
    <cellStyle name="Normal 3 2 2 2 2 19 2" xfId="1011"/>
    <cellStyle name="Normal 3 2 2 2 2 19 2 2" xfId="1012"/>
    <cellStyle name="Normal 3 2 2 2 2 19 3" xfId="1013"/>
    <cellStyle name="Normal 3 2 2 2 2 2" xfId="1014"/>
    <cellStyle name="Normal 3 2 2 2 2 2 10" xfId="1015"/>
    <cellStyle name="Normal 3 2 2 2 2 2 11" xfId="1016"/>
    <cellStyle name="Normal 3 2 2 2 2 2 12" xfId="1017"/>
    <cellStyle name="Normal 3 2 2 2 2 2 13" xfId="1018"/>
    <cellStyle name="Normal 3 2 2 2 2 2 14" xfId="1019"/>
    <cellStyle name="Normal 3 2 2 2 2 2 15" xfId="1020"/>
    <cellStyle name="Normal 3 2 2 2 2 2 15 2" xfId="1021"/>
    <cellStyle name="Normal 3 2 2 2 2 2 15 2 2" xfId="1022"/>
    <cellStyle name="Normal 3 2 2 2 2 2 15 2 2 2" xfId="1023"/>
    <cellStyle name="Normal 3 2 2 2 2 2 15 2 2 2 2" xfId="1024"/>
    <cellStyle name="Normal 3 2 2 2 2 2 15 2 2 3" xfId="1025"/>
    <cellStyle name="Normal 3 2 2 2 2 2 15 3" xfId="1026"/>
    <cellStyle name="Normal 3 2 2 2 2 2 15 3 2" xfId="1027"/>
    <cellStyle name="Normal 3 2 2 2 2 2 15 4" xfId="1028"/>
    <cellStyle name="Normal 3 2 2 2 2 2 16" xfId="1029"/>
    <cellStyle name="Normal 3 2 2 2 2 2 16 2" xfId="1030"/>
    <cellStyle name="Normal 3 2 2 2 2 2 16 2 2" xfId="1031"/>
    <cellStyle name="Normal 3 2 2 2 2 2 16 3" xfId="1032"/>
    <cellStyle name="Normal 3 2 2 2 2 2 17" xfId="1033"/>
    <cellStyle name="Normal 3 2 2 2 2 2 17 2" xfId="1034"/>
    <cellStyle name="Normal 3 2 2 2 2 2 17 2 2" xfId="1035"/>
    <cellStyle name="Normal 3 2 2 2 2 2 17 3" xfId="1036"/>
    <cellStyle name="Normal 3 2 2 2 2 2 18" xfId="1037"/>
    <cellStyle name="Normal 3 2 2 2 2 2 18 2" xfId="1038"/>
    <cellStyle name="Normal 3 2 2 2 2 2 18 2 2" xfId="1039"/>
    <cellStyle name="Normal 3 2 2 2 2 2 18 3" xfId="1040"/>
    <cellStyle name="Normal 3 2 2 2 2 2 19" xfId="1041"/>
    <cellStyle name="Normal 3 2 2 2 2 2 19 2" xfId="1042"/>
    <cellStyle name="Normal 3 2 2 2 2 2 2" xfId="1043"/>
    <cellStyle name="Normal 3 2 2 2 2 2 2 10" xfId="1044"/>
    <cellStyle name="Normal 3 2 2 2 2 2 2 10 2" xfId="1045"/>
    <cellStyle name="Normal 3 2 2 2 2 2 2 11" xfId="1046"/>
    <cellStyle name="Normal 3 2 2 2 2 2 2 12" xfId="1047"/>
    <cellStyle name="Normal 3 2 2 2 2 2 2 13" xfId="1048"/>
    <cellStyle name="Normal 3 2 2 2 2 2 2 14" xfId="1049"/>
    <cellStyle name="Normal 3 2 2 2 2 2 2 2" xfId="1050"/>
    <cellStyle name="Normal 3 2 2 2 2 2 2 2 10" xfId="1051"/>
    <cellStyle name="Normal 3 2 2 2 2 2 2 2 11" xfId="1052"/>
    <cellStyle name="Normal 3 2 2 2 2 2 2 2 12" xfId="1053"/>
    <cellStyle name="Normal 3 2 2 2 2 2 2 2 2" xfId="1054"/>
    <cellStyle name="Normal 3 2 2 2 2 2 2 2 2 10" xfId="1055"/>
    <cellStyle name="Normal 3 2 2 2 2 2 2 2 2 11" xfId="1056"/>
    <cellStyle name="Normal 3 2 2 2 2 2 2 2 2 12" xfId="1057"/>
    <cellStyle name="Normal 3 2 2 2 2 2 2 2 2 2" xfId="1058"/>
    <cellStyle name="Normal 3 2 2 2 2 2 2 2 2 2 2" xfId="1059"/>
    <cellStyle name="Normal 3 2 2 2 2 2 2 2 2 2 2 2" xfId="1060"/>
    <cellStyle name="Normal 3 2 2 2 2 2 2 2 2 2 2 2 2" xfId="1061"/>
    <cellStyle name="Normal 3 2 2 2 2 2 2 2 2 2 2 2 2 2" xfId="1062"/>
    <cellStyle name="Normal 3 2 2 2 2 2 2 2 2 2 2 2 2 2 2" xfId="1063"/>
    <cellStyle name="Normal 3 2 2 2 2 2 2 2 2 2 2 2 2 2 2 2" xfId="1064"/>
    <cellStyle name="Normal 3 2 2 2 2 2 2 2 2 2 2 2 2 2 2 2 2" xfId="1065"/>
    <cellStyle name="Normal 3 2 2 2 2 2 2 2 2 2 2 2 2 2 3" xfId="1066"/>
    <cellStyle name="Normal 3 2 2 2 2 2 2 2 2 2 2 2 2 2 4" xfId="1067"/>
    <cellStyle name="Normal 3 2 2 2 2 2 2 2 2 2 2 2 2 2 5" xfId="1068"/>
    <cellStyle name="Normal 3 2 2 2 2 2 2 2 2 2 2 2 2 2 6" xfId="1069"/>
    <cellStyle name="Normal 3 2 2 2 2 2 2 2 2 2 2 2 2 2 7" xfId="1070"/>
    <cellStyle name="Normal 3 2 2 2 2 2 2 2 2 2 2 2 2 3" xfId="1071"/>
    <cellStyle name="Normal 3 2 2 2 2 2 2 2 2 2 2 2 2 3 2" xfId="1072"/>
    <cellStyle name="Normal 3 2 2 2 2 2 2 2 2 2 2 2 2 4" xfId="1073"/>
    <cellStyle name="Normal 3 2 2 2 2 2 2 2 2 2 2 2 2 5" xfId="1074"/>
    <cellStyle name="Normal 3 2 2 2 2 2 2 2 2 2 2 2 2 6" xfId="1075"/>
    <cellStyle name="Normal 3 2 2 2 2 2 2 2 2 2 2 2 2 7" xfId="1076"/>
    <cellStyle name="Normal 3 2 2 2 2 2 2 2 2 2 2 2 3" xfId="1077"/>
    <cellStyle name="Normal 3 2 2 2 2 2 2 2 2 2 2 2 3 2" xfId="1078"/>
    <cellStyle name="Normal 3 2 2 2 2 2 2 2 2 2 2 2 4" xfId="1079"/>
    <cellStyle name="Normal 3 2 2 2 2 2 2 2 2 2 2 2 5" xfId="1080"/>
    <cellStyle name="Normal 3 2 2 2 2 2 2 2 2 2 2 2 6" xfId="1081"/>
    <cellStyle name="Normal 3 2 2 2 2 2 2 2 2 2 2 2 7" xfId="1082"/>
    <cellStyle name="Normal 3 2 2 2 2 2 2 2 2 2 2 3" xfId="1083"/>
    <cellStyle name="Normal 3 2 2 2 2 2 2 2 2 2 2 4" xfId="1084"/>
    <cellStyle name="Normal 3 2 2 2 2 2 2 2 2 2 2 4 2" xfId="1085"/>
    <cellStyle name="Normal 3 2 2 2 2 2 2 2 2 2 2 5" xfId="1086"/>
    <cellStyle name="Normal 3 2 2 2 2 2 2 2 2 2 2 6" xfId="1087"/>
    <cellStyle name="Normal 3 2 2 2 2 2 2 2 2 2 2 7" xfId="1088"/>
    <cellStyle name="Normal 3 2 2 2 2 2 2 2 2 2 2 8" xfId="1089"/>
    <cellStyle name="Normal 3 2 2 2 2 2 2 2 2 2 3" xfId="1090"/>
    <cellStyle name="Normal 3 2 2 2 2 2 2 2 2 2 3 2" xfId="1091"/>
    <cellStyle name="Normal 3 2 2 2 2 2 2 2 2 2 4" xfId="1092"/>
    <cellStyle name="Normal 3 2 2 2 2 2 2 2 2 2 4 2" xfId="1093"/>
    <cellStyle name="Normal 3 2 2 2 2 2 2 2 2 2 5" xfId="1094"/>
    <cellStyle name="Normal 3 2 2 2 2 2 2 2 2 2 6" xfId="1095"/>
    <cellStyle name="Normal 3 2 2 2 2 2 2 2 2 2 7" xfId="1096"/>
    <cellStyle name="Normal 3 2 2 2 2 2 2 2 2 2 8" xfId="1097"/>
    <cellStyle name="Normal 3 2 2 2 2 2 2 2 2 3" xfId="1098"/>
    <cellStyle name="Normal 3 2 2 2 2 2 2 2 2 4" xfId="1099"/>
    <cellStyle name="Normal 3 2 2 2 2 2 2 2 2 5" xfId="1100"/>
    <cellStyle name="Normal 3 2 2 2 2 2 2 2 2 6" xfId="1101"/>
    <cellStyle name="Normal 3 2 2 2 2 2 2 2 2 6 2" xfId="1102"/>
    <cellStyle name="Normal 3 2 2 2 2 2 2 2 2 7" xfId="1103"/>
    <cellStyle name="Normal 3 2 2 2 2 2 2 2 2 8" xfId="1104"/>
    <cellStyle name="Normal 3 2 2 2 2 2 2 2 2 8 2" xfId="1105"/>
    <cellStyle name="Normal 3 2 2 2 2 2 2 2 2 9" xfId="1106"/>
    <cellStyle name="Normal 3 2 2 2 2 2 2 2 3" xfId="1107"/>
    <cellStyle name="Normal 3 2 2 2 2 2 2 2 3 2" xfId="1108"/>
    <cellStyle name="Normal 3 2 2 2 2 2 2 2 3 2 2" xfId="1109"/>
    <cellStyle name="Normal 3 2 2 2 2 2 2 2 3 2 2 2" xfId="1110"/>
    <cellStyle name="Normal 3 2 2 2 2 2 2 2 3 2 2 2 2" xfId="1111"/>
    <cellStyle name="Normal 3 2 2 2 2 2 2 2 3 2 2 3" xfId="1112"/>
    <cellStyle name="Normal 3 2 2 2 2 2 2 2 3 3" xfId="1113"/>
    <cellStyle name="Normal 3 2 2 2 2 2 2 2 3 3 2" xfId="1114"/>
    <cellStyle name="Normal 3 2 2 2 2 2 2 2 3 4" xfId="1115"/>
    <cellStyle name="Normal 3 2 2 2 2 2 2 2 4" xfId="1116"/>
    <cellStyle name="Normal 3 2 2 2 2 2 2 2 4 2" xfId="1117"/>
    <cellStyle name="Normal 3 2 2 2 2 2 2 2 4 2 2" xfId="1118"/>
    <cellStyle name="Normal 3 2 2 2 2 2 2 2 4 3" xfId="1119"/>
    <cellStyle name="Normal 3 2 2 2 2 2 2 2 5" xfId="1120"/>
    <cellStyle name="Normal 3 2 2 2 2 2 2 2 5 2" xfId="1121"/>
    <cellStyle name="Normal 3 2 2 2 2 2 2 2 5 2 2" xfId="1122"/>
    <cellStyle name="Normal 3 2 2 2 2 2 2 2 5 3" xfId="1123"/>
    <cellStyle name="Normal 3 2 2 2 2 2 2 2 6" xfId="1124"/>
    <cellStyle name="Normal 3 2 2 2 2 2 2 2 6 2" xfId="1125"/>
    <cellStyle name="Normal 3 2 2 2 2 2 2 2 6 2 2" xfId="1126"/>
    <cellStyle name="Normal 3 2 2 2 2 2 2 2 6 3" xfId="1127"/>
    <cellStyle name="Normal 3 2 2 2 2 2 2 2 7" xfId="1128"/>
    <cellStyle name="Normal 3 2 2 2 2 2 2 2 7 2" xfId="1129"/>
    <cellStyle name="Normal 3 2 2 2 2 2 2 2 8" xfId="1130"/>
    <cellStyle name="Normal 3 2 2 2 2 2 2 2 8 2" xfId="1131"/>
    <cellStyle name="Normal 3 2 2 2 2 2 2 2 9" xfId="1132"/>
    <cellStyle name="Normal 3 2 2 2 2 2 2 3" xfId="1133"/>
    <cellStyle name="Normal 3 2 2 2 2 2 2 4" xfId="1134"/>
    <cellStyle name="Normal 3 2 2 2 2 2 2 5" xfId="1135"/>
    <cellStyle name="Normal 3 2 2 2 2 2 2 5 2" xfId="1136"/>
    <cellStyle name="Normal 3 2 2 2 2 2 2 5 2 2" xfId="1137"/>
    <cellStyle name="Normal 3 2 2 2 2 2 2 5 2 2 2" xfId="1138"/>
    <cellStyle name="Normal 3 2 2 2 2 2 2 5 2 3" xfId="1139"/>
    <cellStyle name="Normal 3 2 2 2 2 2 2 5 2 3 2" xfId="1140"/>
    <cellStyle name="Normal 3 2 2 2 2 2 2 5 2 4" xfId="1141"/>
    <cellStyle name="Normal 3 2 2 2 2 2 2 5 3" xfId="1142"/>
    <cellStyle name="Normal 3 2 2 2 2 2 2 6" xfId="1143"/>
    <cellStyle name="Normal 3 2 2 2 2 2 2 7" xfId="1144"/>
    <cellStyle name="Normal 3 2 2 2 2 2 2 8" xfId="1145"/>
    <cellStyle name="Normal 3 2 2 2 2 2 2 8 2" xfId="1146"/>
    <cellStyle name="Normal 3 2 2 2 2 2 2 9" xfId="1147"/>
    <cellStyle name="Normal 3 2 2 2 2 2 20" xfId="1148"/>
    <cellStyle name="Normal 3 2 2 2 2 2 20 2" xfId="1149"/>
    <cellStyle name="Normal 3 2 2 2 2 2 21" xfId="1150"/>
    <cellStyle name="Normal 3 2 2 2 2 2 22" xfId="1151"/>
    <cellStyle name="Normal 3 2 2 2 2 2 23" xfId="1152"/>
    <cellStyle name="Normal 3 2 2 2 2 2 24" xfId="1153"/>
    <cellStyle name="Normal 3 2 2 2 2 2 3" xfId="1154"/>
    <cellStyle name="Normal 3 2 2 2 2 2 4" xfId="1155"/>
    <cellStyle name="Normal 3 2 2 2 2 2 5" xfId="1156"/>
    <cellStyle name="Normal 3 2 2 2 2 2 6" xfId="1157"/>
    <cellStyle name="Normal 3 2 2 2 2 2 7" xfId="1158"/>
    <cellStyle name="Normal 3 2 2 2 2 2 8" xfId="1159"/>
    <cellStyle name="Normal 3 2 2 2 2 2 8 2" xfId="1160"/>
    <cellStyle name="Normal 3 2 2 2 2 2 8 2 2" xfId="1161"/>
    <cellStyle name="Normal 3 2 2 2 2 2 8 2 2 2" xfId="1162"/>
    <cellStyle name="Normal 3 2 2 2 2 2 8 2 3" xfId="1163"/>
    <cellStyle name="Normal 3 2 2 2 2 2 9" xfId="1164"/>
    <cellStyle name="Normal 3 2 2 2 2 2 9 2" xfId="1165"/>
    <cellStyle name="Normal 3 2 2 2 2 2 9 2 2" xfId="1166"/>
    <cellStyle name="Normal 3 2 2 2 2 2 9 2 2 2" xfId="1167"/>
    <cellStyle name="Normal 3 2 2 2 2 2 9 2 3" xfId="1168"/>
    <cellStyle name="Normal 3 2 2 2 2 20" xfId="1169"/>
    <cellStyle name="Normal 3 2 2 2 2 20 2" xfId="1170"/>
    <cellStyle name="Normal 3 2 2 2 2 20 2 2" xfId="1171"/>
    <cellStyle name="Normal 3 2 2 2 2 20 3" xfId="1172"/>
    <cellStyle name="Normal 3 2 2 2 2 21" xfId="1173"/>
    <cellStyle name="Normal 3 2 2 2 2 21 2" xfId="1174"/>
    <cellStyle name="Normal 3 2 2 2 2 21 2 2" xfId="1175"/>
    <cellStyle name="Normal 3 2 2 2 2 21 3" xfId="1176"/>
    <cellStyle name="Normal 3 2 2 2 2 22" xfId="1177"/>
    <cellStyle name="Normal 3 2 2 2 2 22 2" xfId="1178"/>
    <cellStyle name="Normal 3 2 2 2 2 23" xfId="1179"/>
    <cellStyle name="Normal 3 2 2 2 2 24" xfId="1180"/>
    <cellStyle name="Normal 3 2 2 2 2 24 2" xfId="1181"/>
    <cellStyle name="Normal 3 2 2 2 2 25" xfId="1182"/>
    <cellStyle name="Normal 3 2 2 2 2 26" xfId="1183"/>
    <cellStyle name="Normal 3 2 2 2 2 27" xfId="1184"/>
    <cellStyle name="Normal 3 2 2 2 2 28" xfId="1185"/>
    <cellStyle name="Normal 3 2 2 2 2 3" xfId="1186"/>
    <cellStyle name="Normal 3 2 2 2 2 3 2" xfId="1187"/>
    <cellStyle name="Normal 3 2 2 2 2 3 2 2" xfId="1188"/>
    <cellStyle name="Normal 3 2 2 2 2 3 2 2 2" xfId="1189"/>
    <cellStyle name="Normal 3 2 2 2 2 3 2 2 2 2" xfId="1190"/>
    <cellStyle name="Normal 3 2 2 2 2 3 2 2 2 2 2" xfId="1191"/>
    <cellStyle name="Normal 3 2 2 2 2 3 2 2 2 3" xfId="1192"/>
    <cellStyle name="Normal 3 2 2 2 2 3 2 3" xfId="1193"/>
    <cellStyle name="Normal 3 2 2 2 2 3 2 3 2" xfId="1194"/>
    <cellStyle name="Normal 3 2 2 2 2 3 2 4" xfId="1195"/>
    <cellStyle name="Normal 3 2 2 2 2 3 3" xfId="1196"/>
    <cellStyle name="Normal 3 2 2 2 2 3 3 2" xfId="1197"/>
    <cellStyle name="Normal 3 2 2 2 2 3 3 2 2" xfId="1198"/>
    <cellStyle name="Normal 3 2 2 2 2 3 3 3" xfId="1199"/>
    <cellStyle name="Normal 3 2 2 2 2 3 4" xfId="1200"/>
    <cellStyle name="Normal 3 2 2 2 2 3 4 2" xfId="1201"/>
    <cellStyle name="Normal 3 2 2 2 2 3 4 2 2" xfId="1202"/>
    <cellStyle name="Normal 3 2 2 2 2 3 4 3" xfId="1203"/>
    <cellStyle name="Normal 3 2 2 2 2 3 5" xfId="1204"/>
    <cellStyle name="Normal 3 2 2 2 2 3 5 2" xfId="1205"/>
    <cellStyle name="Normal 3 2 2 2 2 3 5 2 2" xfId="1206"/>
    <cellStyle name="Normal 3 2 2 2 2 3 5 3" xfId="1207"/>
    <cellStyle name="Normal 3 2 2 2 2 3 6" xfId="1208"/>
    <cellStyle name="Normal 3 2 2 2 2 3 6 2" xfId="1209"/>
    <cellStyle name="Normal 3 2 2 2 2 3 6 2 2" xfId="1210"/>
    <cellStyle name="Normal 3 2 2 2 2 3 6 3" xfId="1211"/>
    <cellStyle name="Normal 3 2 2 2 2 4" xfId="1212"/>
    <cellStyle name="Normal 3 2 2 2 2 4 2" xfId="1213"/>
    <cellStyle name="Normal 3 2 2 2 2 4 2 2" xfId="1214"/>
    <cellStyle name="Normal 3 2 2 2 2 4 3" xfId="1215"/>
    <cellStyle name="Normal 3 2 2 2 2 5" xfId="1216"/>
    <cellStyle name="Normal 3 2 2 2 2 5 2" xfId="1217"/>
    <cellStyle name="Normal 3 2 2 2 2 5 2 2" xfId="1218"/>
    <cellStyle name="Normal 3 2 2 2 2 5 3" xfId="1219"/>
    <cellStyle name="Normal 3 2 2 2 2 6" xfId="1220"/>
    <cellStyle name="Normal 3 2 2 2 2 6 2" xfId="1221"/>
    <cellStyle name="Normal 3 2 2 2 2 6 2 2" xfId="1222"/>
    <cellStyle name="Normal 3 2 2 2 2 6 3" xfId="1223"/>
    <cellStyle name="Normal 3 2 2 2 2 7" xfId="1224"/>
    <cellStyle name="Normal 3 2 2 2 2 7 2" xfId="1225"/>
    <cellStyle name="Normal 3 2 2 2 2 7 2 2" xfId="1226"/>
    <cellStyle name="Normal 3 2 2 2 2 7 3" xfId="1227"/>
    <cellStyle name="Normal 3 2 2 2 2 8" xfId="1228"/>
    <cellStyle name="Normal 3 2 2 2 2 8 2" xfId="1229"/>
    <cellStyle name="Normal 3 2 2 2 2 8 3" xfId="1230"/>
    <cellStyle name="Normal 3 2 2 2 2 8 3 2" xfId="1231"/>
    <cellStyle name="Normal 3 2 2 2 2 8 4" xfId="1232"/>
    <cellStyle name="Normal 3 2 2 2 2 9" xfId="1233"/>
    <cellStyle name="Normal 3 2 2 2 2 9 2" xfId="1234"/>
    <cellStyle name="Normal 3 2 2 2 2 9 3" xfId="1235"/>
    <cellStyle name="Normal 3 2 2 2 2 9 3 2" xfId="1236"/>
    <cellStyle name="Normal 3 2 2 2 2 9 4" xfId="1237"/>
    <cellStyle name="Normal 3 2 2 2 20" xfId="1238"/>
    <cellStyle name="Normal 3 2 2 2 20 2" xfId="1239"/>
    <cellStyle name="Normal 3 2 2 2 20 2 2" xfId="1240"/>
    <cellStyle name="Normal 3 2 2 2 20 3" xfId="1241"/>
    <cellStyle name="Normal 3 2 2 2 21" xfId="1242"/>
    <cellStyle name="Normal 3 2 2 2 21 2" xfId="1243"/>
    <cellStyle name="Normal 3 2 2 2 21 2 2" xfId="1244"/>
    <cellStyle name="Normal 3 2 2 2 21 3" xfId="1245"/>
    <cellStyle name="Normal 3 2 2 2 22" xfId="1246"/>
    <cellStyle name="Normal 3 2 2 2 22 2" xfId="1247"/>
    <cellStyle name="Normal 3 2 2 2 23" xfId="1248"/>
    <cellStyle name="Normal 3 2 2 2 23 2" xfId="1249"/>
    <cellStyle name="Normal 3 2 2 2 24" xfId="1250"/>
    <cellStyle name="Normal 3 2 2 2 25" xfId="1251"/>
    <cellStyle name="Normal 3 2 2 2 26" xfId="1252"/>
    <cellStyle name="Normal 3 2 2 2 27" xfId="1253"/>
    <cellStyle name="Normal 3 2 2 2 3" xfId="1254"/>
    <cellStyle name="Normal 3 2 2 2 4" xfId="1255"/>
    <cellStyle name="Normal 3 2 2 2 5" xfId="1256"/>
    <cellStyle name="Normal 3 2 2 2 6" xfId="1257"/>
    <cellStyle name="Normal 3 2 2 2 6 2" xfId="1258"/>
    <cellStyle name="Normal 3 2 2 2 6 2 2" xfId="1259"/>
    <cellStyle name="Normal 3 2 2 2 6 2 2 2" xfId="1260"/>
    <cellStyle name="Normal 3 2 2 2 6 2 2 2 2" xfId="1261"/>
    <cellStyle name="Normal 3 2 2 2 6 2 2 3" xfId="1262"/>
    <cellStyle name="Normal 3 2 2 2 6 2 2 3 2" xfId="1263"/>
    <cellStyle name="Normal 3 2 2 2 6 2 2 4" xfId="1264"/>
    <cellStyle name="Normal 3 2 2 2 6 2 3" xfId="1265"/>
    <cellStyle name="Normal 3 2 2 2 6 3" xfId="1266"/>
    <cellStyle name="Normal 3 2 2 2 6 4" xfId="1267"/>
    <cellStyle name="Normal 3 2 2 2 6 5" xfId="1268"/>
    <cellStyle name="Normal 3 2 2 2 6 6" xfId="1269"/>
    <cellStyle name="Normal 3 2 2 2 6 6 2" xfId="1270"/>
    <cellStyle name="Normal 3 2 2 2 6 7" xfId="1271"/>
    <cellStyle name="Normal 3 2 2 2 6 7 2" xfId="1272"/>
    <cellStyle name="Normal 3 2 2 2 6 8" xfId="1273"/>
    <cellStyle name="Normal 3 2 2 2 7" xfId="1274"/>
    <cellStyle name="Normal 3 2 2 2 8" xfId="1275"/>
    <cellStyle name="Normal 3 2 2 2 9" xfId="1276"/>
    <cellStyle name="Normal 3 2 2 20" xfId="1277"/>
    <cellStyle name="Normal 3 2 2 21" xfId="1278"/>
    <cellStyle name="Normal 3 2 2 21 2" xfId="1279"/>
    <cellStyle name="Normal 3 2 2 21 2 2" xfId="1280"/>
    <cellStyle name="Normal 3 2 2 21 3" xfId="1281"/>
    <cellStyle name="Normal 3 2 2 22" xfId="1282"/>
    <cellStyle name="Normal 3 2 2 22 2" xfId="1283"/>
    <cellStyle name="Normal 3 2 2 22 2 2" xfId="1284"/>
    <cellStyle name="Normal 3 2 2 22 3" xfId="1285"/>
    <cellStyle name="Normal 3 2 2 23" xfId="1286"/>
    <cellStyle name="Normal 3 2 2 23 2" xfId="1287"/>
    <cellStyle name="Normal 3 2 2 23 2 2" xfId="1288"/>
    <cellStyle name="Normal 3 2 2 23 3" xfId="1289"/>
    <cellStyle name="Normal 3 2 2 24" xfId="1290"/>
    <cellStyle name="Normal 3 2 2 24 2" xfId="1291"/>
    <cellStyle name="Normal 3 2 2 24 2 2" xfId="1292"/>
    <cellStyle name="Normal 3 2 2 24 3" xfId="1293"/>
    <cellStyle name="Normal 3 2 2 25" xfId="1294"/>
    <cellStyle name="Normal 3 2 2 25 2" xfId="1295"/>
    <cellStyle name="Normal 3 2 2 26" xfId="1296"/>
    <cellStyle name="Normal 3 2 2 27" xfId="1297"/>
    <cellStyle name="Normal 3 2 2 27 2" xfId="1298"/>
    <cellStyle name="Normal 3 2 2 28" xfId="1299"/>
    <cellStyle name="Normal 3 2 2 29" xfId="1300"/>
    <cellStyle name="Normal 3 2 2 3" xfId="1301"/>
    <cellStyle name="Normal 3 2 2 3 2" xfId="1302"/>
    <cellStyle name="Normal 3 2 2 3 2 10" xfId="1303"/>
    <cellStyle name="Normal 3 2 2 3 2 10 2" xfId="1304"/>
    <cellStyle name="Normal 3 2 2 3 2 10 2 2" xfId="1305"/>
    <cellStyle name="Normal 3 2 2 3 2 10 3" xfId="1306"/>
    <cellStyle name="Normal 3 2 2 3 2 11" xfId="1307"/>
    <cellStyle name="Normal 3 2 2 3 2 11 2" xfId="1308"/>
    <cellStyle name="Normal 3 2 2 3 2 12" xfId="1309"/>
    <cellStyle name="Normal 3 2 2 3 2 2" xfId="1310"/>
    <cellStyle name="Normal 3 2 2 3 2 2 2" xfId="1311"/>
    <cellStyle name="Normal 3 2 2 3 2 2 2 2" xfId="1312"/>
    <cellStyle name="Normal 3 2 2 3 2 2 3" xfId="1313"/>
    <cellStyle name="Normal 3 2 2 3 2 3" xfId="1314"/>
    <cellStyle name="Normal 3 2 2 3 2 3 2" xfId="1315"/>
    <cellStyle name="Normal 3 2 2 3 2 3 2 2" xfId="1316"/>
    <cellStyle name="Normal 3 2 2 3 2 3 3" xfId="1317"/>
    <cellStyle name="Normal 3 2 2 3 2 4" xfId="1318"/>
    <cellStyle name="Normal 3 2 2 3 2 4 2" xfId="1319"/>
    <cellStyle name="Normal 3 2 2 3 2 4 2 2" xfId="1320"/>
    <cellStyle name="Normal 3 2 2 3 2 4 3" xfId="1321"/>
    <cellStyle name="Normal 3 2 2 3 2 5" xfId="1322"/>
    <cellStyle name="Normal 3 2 2 3 2 5 2" xfId="1323"/>
    <cellStyle name="Normal 3 2 2 3 2 5 2 2" xfId="1324"/>
    <cellStyle name="Normal 3 2 2 3 2 5 3" xfId="1325"/>
    <cellStyle name="Normal 3 2 2 3 2 6" xfId="1326"/>
    <cellStyle name="Normal 3 2 2 3 2 6 2" xfId="1327"/>
    <cellStyle name="Normal 3 2 2 3 2 6 2 2" xfId="1328"/>
    <cellStyle name="Normal 3 2 2 3 2 6 3" xfId="1329"/>
    <cellStyle name="Normal 3 2 2 3 2 7" xfId="1330"/>
    <cellStyle name="Normal 3 2 2 3 2 7 2" xfId="1331"/>
    <cellStyle name="Normal 3 2 2 3 2 7 2 2" xfId="1332"/>
    <cellStyle name="Normal 3 2 2 3 2 7 3" xfId="1333"/>
    <cellStyle name="Normal 3 2 2 3 2 8" xfId="1334"/>
    <cellStyle name="Normal 3 2 2 3 2 8 2" xfId="1335"/>
    <cellStyle name="Normal 3 2 2 3 2 8 2 2" xfId="1336"/>
    <cellStyle name="Normal 3 2 2 3 2 8 3" xfId="1337"/>
    <cellStyle name="Normal 3 2 2 3 2 9" xfId="1338"/>
    <cellStyle name="Normal 3 2 2 3 2 9 2" xfId="1339"/>
    <cellStyle name="Normal 3 2 2 3 2 9 2 2" xfId="1340"/>
    <cellStyle name="Normal 3 2 2 3 2 9 3" xfId="1341"/>
    <cellStyle name="Normal 3 2 2 30" xfId="1342"/>
    <cellStyle name="Normal 3 2 2 31" xfId="1343"/>
    <cellStyle name="Normal 3 2 2 4" xfId="1344"/>
    <cellStyle name="Normal 3 2 2 4 10" xfId="1345"/>
    <cellStyle name="Normal 3 2 2 4 10 2" xfId="1346"/>
    <cellStyle name="Normal 3 2 2 4 10 2 2" xfId="1347"/>
    <cellStyle name="Normal 3 2 2 4 10 3" xfId="1348"/>
    <cellStyle name="Normal 3 2 2 4 11" xfId="1349"/>
    <cellStyle name="Normal 3 2 2 4 11 2" xfId="1350"/>
    <cellStyle name="Normal 3 2 2 4 12" xfId="1351"/>
    <cellStyle name="Normal 3 2 2 4 2" xfId="1352"/>
    <cellStyle name="Normal 3 2 2 4 2 2" xfId="1353"/>
    <cellStyle name="Normal 3 2 2 4 2 2 2" xfId="1354"/>
    <cellStyle name="Normal 3 2 2 4 2 3" xfId="1355"/>
    <cellStyle name="Normal 3 2 2 4 3" xfId="1356"/>
    <cellStyle name="Normal 3 2 2 4 3 2" xfId="1357"/>
    <cellStyle name="Normal 3 2 2 4 3 2 2" xfId="1358"/>
    <cellStyle name="Normal 3 2 2 4 3 3" xfId="1359"/>
    <cellStyle name="Normal 3 2 2 4 4" xfId="1360"/>
    <cellStyle name="Normal 3 2 2 4 4 2" xfId="1361"/>
    <cellStyle name="Normal 3 2 2 4 4 2 2" xfId="1362"/>
    <cellStyle name="Normal 3 2 2 4 4 3" xfId="1363"/>
    <cellStyle name="Normal 3 2 2 4 5" xfId="1364"/>
    <cellStyle name="Normal 3 2 2 4 5 2" xfId="1365"/>
    <cellStyle name="Normal 3 2 2 4 5 2 2" xfId="1366"/>
    <cellStyle name="Normal 3 2 2 4 5 3" xfId="1367"/>
    <cellStyle name="Normal 3 2 2 4 6" xfId="1368"/>
    <cellStyle name="Normal 3 2 2 4 6 2" xfId="1369"/>
    <cellStyle name="Normal 3 2 2 4 6 2 2" xfId="1370"/>
    <cellStyle name="Normal 3 2 2 4 6 3" xfId="1371"/>
    <cellStyle name="Normal 3 2 2 4 7" xfId="1372"/>
    <cellStyle name="Normal 3 2 2 4 7 2" xfId="1373"/>
    <cellStyle name="Normal 3 2 2 4 7 2 2" xfId="1374"/>
    <cellStyle name="Normal 3 2 2 4 7 3" xfId="1375"/>
    <cellStyle name="Normal 3 2 2 4 8" xfId="1376"/>
    <cellStyle name="Normal 3 2 2 4 8 2" xfId="1377"/>
    <cellStyle name="Normal 3 2 2 4 8 2 2" xfId="1378"/>
    <cellStyle name="Normal 3 2 2 4 8 3" xfId="1379"/>
    <cellStyle name="Normal 3 2 2 4 9" xfId="1380"/>
    <cellStyle name="Normal 3 2 2 4 9 2" xfId="1381"/>
    <cellStyle name="Normal 3 2 2 4 9 2 2" xfId="1382"/>
    <cellStyle name="Normal 3 2 2 4 9 3" xfId="1383"/>
    <cellStyle name="Normal 3 2 2 5" xfId="1384"/>
    <cellStyle name="Normal 3 2 2 5 10" xfId="1385"/>
    <cellStyle name="Normal 3 2 2 5 10 2" xfId="1386"/>
    <cellStyle name="Normal 3 2 2 5 10 2 2" xfId="1387"/>
    <cellStyle name="Normal 3 2 2 5 10 3" xfId="1388"/>
    <cellStyle name="Normal 3 2 2 5 11" xfId="1389"/>
    <cellStyle name="Normal 3 2 2 5 11 2" xfId="1390"/>
    <cellStyle name="Normal 3 2 2 5 12" xfId="1391"/>
    <cellStyle name="Normal 3 2 2 5 2" xfId="1392"/>
    <cellStyle name="Normal 3 2 2 5 2 2" xfId="1393"/>
    <cellStyle name="Normal 3 2 2 5 2 2 2" xfId="1394"/>
    <cellStyle name="Normal 3 2 2 5 2 3" xfId="1395"/>
    <cellStyle name="Normal 3 2 2 5 3" xfId="1396"/>
    <cellStyle name="Normal 3 2 2 5 3 2" xfId="1397"/>
    <cellStyle name="Normal 3 2 2 5 3 2 2" xfId="1398"/>
    <cellStyle name="Normal 3 2 2 5 3 3" xfId="1399"/>
    <cellStyle name="Normal 3 2 2 5 4" xfId="1400"/>
    <cellStyle name="Normal 3 2 2 5 4 2" xfId="1401"/>
    <cellStyle name="Normal 3 2 2 5 4 2 2" xfId="1402"/>
    <cellStyle name="Normal 3 2 2 5 4 3" xfId="1403"/>
    <cellStyle name="Normal 3 2 2 5 5" xfId="1404"/>
    <cellStyle name="Normal 3 2 2 5 5 2" xfId="1405"/>
    <cellStyle name="Normal 3 2 2 5 5 2 2" xfId="1406"/>
    <cellStyle name="Normal 3 2 2 5 5 3" xfId="1407"/>
    <cellStyle name="Normal 3 2 2 5 6" xfId="1408"/>
    <cellStyle name="Normal 3 2 2 5 6 2" xfId="1409"/>
    <cellStyle name="Normal 3 2 2 5 6 2 2" xfId="1410"/>
    <cellStyle name="Normal 3 2 2 5 6 3" xfId="1411"/>
    <cellStyle name="Normal 3 2 2 5 7" xfId="1412"/>
    <cellStyle name="Normal 3 2 2 5 7 2" xfId="1413"/>
    <cellStyle name="Normal 3 2 2 5 7 2 2" xfId="1414"/>
    <cellStyle name="Normal 3 2 2 5 7 3" xfId="1415"/>
    <cellStyle name="Normal 3 2 2 5 8" xfId="1416"/>
    <cellStyle name="Normal 3 2 2 5 8 2" xfId="1417"/>
    <cellStyle name="Normal 3 2 2 5 8 2 2" xfId="1418"/>
    <cellStyle name="Normal 3 2 2 5 8 3" xfId="1419"/>
    <cellStyle name="Normal 3 2 2 5 9" xfId="1420"/>
    <cellStyle name="Normal 3 2 2 5 9 2" xfId="1421"/>
    <cellStyle name="Normal 3 2 2 5 9 2 2" xfId="1422"/>
    <cellStyle name="Normal 3 2 2 5 9 3" xfId="1423"/>
    <cellStyle name="Normal 3 2 2 6" xfId="1424"/>
    <cellStyle name="Normal 3 2 2 6 2" xfId="1425"/>
    <cellStyle name="Normal 3 2 2 6 2 2" xfId="1426"/>
    <cellStyle name="Normal 3 2 2 6 2 2 2" xfId="1427"/>
    <cellStyle name="Normal 3 2 2 6 2 2 2 2" xfId="1428"/>
    <cellStyle name="Normal 3 2 2 6 2 2 2 2 2" xfId="1429"/>
    <cellStyle name="Normal 3 2 2 6 2 2 2 3" xfId="1430"/>
    <cellStyle name="Normal 3 2 2 6 2 3" xfId="1431"/>
    <cellStyle name="Normal 3 2 2 6 2 3 2" xfId="1432"/>
    <cellStyle name="Normal 3 2 2 6 2 4" xfId="1433"/>
    <cellStyle name="Normal 3 2 2 6 3" xfId="1434"/>
    <cellStyle name="Normal 3 2 2 6 3 2" xfId="1435"/>
    <cellStyle name="Normal 3 2 2 6 3 2 2" xfId="1436"/>
    <cellStyle name="Normal 3 2 2 6 3 3" xfId="1437"/>
    <cellStyle name="Normal 3 2 2 6 4" xfId="1438"/>
    <cellStyle name="Normal 3 2 2 6 4 2" xfId="1439"/>
    <cellStyle name="Normal 3 2 2 6 4 2 2" xfId="1440"/>
    <cellStyle name="Normal 3 2 2 6 4 3" xfId="1441"/>
    <cellStyle name="Normal 3 2 2 6 5" xfId="1442"/>
    <cellStyle name="Normal 3 2 2 6 5 2" xfId="1443"/>
    <cellStyle name="Normal 3 2 2 6 5 2 2" xfId="1444"/>
    <cellStyle name="Normal 3 2 2 6 5 3" xfId="1445"/>
    <cellStyle name="Normal 3 2 2 6 6" xfId="1446"/>
    <cellStyle name="Normal 3 2 2 6 6 2" xfId="1447"/>
    <cellStyle name="Normal 3 2 2 6 6 2 2" xfId="1448"/>
    <cellStyle name="Normal 3 2 2 6 6 3" xfId="1449"/>
    <cellStyle name="Normal 3 2 2 7" xfId="1450"/>
    <cellStyle name="Normal 3 2 2 7 2" xfId="1451"/>
    <cellStyle name="Normal 3 2 2 7 2 2" xfId="1452"/>
    <cellStyle name="Normal 3 2 2 7 3" xfId="1453"/>
    <cellStyle name="Normal 3 2 2 8" xfId="1454"/>
    <cellStyle name="Normal 3 2 2 8 2" xfId="1455"/>
    <cellStyle name="Normal 3 2 2 8 2 2" xfId="1456"/>
    <cellStyle name="Normal 3 2 2 8 3" xfId="1457"/>
    <cellStyle name="Normal 3 2 2 9" xfId="1458"/>
    <cellStyle name="Normal 3 2 2 9 2" xfId="1459"/>
    <cellStyle name="Normal 3 2 2 9 2 2" xfId="1460"/>
    <cellStyle name="Normal 3 2 2 9 3" xfId="1461"/>
    <cellStyle name="Normal 3 2 20" xfId="1462"/>
    <cellStyle name="Normal 3 2 20 2" xfId="1463"/>
    <cellStyle name="Normal 3 2 20 2 2" xfId="1464"/>
    <cellStyle name="Normal 3 2 20 3" xfId="1465"/>
    <cellStyle name="Normal 3 2 21" xfId="1466"/>
    <cellStyle name="Normal 3 2 21 2" xfId="1467"/>
    <cellStyle name="Normal 3 2 21 2 2" xfId="1468"/>
    <cellStyle name="Normal 3 2 21 3" xfId="1469"/>
    <cellStyle name="Normal 3 2 22" xfId="1470"/>
    <cellStyle name="Normal 3 2 22 2" xfId="1471"/>
    <cellStyle name="Normal 3 2 22 2 2" xfId="1472"/>
    <cellStyle name="Normal 3 2 22 3" xfId="1473"/>
    <cellStyle name="Normal 3 2 23" xfId="1474"/>
    <cellStyle name="Normal 3 2 23 2" xfId="1475"/>
    <cellStyle name="Normal 3 2 24" xfId="1476"/>
    <cellStyle name="Normal 3 2 24 2" xfId="1477"/>
    <cellStyle name="Normal 3 2 25" xfId="1478"/>
    <cellStyle name="Normal 3 2 26" xfId="1479"/>
    <cellStyle name="Normal 3 2 27" xfId="1480"/>
    <cellStyle name="Normal 3 2 28" xfId="1481"/>
    <cellStyle name="Normal 3 2 29" xfId="1482"/>
    <cellStyle name="Normal 3 2 3" xfId="1483"/>
    <cellStyle name="Normal 3 2 3 10" xfId="1484"/>
    <cellStyle name="Normal 3 2 3 10 2" xfId="1485"/>
    <cellStyle name="Normal 3 2 3 10 2 2" xfId="1486"/>
    <cellStyle name="Normal 3 2 3 10 3" xfId="1487"/>
    <cellStyle name="Normal 3 2 3 11" xfId="1488"/>
    <cellStyle name="Normal 3 2 3 11 2" xfId="1489"/>
    <cellStyle name="Normal 3 2 3 11 2 2" xfId="1490"/>
    <cellStyle name="Normal 3 2 3 11 3" xfId="1491"/>
    <cellStyle name="Normal 3 2 3 12" xfId="1492"/>
    <cellStyle name="Normal 3 2 3 12 2" xfId="1493"/>
    <cellStyle name="Normal 3 2 3 13" xfId="1494"/>
    <cellStyle name="Normal 3 2 3 14" xfId="1495"/>
    <cellStyle name="Normal 3 2 3 2" xfId="1496"/>
    <cellStyle name="Normal 3 2 3 2 2" xfId="1497"/>
    <cellStyle name="Normal 3 2 3 2 3" xfId="1498"/>
    <cellStyle name="Normal 3 2 3 3" xfId="1499"/>
    <cellStyle name="Normal 3 2 3 3 2" xfId="1500"/>
    <cellStyle name="Normal 3 2 3 3 2 2" xfId="1501"/>
    <cellStyle name="Normal 3 2 3 3 3" xfId="1502"/>
    <cellStyle name="Normal 3 2 3 4" xfId="1503"/>
    <cellStyle name="Normal 3 2 3 4 2" xfId="1504"/>
    <cellStyle name="Normal 3 2 3 4 2 2" xfId="1505"/>
    <cellStyle name="Normal 3 2 3 4 3" xfId="1506"/>
    <cellStyle name="Normal 3 2 3 5" xfId="1507"/>
    <cellStyle name="Normal 3 2 3 5 2" xfId="1508"/>
    <cellStyle name="Normal 3 2 3 5 2 2" xfId="1509"/>
    <cellStyle name="Normal 3 2 3 5 3" xfId="1510"/>
    <cellStyle name="Normal 3 2 3 6" xfId="1511"/>
    <cellStyle name="Normal 3 2 3 6 2" xfId="1512"/>
    <cellStyle name="Normal 3 2 3 6 2 2" xfId="1513"/>
    <cellStyle name="Normal 3 2 3 6 3" xfId="1514"/>
    <cellStyle name="Normal 3 2 3 7" xfId="1515"/>
    <cellStyle name="Normal 3 2 3 7 2" xfId="1516"/>
    <cellStyle name="Normal 3 2 3 7 2 2" xfId="1517"/>
    <cellStyle name="Normal 3 2 3 7 3" xfId="1518"/>
    <cellStyle name="Normal 3 2 3 8" xfId="1519"/>
    <cellStyle name="Normal 3 2 3 8 2" xfId="1520"/>
    <cellStyle name="Normal 3 2 3 8 2 2" xfId="1521"/>
    <cellStyle name="Normal 3 2 3 8 3" xfId="1522"/>
    <cellStyle name="Normal 3 2 3 9" xfId="1523"/>
    <cellStyle name="Normal 3 2 3 9 2" xfId="1524"/>
    <cellStyle name="Normal 3 2 3 9 2 2" xfId="1525"/>
    <cellStyle name="Normal 3 2 3 9 3" xfId="1526"/>
    <cellStyle name="Normal 3 2 30" xfId="1527"/>
    <cellStyle name="Normal 3 2 4" xfId="1528"/>
    <cellStyle name="Normal 3 2 4 2" xfId="1529"/>
    <cellStyle name="Normal 3 2 4 2 2" xfId="1530"/>
    <cellStyle name="Normal 3 2 4 3" xfId="1531"/>
    <cellStyle name="Normal 3 2 4 4" xfId="1532"/>
    <cellStyle name="Normal 3 2 5" xfId="1533"/>
    <cellStyle name="Normal 3 2 5 2" xfId="1534"/>
    <cellStyle name="Normal 3 2 5 3" xfId="1535"/>
    <cellStyle name="Normal 3 2 6" xfId="1536"/>
    <cellStyle name="Normal 3 2 7" xfId="1537"/>
    <cellStyle name="Normal 3 2 7 2" xfId="1538"/>
    <cellStyle name="Normal 3 2 7 2 2" xfId="1539"/>
    <cellStyle name="Normal 3 2 7 2 2 2" xfId="1540"/>
    <cellStyle name="Normal 3 2 7 2 2 2 2" xfId="1541"/>
    <cellStyle name="Normal 3 2 7 2 2 3" xfId="1542"/>
    <cellStyle name="Normal 3 2 7 2 2 3 2" xfId="1543"/>
    <cellStyle name="Normal 3 2 7 2 2 4" xfId="1544"/>
    <cellStyle name="Normal 3 2 7 2 3" xfId="1545"/>
    <cellStyle name="Normal 3 2 7 3" xfId="1546"/>
    <cellStyle name="Normal 3 2 7 4" xfId="1547"/>
    <cellStyle name="Normal 3 2 7 5" xfId="1548"/>
    <cellStyle name="Normal 3 2 7 6" xfId="1549"/>
    <cellStyle name="Normal 3 2 7 6 2" xfId="1550"/>
    <cellStyle name="Normal 3 2 7 7" xfId="1551"/>
    <cellStyle name="Normal 3 2 7 7 2" xfId="1552"/>
    <cellStyle name="Normal 3 2 7 8" xfId="1553"/>
    <cellStyle name="Normal 3 2 8" xfId="1554"/>
    <cellStyle name="Normal 3 2 9" xfId="1555"/>
    <cellStyle name="Normal 3 2_table 5" xfId="1556"/>
    <cellStyle name="Normal 3 20" xfId="1557"/>
    <cellStyle name="Normal 3 20 2" xfId="1558"/>
    <cellStyle name="Normal 3 20 2 2" xfId="1559"/>
    <cellStyle name="Normal 3 20 3" xfId="1560"/>
    <cellStyle name="Normal 3 21" xfId="1561"/>
    <cellStyle name="Normal 3 21 2" xfId="1562"/>
    <cellStyle name="Normal 3 21 2 2" xfId="1563"/>
    <cellStyle name="Normal 3 21 3" xfId="1564"/>
    <cellStyle name="Normal 3 22" xfId="1565"/>
    <cellStyle name="Normal 3 22 2" xfId="1566"/>
    <cellStyle name="Normal 3 22 2 2" xfId="1567"/>
    <cellStyle name="Normal 3 22 3" xfId="1568"/>
    <cellStyle name="Normal 3 23" xfId="1569"/>
    <cellStyle name="Normal 3 23 2" xfId="1570"/>
    <cellStyle name="Normal 3 23 2 2" xfId="1571"/>
    <cellStyle name="Normal 3 23 3" xfId="1572"/>
    <cellStyle name="Normal 3 24" xfId="1573"/>
    <cellStyle name="Normal 3 24 2" xfId="1574"/>
    <cellStyle name="Normal 3 24 2 2" xfId="1575"/>
    <cellStyle name="Normal 3 24 3" xfId="1576"/>
    <cellStyle name="Normal 3 25" xfId="1577"/>
    <cellStyle name="Normal 3 25 2" xfId="1578"/>
    <cellStyle name="Normal 3 25 2 2" xfId="1579"/>
    <cellStyle name="Normal 3 25 3" xfId="1580"/>
    <cellStyle name="Normal 3 26" xfId="1581"/>
    <cellStyle name="Normal 3 26 2" xfId="1582"/>
    <cellStyle name="Normal 3 26 2 2" xfId="1583"/>
    <cellStyle name="Normal 3 26 3" xfId="1584"/>
    <cellStyle name="Normal 3 27" xfId="1585"/>
    <cellStyle name="Normal 3 27 2" xfId="1586"/>
    <cellStyle name="Normal 3 27 2 2" xfId="1587"/>
    <cellStyle name="Normal 3 27 3" xfId="1588"/>
    <cellStyle name="Normal 3 28" xfId="1589"/>
    <cellStyle name="Normal 3 28 2" xfId="1590"/>
    <cellStyle name="Normal 3 28 2 2" xfId="1591"/>
    <cellStyle name="Normal 3 28 3" xfId="1592"/>
    <cellStyle name="Normal 3 29" xfId="1593"/>
    <cellStyle name="Normal 3 29 2" xfId="1594"/>
    <cellStyle name="Normal 3 29 2 2" xfId="1595"/>
    <cellStyle name="Normal 3 29 3" xfId="1596"/>
    <cellStyle name="Normal 3 3" xfId="1597"/>
    <cellStyle name="Normal 3 3 2" xfId="1598"/>
    <cellStyle name="Normal 3 3 2 10" xfId="1599"/>
    <cellStyle name="Normal 3 3 2 10 2" xfId="1600"/>
    <cellStyle name="Normal 3 3 2 10 2 2" xfId="1601"/>
    <cellStyle name="Normal 3 3 2 10 3" xfId="1602"/>
    <cellStyle name="Normal 3 3 2 11" xfId="1603"/>
    <cellStyle name="Normal 3 3 2 11 2" xfId="1604"/>
    <cellStyle name="Normal 3 3 2 12" xfId="1605"/>
    <cellStyle name="Normal 3 3 2 13" xfId="1606"/>
    <cellStyle name="Normal 3 3 2 2" xfId="1607"/>
    <cellStyle name="Normal 3 3 2 2 2" xfId="1608"/>
    <cellStyle name="Normal 3 3 2 2 2 2" xfId="1609"/>
    <cellStyle name="Normal 3 3 2 2 3" xfId="1610"/>
    <cellStyle name="Normal 3 3 2 2 4" xfId="1611"/>
    <cellStyle name="Normal 3 3 2 3" xfId="1612"/>
    <cellStyle name="Normal 3 3 2 3 2" xfId="1613"/>
    <cellStyle name="Normal 3 3 2 3 2 2" xfId="1614"/>
    <cellStyle name="Normal 3 3 2 3 3" xfId="1615"/>
    <cellStyle name="Normal 3 3 2 4" xfId="1616"/>
    <cellStyle name="Normal 3 3 2 4 2" xfId="1617"/>
    <cellStyle name="Normal 3 3 2 4 2 2" xfId="1618"/>
    <cellStyle name="Normal 3 3 2 4 3" xfId="1619"/>
    <cellStyle name="Normal 3 3 2 5" xfId="1620"/>
    <cellStyle name="Normal 3 3 2 5 2" xfId="1621"/>
    <cellStyle name="Normal 3 3 2 5 2 2" xfId="1622"/>
    <cellStyle name="Normal 3 3 2 5 3" xfId="1623"/>
    <cellStyle name="Normal 3 3 2 6" xfId="1624"/>
    <cellStyle name="Normal 3 3 2 6 2" xfId="1625"/>
    <cellStyle name="Normal 3 3 2 6 2 2" xfId="1626"/>
    <cellStyle name="Normal 3 3 2 6 3" xfId="1627"/>
    <cellStyle name="Normal 3 3 2 7" xfId="1628"/>
    <cellStyle name="Normal 3 3 2 7 2" xfId="1629"/>
    <cellStyle name="Normal 3 3 2 7 2 2" xfId="1630"/>
    <cellStyle name="Normal 3 3 2 7 3" xfId="1631"/>
    <cellStyle name="Normal 3 3 2 8" xfId="1632"/>
    <cellStyle name="Normal 3 3 2 8 2" xfId="1633"/>
    <cellStyle name="Normal 3 3 2 8 2 2" xfId="1634"/>
    <cellStyle name="Normal 3 3 2 8 3" xfId="1635"/>
    <cellStyle name="Normal 3 3 2 9" xfId="1636"/>
    <cellStyle name="Normal 3 3 2 9 2" xfId="1637"/>
    <cellStyle name="Normal 3 3 2 9 2 2" xfId="1638"/>
    <cellStyle name="Normal 3 3 2 9 3" xfId="1639"/>
    <cellStyle name="Normal 3 3 3" xfId="1640"/>
    <cellStyle name="Normal 3 3 3 2" xfId="1641"/>
    <cellStyle name="Normal 3 3 3 2 2" xfId="1642"/>
    <cellStyle name="Normal 3 3 3 3" xfId="1643"/>
    <cellStyle name="Normal 3 3 4" xfId="1644"/>
    <cellStyle name="Normal 3 3 4 2" xfId="1645"/>
    <cellStyle name="Normal 3 3 5" xfId="1646"/>
    <cellStyle name="Normal 3 30" xfId="1647"/>
    <cellStyle name="Normal 3 30 2" xfId="1648"/>
    <cellStyle name="Normal 3 30 2 2" xfId="1649"/>
    <cellStyle name="Normal 3 30 3" xfId="1650"/>
    <cellStyle name="Normal 3 31" xfId="1651"/>
    <cellStyle name="Normal 3 31 2" xfId="1652"/>
    <cellStyle name="Normal 3 31 2 2" xfId="1653"/>
    <cellStyle name="Normal 3 31 3" xfId="1654"/>
    <cellStyle name="Normal 3 32" xfId="1655"/>
    <cellStyle name="Normal 3 32 2" xfId="1656"/>
    <cellStyle name="Normal 3 32 2 2" xfId="1657"/>
    <cellStyle name="Normal 3 32 3" xfId="1658"/>
    <cellStyle name="Normal 3 33" xfId="1659"/>
    <cellStyle name="Normal 3 33 2" xfId="1660"/>
    <cellStyle name="Normal 3 33 2 2" xfId="1661"/>
    <cellStyle name="Normal 3 33 3" xfId="1662"/>
    <cellStyle name="Normal 3 34" xfId="1663"/>
    <cellStyle name="Normal 3 34 2" xfId="1664"/>
    <cellStyle name="Normal 3 34 2 2" xfId="1665"/>
    <cellStyle name="Normal 3 34 3" xfId="1666"/>
    <cellStyle name="Normal 3 35" xfId="1667"/>
    <cellStyle name="Normal 3 35 2" xfId="1668"/>
    <cellStyle name="Normal 3 35 2 2" xfId="1669"/>
    <cellStyle name="Normal 3 35 3" xfId="1670"/>
    <cellStyle name="Normal 3 36" xfId="1671"/>
    <cellStyle name="Normal 3 36 2" xfId="1672"/>
    <cellStyle name="Normal 3 36 2 2" xfId="1673"/>
    <cellStyle name="Normal 3 36 3" xfId="1674"/>
    <cellStyle name="Normal 3 37" xfId="1675"/>
    <cellStyle name="Normal 3 37 2" xfId="1676"/>
    <cellStyle name="Normal 3 37 2 2" xfId="1677"/>
    <cellStyle name="Normal 3 37 3" xfId="1678"/>
    <cellStyle name="Normal 3 38" xfId="1679"/>
    <cellStyle name="Normal 3 38 2" xfId="1680"/>
    <cellStyle name="Normal 3 38 2 2" xfId="1681"/>
    <cellStyle name="Normal 3 38 3" xfId="1682"/>
    <cellStyle name="Normal 3 39" xfId="1683"/>
    <cellStyle name="Normal 3 39 2" xfId="1684"/>
    <cellStyle name="Normal 3 39 2 2" xfId="1685"/>
    <cellStyle name="Normal 3 39 3" xfId="1686"/>
    <cellStyle name="Normal 3 4" xfId="1687"/>
    <cellStyle name="Normal 3 4 10" xfId="1688"/>
    <cellStyle name="Normal 3 4 10 2" xfId="1689"/>
    <cellStyle name="Normal 3 4 10 2 2" xfId="1690"/>
    <cellStyle name="Normal 3 4 10 3" xfId="1691"/>
    <cellStyle name="Normal 3 4 11" xfId="1692"/>
    <cellStyle name="Normal 3 4 11 2" xfId="1693"/>
    <cellStyle name="Normal 3 4 12" xfId="1694"/>
    <cellStyle name="Normal 3 4 13" xfId="1695"/>
    <cellStyle name="Normal 3 4 2" xfId="1696"/>
    <cellStyle name="Normal 3 4 2 2" xfId="1697"/>
    <cellStyle name="Normal 3 4 2 2 2" xfId="1698"/>
    <cellStyle name="Normal 3 4 2 3" xfId="1699"/>
    <cellStyle name="Normal 3 4 2 4" xfId="1700"/>
    <cellStyle name="Normal 3 4 3" xfId="1701"/>
    <cellStyle name="Normal 3 4 3 2" xfId="1702"/>
    <cellStyle name="Normal 3 4 3 2 2" xfId="1703"/>
    <cellStyle name="Normal 3 4 3 3" xfId="1704"/>
    <cellStyle name="Normal 3 4 4" xfId="1705"/>
    <cellStyle name="Normal 3 4 4 2" xfId="1706"/>
    <cellStyle name="Normal 3 4 4 2 2" xfId="1707"/>
    <cellStyle name="Normal 3 4 4 3" xfId="1708"/>
    <cellStyle name="Normal 3 4 5" xfId="1709"/>
    <cellStyle name="Normal 3 4 5 2" xfId="1710"/>
    <cellStyle name="Normal 3 4 5 2 2" xfId="1711"/>
    <cellStyle name="Normal 3 4 5 3" xfId="1712"/>
    <cellStyle name="Normal 3 4 6" xfId="1713"/>
    <cellStyle name="Normal 3 4 6 2" xfId="1714"/>
    <cellStyle name="Normal 3 4 6 2 2" xfId="1715"/>
    <cellStyle name="Normal 3 4 6 3" xfId="1716"/>
    <cellStyle name="Normal 3 4 7" xfId="1717"/>
    <cellStyle name="Normal 3 4 7 2" xfId="1718"/>
    <cellStyle name="Normal 3 4 7 2 2" xfId="1719"/>
    <cellStyle name="Normal 3 4 7 3" xfId="1720"/>
    <cellStyle name="Normal 3 4 8" xfId="1721"/>
    <cellStyle name="Normal 3 4 8 2" xfId="1722"/>
    <cellStyle name="Normal 3 4 8 2 2" xfId="1723"/>
    <cellStyle name="Normal 3 4 8 3" xfId="1724"/>
    <cellStyle name="Normal 3 4 9" xfId="1725"/>
    <cellStyle name="Normal 3 4 9 2" xfId="1726"/>
    <cellStyle name="Normal 3 4 9 2 2" xfId="1727"/>
    <cellStyle name="Normal 3 4 9 3" xfId="1728"/>
    <cellStyle name="Normal 3 40" xfId="1729"/>
    <cellStyle name="Normal 3 40 2" xfId="1730"/>
    <cellStyle name="Normal 3 40 2 2" xfId="1731"/>
    <cellStyle name="Normal 3 40 3" xfId="1732"/>
    <cellStyle name="Normal 3 41" xfId="1733"/>
    <cellStyle name="Normal 3 41 2" xfId="1734"/>
    <cellStyle name="Normal 3 41 2 2" xfId="1735"/>
    <cellStyle name="Normal 3 41 3" xfId="1736"/>
    <cellStyle name="Normal 3 42" xfId="1737"/>
    <cellStyle name="Normal 3 42 2" xfId="1738"/>
    <cellStyle name="Normal 3 42 2 2" xfId="1739"/>
    <cellStyle name="Normal 3 42 2 2 2" xfId="1740"/>
    <cellStyle name="Normal 3 42 2 3" xfId="1741"/>
    <cellStyle name="Normal 3 42 2 3 2" xfId="1742"/>
    <cellStyle name="Normal 3 42 2 4" xfId="1743"/>
    <cellStyle name="Normal 3 42 3" xfId="1744"/>
    <cellStyle name="Normal 3 43" xfId="1745"/>
    <cellStyle name="Normal 3 44" xfId="1746"/>
    <cellStyle name="Normal 3 45" xfId="1747"/>
    <cellStyle name="Normal 3 45 2" xfId="1748"/>
    <cellStyle name="Normal 3 45 2 2" xfId="1749"/>
    <cellStyle name="Normal 3 45 3" xfId="1750"/>
    <cellStyle name="Normal 3 46" xfId="1751"/>
    <cellStyle name="Normal 3 46 2" xfId="1752"/>
    <cellStyle name="Normal 3 46 2 2" xfId="1753"/>
    <cellStyle name="Normal 3 46 3" xfId="1754"/>
    <cellStyle name="Normal 3 47" xfId="1755"/>
    <cellStyle name="Normal 3 47 2" xfId="1756"/>
    <cellStyle name="Normal 3 47 2 2" xfId="1757"/>
    <cellStyle name="Normal 3 47 3" xfId="1758"/>
    <cellStyle name="Normal 3 48" xfId="1759"/>
    <cellStyle name="Normal 3 48 2" xfId="1760"/>
    <cellStyle name="Normal 3 48 2 2" xfId="1761"/>
    <cellStyle name="Normal 3 48 3" xfId="1762"/>
    <cellStyle name="Normal 3 49" xfId="1763"/>
    <cellStyle name="Normal 3 49 2" xfId="1764"/>
    <cellStyle name="Normal 3 5" xfId="1765"/>
    <cellStyle name="Normal 3 5 10" xfId="1766"/>
    <cellStyle name="Normal 3 5 10 2" xfId="1767"/>
    <cellStyle name="Normal 3 5 10 2 2" xfId="1768"/>
    <cellStyle name="Normal 3 5 10 3" xfId="1769"/>
    <cellStyle name="Normal 3 5 11" xfId="1770"/>
    <cellStyle name="Normal 3 5 11 2" xfId="1771"/>
    <cellStyle name="Normal 3 5 12" xfId="1772"/>
    <cellStyle name="Normal 3 5 13" xfId="1773"/>
    <cellStyle name="Normal 3 5 14" xfId="1774"/>
    <cellStyle name="Normal 3 5 2" xfId="1775"/>
    <cellStyle name="Normal 3 5 2 2" xfId="1776"/>
    <cellStyle name="Normal 3 5 2 2 2" xfId="1777"/>
    <cellStyle name="Normal 3 5 2 3" xfId="1778"/>
    <cellStyle name="Normal 3 5 3" xfId="1779"/>
    <cellStyle name="Normal 3 5 3 2" xfId="1780"/>
    <cellStyle name="Normal 3 5 3 2 2" xfId="1781"/>
    <cellStyle name="Normal 3 5 3 3" xfId="1782"/>
    <cellStyle name="Normal 3 5 4" xfId="1783"/>
    <cellStyle name="Normal 3 5 4 2" xfId="1784"/>
    <cellStyle name="Normal 3 5 4 2 2" xfId="1785"/>
    <cellStyle name="Normal 3 5 4 3" xfId="1786"/>
    <cellStyle name="Normal 3 5 5" xfId="1787"/>
    <cellStyle name="Normal 3 5 5 2" xfId="1788"/>
    <cellStyle name="Normal 3 5 5 2 2" xfId="1789"/>
    <cellStyle name="Normal 3 5 5 3" xfId="1790"/>
    <cellStyle name="Normal 3 5 6" xfId="1791"/>
    <cellStyle name="Normal 3 5 6 2" xfId="1792"/>
    <cellStyle name="Normal 3 5 6 2 2" xfId="1793"/>
    <cellStyle name="Normal 3 5 6 3" xfId="1794"/>
    <cellStyle name="Normal 3 5 7" xfId="1795"/>
    <cellStyle name="Normal 3 5 7 2" xfId="1796"/>
    <cellStyle name="Normal 3 5 7 2 2" xfId="1797"/>
    <cellStyle name="Normal 3 5 7 3" xfId="1798"/>
    <cellStyle name="Normal 3 5 8" xfId="1799"/>
    <cellStyle name="Normal 3 5 8 2" xfId="1800"/>
    <cellStyle name="Normal 3 5 8 2 2" xfId="1801"/>
    <cellStyle name="Normal 3 5 8 3" xfId="1802"/>
    <cellStyle name="Normal 3 5 9" xfId="1803"/>
    <cellStyle name="Normal 3 5 9 2" xfId="1804"/>
    <cellStyle name="Normal 3 5 9 2 2" xfId="1805"/>
    <cellStyle name="Normal 3 5 9 3" xfId="1806"/>
    <cellStyle name="Normal 3 50" xfId="1807"/>
    <cellStyle name="Normal 3 50 2" xfId="1808"/>
    <cellStyle name="Normal 3 51" xfId="1809"/>
    <cellStyle name="Normal 3 52" xfId="1810"/>
    <cellStyle name="Normal 3 53" xfId="1811"/>
    <cellStyle name="Normal 3 54" xfId="1812"/>
    <cellStyle name="Normal 3 6" xfId="1813"/>
    <cellStyle name="Normal 3 6 10" xfId="1814"/>
    <cellStyle name="Normal 3 6 10 2" xfId="1815"/>
    <cellStyle name="Normal 3 6 10 2 2" xfId="1816"/>
    <cellStyle name="Normal 3 6 10 3" xfId="1817"/>
    <cellStyle name="Normal 3 6 11" xfId="1818"/>
    <cellStyle name="Normal 3 6 11 2" xfId="1819"/>
    <cellStyle name="Normal 3 6 12" xfId="1820"/>
    <cellStyle name="Normal 3 6 13" xfId="1821"/>
    <cellStyle name="Normal 3 6 2" xfId="1822"/>
    <cellStyle name="Normal 3 6 2 2" xfId="1823"/>
    <cellStyle name="Normal 3 6 2 2 2" xfId="1824"/>
    <cellStyle name="Normal 3 6 2 3" xfId="1825"/>
    <cellStyle name="Normal 3 6 2 4" xfId="1826"/>
    <cellStyle name="Normal 3 6 3" xfId="1827"/>
    <cellStyle name="Normal 3 6 3 2" xfId="1828"/>
    <cellStyle name="Normal 3 6 3 2 2" xfId="1829"/>
    <cellStyle name="Normal 3 6 3 3" xfId="1830"/>
    <cellStyle name="Normal 3 6 4" xfId="1831"/>
    <cellStyle name="Normal 3 6 4 2" xfId="1832"/>
    <cellStyle name="Normal 3 6 4 2 2" xfId="1833"/>
    <cellStyle name="Normal 3 6 4 3" xfId="1834"/>
    <cellStyle name="Normal 3 6 5" xfId="1835"/>
    <cellStyle name="Normal 3 6 5 2" xfId="1836"/>
    <cellStyle name="Normal 3 6 5 2 2" xfId="1837"/>
    <cellStyle name="Normal 3 6 5 3" xfId="1838"/>
    <cellStyle name="Normal 3 6 6" xfId="1839"/>
    <cellStyle name="Normal 3 6 6 2" xfId="1840"/>
    <cellStyle name="Normal 3 6 6 2 2" xfId="1841"/>
    <cellStyle name="Normal 3 6 6 3" xfId="1842"/>
    <cellStyle name="Normal 3 6 7" xfId="1843"/>
    <cellStyle name="Normal 3 6 7 2" xfId="1844"/>
    <cellStyle name="Normal 3 6 7 2 2" xfId="1845"/>
    <cellStyle name="Normal 3 6 7 3" xfId="1846"/>
    <cellStyle name="Normal 3 6 8" xfId="1847"/>
    <cellStyle name="Normal 3 6 8 2" xfId="1848"/>
    <cellStyle name="Normal 3 6 8 2 2" xfId="1849"/>
    <cellStyle name="Normal 3 6 8 3" xfId="1850"/>
    <cellStyle name="Normal 3 6 9" xfId="1851"/>
    <cellStyle name="Normal 3 6 9 2" xfId="1852"/>
    <cellStyle name="Normal 3 6 9 2 2" xfId="1853"/>
    <cellStyle name="Normal 3 6 9 3" xfId="1854"/>
    <cellStyle name="Normal 3 7" xfId="1855"/>
    <cellStyle name="Normal 3 7 2" xfId="1856"/>
    <cellStyle name="Normal 3 7 2 2" xfId="1857"/>
    <cellStyle name="Normal 3 7 2 2 2" xfId="1858"/>
    <cellStyle name="Normal 3 7 2 2 2 2" xfId="1859"/>
    <cellStyle name="Normal 3 7 2 2 2 2 2" xfId="1860"/>
    <cellStyle name="Normal 3 7 2 2 2 3" xfId="1861"/>
    <cellStyle name="Normal 3 7 2 3" xfId="1862"/>
    <cellStyle name="Normal 3 7 2 3 2" xfId="1863"/>
    <cellStyle name="Normal 3 7 2 4" xfId="1864"/>
    <cellStyle name="Normal 3 7 3" xfId="1865"/>
    <cellStyle name="Normal 3 7 3 2" xfId="1866"/>
    <cellStyle name="Normal 3 7 3 2 2" xfId="1867"/>
    <cellStyle name="Normal 3 7 3 3" xfId="1868"/>
    <cellStyle name="Normal 3 7 4" xfId="1869"/>
    <cellStyle name="Normal 3 7 4 2" xfId="1870"/>
    <cellStyle name="Normal 3 7 4 2 2" xfId="1871"/>
    <cellStyle name="Normal 3 7 4 3" xfId="1872"/>
    <cellStyle name="Normal 3 7 5" xfId="1873"/>
    <cellStyle name="Normal 3 7 5 2" xfId="1874"/>
    <cellStyle name="Normal 3 7 5 2 2" xfId="1875"/>
    <cellStyle name="Normal 3 7 5 3" xfId="1876"/>
    <cellStyle name="Normal 3 7 6" xfId="1877"/>
    <cellStyle name="Normal 3 7 6 2" xfId="1878"/>
    <cellStyle name="Normal 3 7 6 2 2" xfId="1879"/>
    <cellStyle name="Normal 3 7 6 3" xfId="1880"/>
    <cellStyle name="Normal 3 7 7" xfId="1881"/>
    <cellStyle name="Normal 3 8" xfId="1882"/>
    <cellStyle name="Normal 3 8 2" xfId="1883"/>
    <cellStyle name="Normal 3 8 2 2" xfId="1884"/>
    <cellStyle name="Normal 3 8 3" xfId="1885"/>
    <cellStyle name="Normal 3 8 4" xfId="1886"/>
    <cellStyle name="Normal 3 8 5" xfId="1887"/>
    <cellStyle name="Normal 3 9" xfId="1888"/>
    <cellStyle name="Normal 3 9 2" xfId="1889"/>
    <cellStyle name="Normal 3 9 2 2" xfId="1890"/>
    <cellStyle name="Normal 3 9 3" xfId="1891"/>
    <cellStyle name="Normal 3 9 4" xfId="1892"/>
    <cellStyle name="Normal 3 9 5" xfId="1893"/>
    <cellStyle name="Normal 3_table 5" xfId="1894"/>
    <cellStyle name="Normal 30" xfId="1895"/>
    <cellStyle name="Normal 30 2" xfId="1896"/>
    <cellStyle name="Normal 31" xfId="1897"/>
    <cellStyle name="Normal 31 2" xfId="1898"/>
    <cellStyle name="Normal 31 3" xfId="1899"/>
    <cellStyle name="Normal 32" xfId="1900"/>
    <cellStyle name="Normal 32 2" xfId="1901"/>
    <cellStyle name="Normal 32 3" xfId="1902"/>
    <cellStyle name="Normal 33" xfId="1903"/>
    <cellStyle name="Normal 34" xfId="1904"/>
    <cellStyle name="Normal 34 2" xfId="1905"/>
    <cellStyle name="Normal 34 2 2" xfId="1906"/>
    <cellStyle name="Normal 34 2 2 2" xfId="1907"/>
    <cellStyle name="Normal 34 2 3" xfId="1908"/>
    <cellStyle name="Normal 34 3" xfId="1909"/>
    <cellStyle name="Normal 34 3 2" xfId="1910"/>
    <cellStyle name="Normal 34 3 2 2" xfId="1911"/>
    <cellStyle name="Normal 34 3 3" xfId="1912"/>
    <cellStyle name="Normal 34 4" xfId="1913"/>
    <cellStyle name="Normal 34 4 2" xfId="1914"/>
    <cellStyle name="Normal 34 5" xfId="1915"/>
    <cellStyle name="Normal 35" xfId="1916"/>
    <cellStyle name="Normal 36" xfId="1917"/>
    <cellStyle name="Normal 37" xfId="1918"/>
    <cellStyle name="Normal 38" xfId="1919"/>
    <cellStyle name="Normal 39" xfId="1920"/>
    <cellStyle name="Normal 4" xfId="5"/>
    <cellStyle name="Normal 4 10" xfId="1921"/>
    <cellStyle name="Normal 4 10 2" xfId="1922"/>
    <cellStyle name="Normal 4 10 3" xfId="1923"/>
    <cellStyle name="Normal 4 11" xfId="1924"/>
    <cellStyle name="Normal 4 11 2" xfId="1925"/>
    <cellStyle name="Normal 4 11 2 2" xfId="1926"/>
    <cellStyle name="Normal 4 11 3" xfId="1927"/>
    <cellStyle name="Normal 4 11 4" xfId="1928"/>
    <cellStyle name="Normal 4 12" xfId="1929"/>
    <cellStyle name="Normal 4 12 2" xfId="1930"/>
    <cellStyle name="Normal 4 12 2 2" xfId="1931"/>
    <cellStyle name="Normal 4 12 3" xfId="1932"/>
    <cellStyle name="Normal 4 12 4" xfId="1933"/>
    <cellStyle name="Normal 4 13" xfId="1934"/>
    <cellStyle name="Normal 4 13 2" xfId="1935"/>
    <cellStyle name="Normal 4 13 2 2" xfId="1936"/>
    <cellStyle name="Normal 4 13 3" xfId="1937"/>
    <cellStyle name="Normal 4 13 4" xfId="1938"/>
    <cellStyle name="Normal 4 14" xfId="1939"/>
    <cellStyle name="Normal 4 14 2" xfId="1940"/>
    <cellStyle name="Normal 4 14 2 2" xfId="1941"/>
    <cellStyle name="Normal 4 14 3" xfId="1942"/>
    <cellStyle name="Normal 4 14 4" xfId="1943"/>
    <cellStyle name="Normal 4 15" xfId="1944"/>
    <cellStyle name="Normal 4 15 2" xfId="1945"/>
    <cellStyle name="Normal 4 15 2 2" xfId="1946"/>
    <cellStyle name="Normal 4 15 3" xfId="1947"/>
    <cellStyle name="Normal 4 15 4" xfId="1948"/>
    <cellStyle name="Normal 4 16" xfId="1949"/>
    <cellStyle name="Normal 4 16 2" xfId="1950"/>
    <cellStyle name="Normal 4 16 2 2" xfId="1951"/>
    <cellStyle name="Normal 4 16 3" xfId="1952"/>
    <cellStyle name="Normal 4 16 4" xfId="1953"/>
    <cellStyle name="Normal 4 17" xfId="1954"/>
    <cellStyle name="Normal 4 17 2" xfId="1955"/>
    <cellStyle name="Normal 4 17 2 2" xfId="1956"/>
    <cellStyle name="Normal 4 17 3" xfId="1957"/>
    <cellStyle name="Normal 4 17 4" xfId="1958"/>
    <cellStyle name="Normal 4 18" xfId="1959"/>
    <cellStyle name="Normal 4 18 2" xfId="1960"/>
    <cellStyle name="Normal 4 18 2 2" xfId="1961"/>
    <cellStyle name="Normal 4 18 3" xfId="1962"/>
    <cellStyle name="Normal 4 19" xfId="1963"/>
    <cellStyle name="Normal 4 19 2" xfId="1964"/>
    <cellStyle name="Normal 4 19 2 2" xfId="1965"/>
    <cellStyle name="Normal 4 19 3" xfId="1966"/>
    <cellStyle name="Normal 4 2" xfId="1967"/>
    <cellStyle name="Normal 4 2 2" xfId="1968"/>
    <cellStyle name="Normal 4 2 2 2" xfId="1969"/>
    <cellStyle name="Normal 4 2 2 3" xfId="1970"/>
    <cellStyle name="Normal 4 2 2 3 2" xfId="1971"/>
    <cellStyle name="Normal 4 2 2 4" xfId="1972"/>
    <cellStyle name="Normal 4 2 3" xfId="1973"/>
    <cellStyle name="Normal 4 2 4" xfId="1974"/>
    <cellStyle name="Normal 4 20" xfId="1975"/>
    <cellStyle name="Normal 4 20 2" xfId="1976"/>
    <cellStyle name="Normal 4 20 2 2" xfId="1977"/>
    <cellStyle name="Normal 4 20 3" xfId="1978"/>
    <cellStyle name="Normal 4 21" xfId="1979"/>
    <cellStyle name="Normal 4 21 2" xfId="1980"/>
    <cellStyle name="Normal 4 21 2 2" xfId="1981"/>
    <cellStyle name="Normal 4 21 3" xfId="1982"/>
    <cellStyle name="Normal 4 22" xfId="1983"/>
    <cellStyle name="Normal 4 22 2" xfId="1984"/>
    <cellStyle name="Normal 4 22 2 2" xfId="1985"/>
    <cellStyle name="Normal 4 22 3" xfId="1986"/>
    <cellStyle name="Normal 4 23" xfId="1987"/>
    <cellStyle name="Normal 4 23 2" xfId="1988"/>
    <cellStyle name="Normal 4 23 2 2" xfId="1989"/>
    <cellStyle name="Normal 4 23 3" xfId="1990"/>
    <cellStyle name="Normal 4 24" xfId="1991"/>
    <cellStyle name="Normal 4 24 2" xfId="1992"/>
    <cellStyle name="Normal 4 24 2 2" xfId="1993"/>
    <cellStyle name="Normal 4 24 3" xfId="1994"/>
    <cellStyle name="Normal 4 25" xfId="1995"/>
    <cellStyle name="Normal 4 25 2" xfId="1996"/>
    <cellStyle name="Normal 4 25 2 2" xfId="1997"/>
    <cellStyle name="Normal 4 25 3" xfId="1998"/>
    <cellStyle name="Normal 4 26" xfId="1999"/>
    <cellStyle name="Normal 4 26 2" xfId="2000"/>
    <cellStyle name="Normal 4 26 2 2" xfId="2001"/>
    <cellStyle name="Normal 4 26 3" xfId="2002"/>
    <cellStyle name="Normal 4 27" xfId="2003"/>
    <cellStyle name="Normal 4 27 2" xfId="2004"/>
    <cellStyle name="Normal 4 27 2 2" xfId="2005"/>
    <cellStyle name="Normal 4 27 3" xfId="2006"/>
    <cellStyle name="Normal 4 28" xfId="2007"/>
    <cellStyle name="Normal 4 28 2" xfId="2008"/>
    <cellStyle name="Normal 4 28 2 2" xfId="2009"/>
    <cellStyle name="Normal 4 28 3" xfId="2010"/>
    <cellStyle name="Normal 4 29" xfId="2011"/>
    <cellStyle name="Normal 4 29 2" xfId="2012"/>
    <cellStyle name="Normal 4 29 2 2" xfId="2013"/>
    <cellStyle name="Normal 4 29 3" xfId="2014"/>
    <cellStyle name="Normal 4 3" xfId="2015"/>
    <cellStyle name="Normal 4 3 2" xfId="2016"/>
    <cellStyle name="Normal 4 3 2 2" xfId="2017"/>
    <cellStyle name="Normal 4 3 2 3" xfId="2018"/>
    <cellStyle name="Normal 4 3 2 4" xfId="2019"/>
    <cellStyle name="Normal 4 3 2 5" xfId="2020"/>
    <cellStyle name="Normal 4 3 2 5 2" xfId="2021"/>
    <cellStyle name="Normal 4 3 2 6" xfId="2022"/>
    <cellStyle name="Normal 4 3 3" xfId="2023"/>
    <cellStyle name="Normal 4 3 4" xfId="2024"/>
    <cellStyle name="Normal 4 3 5" xfId="2025"/>
    <cellStyle name="Normal 4 3 6" xfId="2026"/>
    <cellStyle name="Normal 4 3 7" xfId="2027"/>
    <cellStyle name="Normal 4 3 8" xfId="2028"/>
    <cellStyle name="Normal 4 3 8 2" xfId="2029"/>
    <cellStyle name="Normal 4 3 8 2 2" xfId="2030"/>
    <cellStyle name="Normal 4 3 8 3" xfId="2031"/>
    <cellStyle name="Normal 4 3 9" xfId="2032"/>
    <cellStyle name="Normal 4 3 9 2" xfId="2033"/>
    <cellStyle name="Normal 4 3 9 2 2" xfId="2034"/>
    <cellStyle name="Normal 4 3 9 3" xfId="2035"/>
    <cellStyle name="Normal 4 30" xfId="2036"/>
    <cellStyle name="Normal 4 30 2" xfId="2037"/>
    <cellStyle name="Normal 4 30 2 2" xfId="2038"/>
    <cellStyle name="Normal 4 30 3" xfId="2039"/>
    <cellStyle name="Normal 4 31" xfId="2040"/>
    <cellStyle name="Normal 4 31 2" xfId="2041"/>
    <cellStyle name="Normal 4 31 2 2" xfId="2042"/>
    <cellStyle name="Normal 4 31 3" xfId="2043"/>
    <cellStyle name="Normal 4 32" xfId="2044"/>
    <cellStyle name="Normal 4 32 2" xfId="2045"/>
    <cellStyle name="Normal 4 32 2 2" xfId="2046"/>
    <cellStyle name="Normal 4 32 3" xfId="2047"/>
    <cellStyle name="Normal 4 33" xfId="2048"/>
    <cellStyle name="Normal 4 33 2" xfId="2049"/>
    <cellStyle name="Normal 4 33 2 2" xfId="2050"/>
    <cellStyle name="Normal 4 33 3" xfId="2051"/>
    <cellStyle name="Normal 4 34" xfId="2052"/>
    <cellStyle name="Normal 4 34 2" xfId="2053"/>
    <cellStyle name="Normal 4 34 2 2" xfId="2054"/>
    <cellStyle name="Normal 4 34 3" xfId="2055"/>
    <cellStyle name="Normal 4 35" xfId="2056"/>
    <cellStyle name="Normal 4 35 2" xfId="2057"/>
    <cellStyle name="Normal 4 35 2 2" xfId="2058"/>
    <cellStyle name="Normal 4 35 3" xfId="2059"/>
    <cellStyle name="Normal 4 36" xfId="2060"/>
    <cellStyle name="Normal 4 36 2" xfId="2061"/>
    <cellStyle name="Normal 4 36 2 2" xfId="2062"/>
    <cellStyle name="Normal 4 36 3" xfId="2063"/>
    <cellStyle name="Normal 4 37" xfId="2064"/>
    <cellStyle name="Normal 4 37 2" xfId="2065"/>
    <cellStyle name="Normal 4 37 2 2" xfId="2066"/>
    <cellStyle name="Normal 4 37 3" xfId="2067"/>
    <cellStyle name="Normal 4 38" xfId="2068"/>
    <cellStyle name="Normal 4 38 2" xfId="2069"/>
    <cellStyle name="Normal 4 38 2 2" xfId="2070"/>
    <cellStyle name="Normal 4 38 3" xfId="2071"/>
    <cellStyle name="Normal 4 39" xfId="2072"/>
    <cellStyle name="Normal 4 39 2" xfId="2073"/>
    <cellStyle name="Normal 4 39 2 2" xfId="2074"/>
    <cellStyle name="Normal 4 39 3" xfId="2075"/>
    <cellStyle name="Normal 4 4" xfId="2076"/>
    <cellStyle name="Normal 4 40" xfId="2077"/>
    <cellStyle name="Normal 4 40 2" xfId="2078"/>
    <cellStyle name="Normal 4 40 2 2" xfId="2079"/>
    <cellStyle name="Normal 4 40 3" xfId="2080"/>
    <cellStyle name="Normal 4 41" xfId="2081"/>
    <cellStyle name="Normal 4 41 2" xfId="2082"/>
    <cellStyle name="Normal 4 41 2 2" xfId="2083"/>
    <cellStyle name="Normal 4 41 3" xfId="2084"/>
    <cellStyle name="Normal 4 42" xfId="2085"/>
    <cellStyle name="Normal 4 42 2" xfId="2086"/>
    <cellStyle name="Normal 4 42 2 2" xfId="2087"/>
    <cellStyle name="Normal 4 42 3" xfId="2088"/>
    <cellStyle name="Normal 4 43" xfId="2089"/>
    <cellStyle name="Normal 4 43 2" xfId="2090"/>
    <cellStyle name="Normal 4 43 2 2" xfId="2091"/>
    <cellStyle name="Normal 4 43 3" xfId="2092"/>
    <cellStyle name="Normal 4 44" xfId="2093"/>
    <cellStyle name="Normal 4 44 2" xfId="2094"/>
    <cellStyle name="Normal 4 44 2 2" xfId="2095"/>
    <cellStyle name="Normal 4 44 2 2 2" xfId="2096"/>
    <cellStyle name="Normal 4 44 2 3" xfId="2097"/>
    <cellStyle name="Normal 4 44 2 3 2" xfId="2098"/>
    <cellStyle name="Normal 4 44 2 4" xfId="2099"/>
    <cellStyle name="Normal 4 44 3" xfId="2100"/>
    <cellStyle name="Normal 4 45" xfId="2101"/>
    <cellStyle name="Normal 4 46" xfId="2102"/>
    <cellStyle name="Normal 4 47" xfId="2103"/>
    <cellStyle name="Normal 4 47 2" xfId="2104"/>
    <cellStyle name="Normal 4 47 2 2" xfId="2105"/>
    <cellStyle name="Normal 4 47 3" xfId="2106"/>
    <cellStyle name="Normal 4 48" xfId="2107"/>
    <cellStyle name="Normal 4 48 2" xfId="2108"/>
    <cellStyle name="Normal 4 48 2 2" xfId="2109"/>
    <cellStyle name="Normal 4 48 3" xfId="2110"/>
    <cellStyle name="Normal 4 49" xfId="2111"/>
    <cellStyle name="Normal 4 49 2" xfId="2112"/>
    <cellStyle name="Normal 4 49 2 2" xfId="2113"/>
    <cellStyle name="Normal 4 49 3" xfId="2114"/>
    <cellStyle name="Normal 4 5" xfId="2115"/>
    <cellStyle name="Normal 4 5 2" xfId="2116"/>
    <cellStyle name="Normal 4 5 2 2" xfId="2117"/>
    <cellStyle name="Normal 4 5 2 2 2" xfId="2118"/>
    <cellStyle name="Normal 4 5 2 2 2 2" xfId="2119"/>
    <cellStyle name="Normal 4 5 2 2 2 2 2" xfId="2120"/>
    <cellStyle name="Normal 4 5 2 2 2 3" xfId="2121"/>
    <cellStyle name="Normal 4 5 2 3" xfId="2122"/>
    <cellStyle name="Normal 4 5 2 3 2" xfId="2123"/>
    <cellStyle name="Normal 4 5 2 3 3" xfId="2124"/>
    <cellStyle name="Normal 4 5 2 4" xfId="2125"/>
    <cellStyle name="Normal 4 5 2 4 2" xfId="2126"/>
    <cellStyle name="Normal 4 5 2 5" xfId="2127"/>
    <cellStyle name="Normal 4 5 2 6" xfId="2128"/>
    <cellStyle name="Normal 4 5 2 7" xfId="2129"/>
    <cellStyle name="Normal 4 5 2 8" xfId="2130"/>
    <cellStyle name="Normal 4 5 2 9" xfId="2131"/>
    <cellStyle name="Normal 4 5 3" xfId="2132"/>
    <cellStyle name="Normal 4 5 3 2" xfId="2133"/>
    <cellStyle name="Normal 4 5 3 2 2" xfId="2134"/>
    <cellStyle name="Normal 4 5 3 3" xfId="2135"/>
    <cellStyle name="Normal 4 5 3 4" xfId="2136"/>
    <cellStyle name="Normal 4 5 4" xfId="2137"/>
    <cellStyle name="Normal 4 5 4 2" xfId="2138"/>
    <cellStyle name="Normal 4 5 4 2 2" xfId="2139"/>
    <cellStyle name="Normal 4 5 4 3" xfId="2140"/>
    <cellStyle name="Normal 4 5 5" xfId="2141"/>
    <cellStyle name="Normal 4 5 5 2" xfId="2142"/>
    <cellStyle name="Normal 4 5 5 2 2" xfId="2143"/>
    <cellStyle name="Normal 4 5 5 3" xfId="2144"/>
    <cellStyle name="Normal 4 5 6" xfId="2145"/>
    <cellStyle name="Normal 4 5 6 2" xfId="2146"/>
    <cellStyle name="Normal 4 5 6 2 2" xfId="2147"/>
    <cellStyle name="Normal 4 5 6 3" xfId="2148"/>
    <cellStyle name="Normal 4 5 7" xfId="2149"/>
    <cellStyle name="Normal 4 5 8" xfId="2150"/>
    <cellStyle name="Normal 4 5 9" xfId="2151"/>
    <cellStyle name="Normal 4 50" xfId="2152"/>
    <cellStyle name="Normal 4 50 2" xfId="2153"/>
    <cellStyle name="Normal 4 50 2 2" xfId="2154"/>
    <cellStyle name="Normal 4 50 3" xfId="2155"/>
    <cellStyle name="Normal 4 51" xfId="2156"/>
    <cellStyle name="Normal 4 51 2" xfId="2157"/>
    <cellStyle name="Normal 4 52" xfId="2158"/>
    <cellStyle name="Normal 4 52 2" xfId="2159"/>
    <cellStyle name="Normal 4 53" xfId="2160"/>
    <cellStyle name="Normal 4 54" xfId="2161"/>
    <cellStyle name="Normal 4 55" xfId="2162"/>
    <cellStyle name="Normal 4 6" xfId="2163"/>
    <cellStyle name="Normal 4 6 2" xfId="2164"/>
    <cellStyle name="Normal 4 6 2 2" xfId="2165"/>
    <cellStyle name="Normal 4 6 3" xfId="2166"/>
    <cellStyle name="Normal 4 6 4" xfId="2167"/>
    <cellStyle name="Normal 4 7" xfId="2168"/>
    <cellStyle name="Normal 4 7 2" xfId="2169"/>
    <cellStyle name="Normal 4 7 2 2" xfId="2170"/>
    <cellStyle name="Normal 4 7 3" xfId="2171"/>
    <cellStyle name="Normal 4 7 4" xfId="2172"/>
    <cellStyle name="Normal 4 8" xfId="2173"/>
    <cellStyle name="Normal 4 8 2" xfId="2174"/>
    <cellStyle name="Normal 4 8 2 2" xfId="2175"/>
    <cellStyle name="Normal 4 8 3" xfId="2176"/>
    <cellStyle name="Normal 4 8 4" xfId="2177"/>
    <cellStyle name="Normal 4 9" xfId="2178"/>
    <cellStyle name="Normal 4_table 5" xfId="2179"/>
    <cellStyle name="Normal 40" xfId="2180"/>
    <cellStyle name="Normal 41" xfId="2181"/>
    <cellStyle name="Normal 42" xfId="2182"/>
    <cellStyle name="Normal 43" xfId="2183"/>
    <cellStyle name="Normal 44" xfId="2184"/>
    <cellStyle name="Normal 45" xfId="2185"/>
    <cellStyle name="Normal 46" xfId="2186"/>
    <cellStyle name="Normal 46 2" xfId="2187"/>
    <cellStyle name="Normal 46 3" xfId="2188"/>
    <cellStyle name="Normal 47" xfId="2189"/>
    <cellStyle name="Normal 47 2" xfId="2190"/>
    <cellStyle name="Normal 47 2 10" xfId="2191"/>
    <cellStyle name="Normal 47 2 11" xfId="2192"/>
    <cellStyle name="Normal 47 2 12" xfId="2193"/>
    <cellStyle name="Normal 47 2 2" xfId="2194"/>
    <cellStyle name="Normal 47 2 3" xfId="2195"/>
    <cellStyle name="Normal 47 2 4" xfId="2196"/>
    <cellStyle name="Normal 47 2 5" xfId="2197"/>
    <cellStyle name="Normal 47 2 6" xfId="2198"/>
    <cellStyle name="Normal 47 2 7" xfId="2199"/>
    <cellStyle name="Normal 47 2 8" xfId="2200"/>
    <cellStyle name="Normal 47 2 9" xfId="2201"/>
    <cellStyle name="Normal 47 3" xfId="2202"/>
    <cellStyle name="Normal 47 3 10" xfId="2203"/>
    <cellStyle name="Normal 47 3 11" xfId="2204"/>
    <cellStyle name="Normal 47 3 12" xfId="2205"/>
    <cellStyle name="Normal 47 3 2" xfId="2206"/>
    <cellStyle name="Normal 47 3 3" xfId="2207"/>
    <cellStyle name="Normal 47 3 4" xfId="2208"/>
    <cellStyle name="Normal 47 3 5" xfId="2209"/>
    <cellStyle name="Normal 47 3 6" xfId="2210"/>
    <cellStyle name="Normal 47 3 7" xfId="2211"/>
    <cellStyle name="Normal 47 3 8" xfId="2212"/>
    <cellStyle name="Normal 47 3 9" xfId="2213"/>
    <cellStyle name="Normal 47 4" xfId="2214"/>
    <cellStyle name="Normal 47 5" xfId="2215"/>
    <cellStyle name="Normal 48" xfId="2216"/>
    <cellStyle name="Normal 48 10" xfId="2217"/>
    <cellStyle name="Normal 48 11" xfId="2218"/>
    <cellStyle name="Normal 48 2" xfId="2219"/>
    <cellStyle name="Normal 48 2 2" xfId="2220"/>
    <cellStyle name="Normal 48 2 3" xfId="2221"/>
    <cellStyle name="Normal 48 3" xfId="2222"/>
    <cellStyle name="Normal 48 4" xfId="2223"/>
    <cellStyle name="Normal 48 5" xfId="2224"/>
    <cellStyle name="Normal 48 6" xfId="2225"/>
    <cellStyle name="Normal 48 7" xfId="2226"/>
    <cellStyle name="Normal 48 8" xfId="2227"/>
    <cellStyle name="Normal 48 9" xfId="2228"/>
    <cellStyle name="Normal 49" xfId="2229"/>
    <cellStyle name="Normal 49 2" xfId="2230"/>
    <cellStyle name="Normal 49 3" xfId="2231"/>
    <cellStyle name="Normal 49 4" xfId="2232"/>
    <cellStyle name="Normal 49 5" xfId="2233"/>
    <cellStyle name="Normal 49 6" xfId="2234"/>
    <cellStyle name="Normal 49 7" xfId="2235"/>
    <cellStyle name="Normal 49 8" xfId="2236"/>
    <cellStyle name="Normal 49 9" xfId="2237"/>
    <cellStyle name="Normal 5" xfId="6"/>
    <cellStyle name="Normal 5 10" xfId="2238"/>
    <cellStyle name="Normal 5 2" xfId="2239"/>
    <cellStyle name="Normal 5 2 2" xfId="2240"/>
    <cellStyle name="Normal 5 2 2 2" xfId="2241"/>
    <cellStyle name="Normal 5 2 2 2 2" xfId="2242"/>
    <cellStyle name="Normal 5 2 2 2 2 2" xfId="2243"/>
    <cellStyle name="Normal 5 2 2 2 2 2 2" xfId="2244"/>
    <cellStyle name="Normal 5 2 2 2 2 3" xfId="2245"/>
    <cellStyle name="Normal 5 2 2 2 3" xfId="2246"/>
    <cellStyle name="Normal 5 2 2 2 3 2" xfId="2247"/>
    <cellStyle name="Normal 5 2 2 2 3 2 2" xfId="2248"/>
    <cellStyle name="Normal 5 2 2 2 3 3" xfId="2249"/>
    <cellStyle name="Normal 5 2 2 2 4" xfId="2250"/>
    <cellStyle name="Normal 5 2 2 2 4 2" xfId="2251"/>
    <cellStyle name="Normal 5 2 2 2 5" xfId="2252"/>
    <cellStyle name="Normal 5 2 2 3" xfId="2253"/>
    <cellStyle name="Normal 5 2 2 3 2" xfId="2254"/>
    <cellStyle name="Normal 5 2 2 3 2 2" xfId="2255"/>
    <cellStyle name="Normal 5 2 2 3 3" xfId="2256"/>
    <cellStyle name="Normal 5 2 2 4" xfId="2257"/>
    <cellStyle name="Normal 5 2 2 4 2" xfId="2258"/>
    <cellStyle name="Normal 5 2 2 4 2 2" xfId="2259"/>
    <cellStyle name="Normal 5 2 2 4 3" xfId="2260"/>
    <cellStyle name="Normal 5 2 2 5" xfId="2261"/>
    <cellStyle name="Normal 5 2 2 5 2" xfId="2262"/>
    <cellStyle name="Normal 5 2 2 6" xfId="2263"/>
    <cellStyle name="Normal 5 2 3" xfId="2264"/>
    <cellStyle name="Normal 5 2 4" xfId="2265"/>
    <cellStyle name="Normal 5 2 4 2" xfId="2266"/>
    <cellStyle name="Normal 5 2 4 2 2" xfId="2267"/>
    <cellStyle name="Normal 5 2 4 2 2 2" xfId="2268"/>
    <cellStyle name="Normal 5 2 4 2 3" xfId="2269"/>
    <cellStyle name="Normal 5 2 4 3" xfId="2270"/>
    <cellStyle name="Normal 5 2 4 3 2" xfId="2271"/>
    <cellStyle name="Normal 5 2 4 3 2 2" xfId="2272"/>
    <cellStyle name="Normal 5 2 4 3 3" xfId="2273"/>
    <cellStyle name="Normal 5 2 4 4" xfId="2274"/>
    <cellStyle name="Normal 5 2 4 4 2" xfId="2275"/>
    <cellStyle name="Normal 5 2 4 5" xfId="2276"/>
    <cellStyle name="Normal 5 2 5" xfId="2277"/>
    <cellStyle name="Normal 5 2 5 2" xfId="2278"/>
    <cellStyle name="Normal 5 2 5 2 2" xfId="2279"/>
    <cellStyle name="Normal 5 2 5 3" xfId="2280"/>
    <cellStyle name="Normal 5 2 6" xfId="2281"/>
    <cellStyle name="Normal 5 2 6 2" xfId="2282"/>
    <cellStyle name="Normal 5 2 6 2 2" xfId="2283"/>
    <cellStyle name="Normal 5 2 6 3" xfId="2284"/>
    <cellStyle name="Normal 5 2 7" xfId="2285"/>
    <cellStyle name="Normal 5 2 7 2" xfId="2286"/>
    <cellStyle name="Normal 5 3" xfId="2287"/>
    <cellStyle name="Normal 5 3 2" xfId="2288"/>
    <cellStyle name="Normal 5 3 2 2" xfId="2289"/>
    <cellStyle name="Normal 5 3 2 2 2" xfId="2290"/>
    <cellStyle name="Normal 5 3 2 3" xfId="2291"/>
    <cellStyle name="Normal 5 3 3" xfId="2292"/>
    <cellStyle name="Normal 5 3 3 2" xfId="2293"/>
    <cellStyle name="Normal 5 3 3 2 2" xfId="2294"/>
    <cellStyle name="Normal 5 3 3 3" xfId="2295"/>
    <cellStyle name="Normal 5 3 4" xfId="2296"/>
    <cellStyle name="Normal 5 3 4 2" xfId="2297"/>
    <cellStyle name="Normal 5 3 5" xfId="2298"/>
    <cellStyle name="Normal 5 4" xfId="2299"/>
    <cellStyle name="Normal 5 5" xfId="2300"/>
    <cellStyle name="Normal 5 6" xfId="2301"/>
    <cellStyle name="Normal 5 7" xfId="2302"/>
    <cellStyle name="Normal 5 8" xfId="2303"/>
    <cellStyle name="Normal 5 9" xfId="2304"/>
    <cellStyle name="Normal 5 9 2" xfId="2305"/>
    <cellStyle name="Normal 50" xfId="2306"/>
    <cellStyle name="Normal 50 2" xfId="2307"/>
    <cellStyle name="Normal 50 3" xfId="2308"/>
    <cellStyle name="Normal 50 4" xfId="2309"/>
    <cellStyle name="Normal 50 5" xfId="2310"/>
    <cellStyle name="Normal 50 6" xfId="2311"/>
    <cellStyle name="Normal 50 7" xfId="2312"/>
    <cellStyle name="Normal 50 8" xfId="2313"/>
    <cellStyle name="Normal 50 9" xfId="2314"/>
    <cellStyle name="Normal 51" xfId="2315"/>
    <cellStyle name="Normal 51 2" xfId="2316"/>
    <cellStyle name="Normal 51 3" xfId="2317"/>
    <cellStyle name="Normal 51 4" xfId="2318"/>
    <cellStyle name="Normal 51 5" xfId="2319"/>
    <cellStyle name="Normal 51 6" xfId="2320"/>
    <cellStyle name="Normal 51 7" xfId="2321"/>
    <cellStyle name="Normal 51 8" xfId="2322"/>
    <cellStyle name="Normal 51 9" xfId="2323"/>
    <cellStyle name="Normal 52" xfId="2324"/>
    <cellStyle name="Normal 52 10" xfId="2325"/>
    <cellStyle name="Normal 52 11" xfId="2326"/>
    <cellStyle name="Normal 52 2" xfId="2327"/>
    <cellStyle name="Normal 52 2 2" xfId="2328"/>
    <cellStyle name="Normal 52 2 3" xfId="2329"/>
    <cellStyle name="Normal 52 3" xfId="2330"/>
    <cellStyle name="Normal 52 4" xfId="2331"/>
    <cellStyle name="Normal 52 5" xfId="2332"/>
    <cellStyle name="Normal 52 6" xfId="2333"/>
    <cellStyle name="Normal 52 7" xfId="2334"/>
    <cellStyle name="Normal 52 8" xfId="2335"/>
    <cellStyle name="Normal 52 9" xfId="2336"/>
    <cellStyle name="Normal 53" xfId="2337"/>
    <cellStyle name="Normal 53 2" xfId="2338"/>
    <cellStyle name="Normal 53 3" xfId="2339"/>
    <cellStyle name="Normal 53 4" xfId="2340"/>
    <cellStyle name="Normal 53 5" xfId="2341"/>
    <cellStyle name="Normal 53 6" xfId="2342"/>
    <cellStyle name="Normal 53 7" xfId="2343"/>
    <cellStyle name="Normal 53 8" xfId="2344"/>
    <cellStyle name="Normal 53 9" xfId="2345"/>
    <cellStyle name="Normal 54" xfId="2346"/>
    <cellStyle name="Normal 54 2" xfId="2347"/>
    <cellStyle name="Normal 54 3" xfId="2348"/>
    <cellStyle name="Normal 54 4" xfId="2349"/>
    <cellStyle name="Normal 54 5" xfId="2350"/>
    <cellStyle name="Normal 54 6" xfId="2351"/>
    <cellStyle name="Normal 54 7" xfId="2352"/>
    <cellStyle name="Normal 54 8" xfId="2353"/>
    <cellStyle name="Normal 54 9" xfId="2354"/>
    <cellStyle name="Normal 55" xfId="2355"/>
    <cellStyle name="Normal 55 2" xfId="2356"/>
    <cellStyle name="Normal 55 3" xfId="2357"/>
    <cellStyle name="Normal 55 4" xfId="2358"/>
    <cellStyle name="Normal 55 5" xfId="2359"/>
    <cellStyle name="Normal 55 6" xfId="2360"/>
    <cellStyle name="Normal 55 7" xfId="2361"/>
    <cellStyle name="Normal 55 8" xfId="2362"/>
    <cellStyle name="Normal 55 9" xfId="2363"/>
    <cellStyle name="Normal 56" xfId="2364"/>
    <cellStyle name="Normal 56 2" xfId="2365"/>
    <cellStyle name="Normal 56 3" xfId="2366"/>
    <cellStyle name="Normal 57" xfId="2367"/>
    <cellStyle name="Normal 57 10" xfId="2368"/>
    <cellStyle name="Normal 57 11" xfId="2369"/>
    <cellStyle name="Normal 57 2" xfId="2370"/>
    <cellStyle name="Normal 57 3" xfId="2371"/>
    <cellStyle name="Normal 57 4" xfId="2372"/>
    <cellStyle name="Normal 57 5" xfId="2373"/>
    <cellStyle name="Normal 57 6" xfId="2374"/>
    <cellStyle name="Normal 57 7" xfId="2375"/>
    <cellStyle name="Normal 57 8" xfId="2376"/>
    <cellStyle name="Normal 57 9" xfId="2377"/>
    <cellStyle name="Normal 58" xfId="2378"/>
    <cellStyle name="Normal 58 2" xfId="2379"/>
    <cellStyle name="Normal 58 3" xfId="2380"/>
    <cellStyle name="Normal 59" xfId="2381"/>
    <cellStyle name="Normal 59 2" xfId="2382"/>
    <cellStyle name="Normal 59 3" xfId="2383"/>
    <cellStyle name="Normal 6" xfId="7"/>
    <cellStyle name="Normal 6 10" xfId="2384"/>
    <cellStyle name="Normal 6 11" xfId="2385"/>
    <cellStyle name="Normal 6 12" xfId="2386"/>
    <cellStyle name="Normal 6 13" xfId="2387"/>
    <cellStyle name="Normal 6 14" xfId="2388"/>
    <cellStyle name="Normal 6 15" xfId="2389"/>
    <cellStyle name="Normal 6 16" xfId="2390"/>
    <cellStyle name="Normal 6 17" xfId="2391"/>
    <cellStyle name="Normal 6 18" xfId="2392"/>
    <cellStyle name="Normal 6 19" xfId="2393"/>
    <cellStyle name="Normal 6 2" xfId="2394"/>
    <cellStyle name="Normal 6 20" xfId="2395"/>
    <cellStyle name="Normal 6 21" xfId="2396"/>
    <cellStyle name="Normal 6 22" xfId="2397"/>
    <cellStyle name="Normal 6 23" xfId="2398"/>
    <cellStyle name="Normal 6 24" xfId="2399"/>
    <cellStyle name="Normal 6 25" xfId="2400"/>
    <cellStyle name="Normal 6 26" xfId="2401"/>
    <cellStyle name="Normal 6 27" xfId="2402"/>
    <cellStyle name="Normal 6 28" xfId="2403"/>
    <cellStyle name="Normal 6 29" xfId="2404"/>
    <cellStyle name="Normal 6 3" xfId="2405"/>
    <cellStyle name="Normal 6 30" xfId="2406"/>
    <cellStyle name="Normal 6 31" xfId="2407"/>
    <cellStyle name="Normal 6 32" xfId="2408"/>
    <cellStyle name="Normal 6 32 2" xfId="2825"/>
    <cellStyle name="Normal 6 32 3" xfId="2827"/>
    <cellStyle name="Normal 6 32 3 2" xfId="2906"/>
    <cellStyle name="Normal 6 32 4" xfId="2895"/>
    <cellStyle name="Normal 6 32 5" xfId="2899"/>
    <cellStyle name="Normal 6 32 6" xfId="2905"/>
    <cellStyle name="Normal 6 32 7" xfId="2908"/>
    <cellStyle name="Normal 6 33" xfId="2900"/>
    <cellStyle name="Normal 6 34" xfId="2904"/>
    <cellStyle name="Normal 6 35" xfId="2907"/>
    <cellStyle name="Normal 6 4" xfId="2409"/>
    <cellStyle name="Normal 6 5" xfId="2410"/>
    <cellStyle name="Normal 6 6" xfId="2411"/>
    <cellStyle name="Normal 6 6 10" xfId="2412"/>
    <cellStyle name="Normal 6 6 2" xfId="2413"/>
    <cellStyle name="Normal 6 6 2 2" xfId="2414"/>
    <cellStyle name="Normal 6 6 3" xfId="2415"/>
    <cellStyle name="Normal 6 6 4" xfId="2416"/>
    <cellStyle name="Normal 6 6 5" xfId="2417"/>
    <cellStyle name="Normal 6 6 6" xfId="2418"/>
    <cellStyle name="Normal 6 6 7" xfId="2419"/>
    <cellStyle name="Normal 6 6 8" xfId="2420"/>
    <cellStyle name="Normal 6 6 9" xfId="2421"/>
    <cellStyle name="Normal 6 7" xfId="2422"/>
    <cellStyle name="Normal 6 7 2" xfId="2423"/>
    <cellStyle name="Normal 6 7 3" xfId="2424"/>
    <cellStyle name="Normal 6 8" xfId="2425"/>
    <cellStyle name="Normal 6 9" xfId="2426"/>
    <cellStyle name="Normal 6_table 5" xfId="2427"/>
    <cellStyle name="Normal 60" xfId="2428"/>
    <cellStyle name="Normal 60 2" xfId="2429"/>
    <cellStyle name="Normal 60 3" xfId="2430"/>
    <cellStyle name="Normal 60 4" xfId="2431"/>
    <cellStyle name="Normal 60 5" xfId="2432"/>
    <cellStyle name="Normal 60 6" xfId="2433"/>
    <cellStyle name="Normal 60 7" xfId="2434"/>
    <cellStyle name="Normal 60 8" xfId="2435"/>
    <cellStyle name="Normal 60 9" xfId="2436"/>
    <cellStyle name="Normal 61" xfId="2437"/>
    <cellStyle name="Normal 61 2" xfId="2438"/>
    <cellStyle name="Normal 61 3" xfId="2439"/>
    <cellStyle name="Normal 61 4" xfId="2440"/>
    <cellStyle name="Normal 61 5" xfId="2441"/>
    <cellStyle name="Normal 61 6" xfId="2442"/>
    <cellStyle name="Normal 61 7" xfId="2443"/>
    <cellStyle name="Normal 61 8" xfId="2444"/>
    <cellStyle name="Normal 61 9" xfId="2445"/>
    <cellStyle name="Normal 62" xfId="2446"/>
    <cellStyle name="Normal 62 2" xfId="2447"/>
    <cellStyle name="Normal 62 3" xfId="2448"/>
    <cellStyle name="Normal 62 4" xfId="2449"/>
    <cellStyle name="Normal 62 5" xfId="2450"/>
    <cellStyle name="Normal 62 6" xfId="2451"/>
    <cellStyle name="Normal 62 7" xfId="2452"/>
    <cellStyle name="Normal 62 8" xfId="2453"/>
    <cellStyle name="Normal 62 9" xfId="2454"/>
    <cellStyle name="Normal 63" xfId="2455"/>
    <cellStyle name="Normal 63 2" xfId="2456"/>
    <cellStyle name="Normal 63 3" xfId="2457"/>
    <cellStyle name="Normal 63 4" xfId="2458"/>
    <cellStyle name="Normal 63 5" xfId="2459"/>
    <cellStyle name="Normal 63 6" xfId="2460"/>
    <cellStyle name="Normal 63 7" xfId="2461"/>
    <cellStyle name="Normal 63 8" xfId="2462"/>
    <cellStyle name="Normal 63 9" xfId="2463"/>
    <cellStyle name="Normal 64" xfId="2464"/>
    <cellStyle name="Normal 64 2" xfId="2465"/>
    <cellStyle name="Normal 64 3" xfId="2466"/>
    <cellStyle name="Normal 64 4" xfId="2467"/>
    <cellStyle name="Normal 64 5" xfId="2468"/>
    <cellStyle name="Normal 64 6" xfId="2469"/>
    <cellStyle name="Normal 64 7" xfId="2470"/>
    <cellStyle name="Normal 64 8" xfId="2471"/>
    <cellStyle name="Normal 64 9" xfId="2472"/>
    <cellStyle name="Normal 65" xfId="2473"/>
    <cellStyle name="Normal 65 2" xfId="2474"/>
    <cellStyle name="Normal 65 3" xfId="2475"/>
    <cellStyle name="Normal 65 4" xfId="2476"/>
    <cellStyle name="Normal 65 5" xfId="2477"/>
    <cellStyle name="Normal 65 6" xfId="2478"/>
    <cellStyle name="Normal 65 7" xfId="2479"/>
    <cellStyle name="Normal 65 8" xfId="2480"/>
    <cellStyle name="Normal 65 9" xfId="2481"/>
    <cellStyle name="Normal 66" xfId="2482"/>
    <cellStyle name="Normal 66 2" xfId="2483"/>
    <cellStyle name="Normal 66 3" xfId="2484"/>
    <cellStyle name="Normal 66 4" xfId="2485"/>
    <cellStyle name="Normal 66 5" xfId="2486"/>
    <cellStyle name="Normal 66 6" xfId="2487"/>
    <cellStyle name="Normal 67" xfId="2488"/>
    <cellStyle name="Normal 67 2" xfId="2489"/>
    <cellStyle name="Normal 67 3" xfId="2490"/>
    <cellStyle name="Normal 67 4" xfId="2491"/>
    <cellStyle name="Normal 67 5" xfId="2492"/>
    <cellStyle name="Normal 67 6" xfId="2493"/>
    <cellStyle name="Normal 68" xfId="2494"/>
    <cellStyle name="Normal 68 2" xfId="2495"/>
    <cellStyle name="Normal 68 3" xfId="2496"/>
    <cellStyle name="Normal 68 4" xfId="2497"/>
    <cellStyle name="Normal 68 5" xfId="2498"/>
    <cellStyle name="Normal 68 6" xfId="2499"/>
    <cellStyle name="Normal 69" xfId="2500"/>
    <cellStyle name="Normal 69 2" xfId="2501"/>
    <cellStyle name="Normal 69 3" xfId="2502"/>
    <cellStyle name="Normal 69 4" xfId="2503"/>
    <cellStyle name="Normal 69 5" xfId="2504"/>
    <cellStyle name="Normal 69 6" xfId="2505"/>
    <cellStyle name="Normal 7" xfId="2506"/>
    <cellStyle name="Normal 7 10" xfId="2507"/>
    <cellStyle name="Normal 7 11" xfId="2508"/>
    <cellStyle name="Normal 7 12" xfId="2509"/>
    <cellStyle name="Normal 7 13" xfId="2510"/>
    <cellStyle name="Normal 7 14" xfId="2511"/>
    <cellStyle name="Normal 7 15" xfId="2512"/>
    <cellStyle name="Normal 7 16" xfId="2513"/>
    <cellStyle name="Normal 7 17" xfId="2514"/>
    <cellStyle name="Normal 7 18" xfId="2515"/>
    <cellStyle name="Normal 7 19" xfId="2516"/>
    <cellStyle name="Normal 7 2" xfId="2517"/>
    <cellStyle name="Normal 7 20" xfId="2518"/>
    <cellStyle name="Normal 7 21" xfId="2519"/>
    <cellStyle name="Normal 7 22" xfId="2520"/>
    <cellStyle name="Normal 7 23" xfId="2521"/>
    <cellStyle name="Normal 7 24" xfId="2522"/>
    <cellStyle name="Normal 7 25" xfId="2523"/>
    <cellStyle name="Normal 7 26" xfId="2524"/>
    <cellStyle name="Normal 7 27" xfId="2525"/>
    <cellStyle name="Normal 7 28" xfId="2526"/>
    <cellStyle name="Normal 7 29" xfId="2527"/>
    <cellStyle name="Normal 7 3" xfId="2528"/>
    <cellStyle name="Normal 7 30" xfId="2529"/>
    <cellStyle name="Normal 7 31" xfId="2530"/>
    <cellStyle name="Normal 7 32" xfId="2531"/>
    <cellStyle name="Normal 7 33" xfId="2532"/>
    <cellStyle name="Normal 7 34" xfId="2533"/>
    <cellStyle name="Normal 7 4" xfId="2534"/>
    <cellStyle name="Normal 7 5" xfId="2535"/>
    <cellStyle name="Normal 7 6" xfId="2536"/>
    <cellStyle name="Normal 7 6 2" xfId="2537"/>
    <cellStyle name="Normal 7 6 3" xfId="2538"/>
    <cellStyle name="Normal 7 7" xfId="2539"/>
    <cellStyle name="Normal 7 7 2" xfId="2540"/>
    <cellStyle name="Normal 7 7 3" xfId="2541"/>
    <cellStyle name="Normal 7 8" xfId="2542"/>
    <cellStyle name="Normal 7 9" xfId="2543"/>
    <cellStyle name="Normal 7_table 5" xfId="2544"/>
    <cellStyle name="Normal 70" xfId="2545"/>
    <cellStyle name="Normal 71" xfId="2546"/>
    <cellStyle name="Normal 72" xfId="2547"/>
    <cellStyle name="Normal 73" xfId="2548"/>
    <cellStyle name="Normal 73 2" xfId="2549"/>
    <cellStyle name="Normal 73 3" xfId="2550"/>
    <cellStyle name="Normal 74" xfId="2551"/>
    <cellStyle name="Normal 74 2" xfId="2552"/>
    <cellStyle name="Normal 74 3" xfId="2553"/>
    <cellStyle name="Normal 75" xfId="2554"/>
    <cellStyle name="Normal 76" xfId="2555"/>
    <cellStyle name="Normal 77" xfId="2556"/>
    <cellStyle name="Normal 78" xfId="2557"/>
    <cellStyle name="Normal 78 2" xfId="2558"/>
    <cellStyle name="Normal 78 3" xfId="2559"/>
    <cellStyle name="Normal 79" xfId="2560"/>
    <cellStyle name="Normal 8" xfId="2561"/>
    <cellStyle name="Normal 8 10" xfId="2562"/>
    <cellStyle name="Normal 8 10 2" xfId="2563"/>
    <cellStyle name="Normal 8 10 2 2" xfId="2564"/>
    <cellStyle name="Normal 8 10 3" xfId="2565"/>
    <cellStyle name="Normal 8 11" xfId="2566"/>
    <cellStyle name="Normal 8 11 2" xfId="2567"/>
    <cellStyle name="Normal 8 11 2 2" xfId="2568"/>
    <cellStyle name="Normal 8 11 3" xfId="2569"/>
    <cellStyle name="Normal 8 12" xfId="2570"/>
    <cellStyle name="Normal 8 12 2" xfId="2571"/>
    <cellStyle name="Normal 8 12 2 2" xfId="2572"/>
    <cellStyle name="Normal 8 12 3" xfId="2573"/>
    <cellStyle name="Normal 8 13" xfId="2574"/>
    <cellStyle name="Normal 8 13 2" xfId="2575"/>
    <cellStyle name="Normal 8 14" xfId="2576"/>
    <cellStyle name="Normal 8 14 2" xfId="2577"/>
    <cellStyle name="Normal 8 15" xfId="2578"/>
    <cellStyle name="Normal 8 2" xfId="2579"/>
    <cellStyle name="Normal 8 3" xfId="2580"/>
    <cellStyle name="Normal 8 4" xfId="2581"/>
    <cellStyle name="Normal 8 5" xfId="2582"/>
    <cellStyle name="Normal 8 6" xfId="2583"/>
    <cellStyle name="Normal 8 6 2" xfId="2584"/>
    <cellStyle name="Normal 8 6 2 2" xfId="2585"/>
    <cellStyle name="Normal 8 6 2 2 2" xfId="2586"/>
    <cellStyle name="Normal 8 6 2 3" xfId="2587"/>
    <cellStyle name="Normal 8 6 2 3 2" xfId="2588"/>
    <cellStyle name="Normal 8 6 2 4" xfId="2589"/>
    <cellStyle name="Normal 8 6 3" xfId="2590"/>
    <cellStyle name="Normal 8 7" xfId="2591"/>
    <cellStyle name="Normal 8 8" xfId="2592"/>
    <cellStyle name="Normal 8 9" xfId="2593"/>
    <cellStyle name="Normal 8 9 2" xfId="2594"/>
    <cellStyle name="Normal 8 9 2 2" xfId="2595"/>
    <cellStyle name="Normal 8 9 3" xfId="2596"/>
    <cellStyle name="Normal 8_table 5" xfId="2597"/>
    <cellStyle name="Normal 80" xfId="2598"/>
    <cellStyle name="Normal 81" xfId="2599"/>
    <cellStyle name="Normal 82" xfId="2600"/>
    <cellStyle name="Normal 83" xfId="2601"/>
    <cellStyle name="Normal 84" xfId="2602"/>
    <cellStyle name="Normal 85" xfId="2603"/>
    <cellStyle name="Normal 86" xfId="2604"/>
    <cellStyle name="Normal 87" xfId="2605"/>
    <cellStyle name="Normal 88" xfId="2606"/>
    <cellStyle name="Normal 89" xfId="2607"/>
    <cellStyle name="Normal 9" xfId="2608"/>
    <cellStyle name="Normal 9 2" xfId="2609"/>
    <cellStyle name="Normal 9 3" xfId="2610"/>
    <cellStyle name="Normal 9 4" xfId="2611"/>
    <cellStyle name="Normal 9 5" xfId="2612"/>
    <cellStyle name="Normal 9 5 2" xfId="2613"/>
    <cellStyle name="Normal 9 5 2 2" xfId="2614"/>
    <cellStyle name="Normal 9 5 3" xfId="2615"/>
    <cellStyle name="Normal 9 6" xfId="2616"/>
    <cellStyle name="Normal 9 6 2" xfId="2617"/>
    <cellStyle name="Normal 9 6 2 2" xfId="2618"/>
    <cellStyle name="Normal 9 6 3" xfId="2619"/>
    <cellStyle name="Normal 9 7" xfId="2620"/>
    <cellStyle name="Normal 9 7 2" xfId="2621"/>
    <cellStyle name="Normal 9 7 2 2" xfId="2622"/>
    <cellStyle name="Normal 9 7 3" xfId="2623"/>
    <cellStyle name="Normal 9 8" xfId="2624"/>
    <cellStyle name="Normal 90" xfId="2625"/>
    <cellStyle name="Normal 91" xfId="2626"/>
    <cellStyle name="Normal 92" xfId="2627"/>
    <cellStyle name="Normal 93" xfId="2628"/>
    <cellStyle name="Normal 94" xfId="2629"/>
    <cellStyle name="Normal 95" xfId="2630"/>
    <cellStyle name="Normal 95 2" xfId="2631"/>
    <cellStyle name="Normal 95 3" xfId="2632"/>
    <cellStyle name="Normal 96" xfId="2633"/>
    <cellStyle name="Normal 97" xfId="2634"/>
    <cellStyle name="Normal 98" xfId="2635"/>
    <cellStyle name="Normal 99" xfId="2636"/>
    <cellStyle name="Note 2" xfId="2637"/>
    <cellStyle name="Note 2 2" xfId="2638"/>
    <cellStyle name="Note 2 2 2" xfId="2639"/>
    <cellStyle name="Note 2 2 2 2" xfId="2640"/>
    <cellStyle name="Note 2 2 3" xfId="2641"/>
    <cellStyle name="Note 2 3" xfId="2642"/>
    <cellStyle name="Note 2 3 2" xfId="2643"/>
    <cellStyle name="Note 2 3 2 2" xfId="2644"/>
    <cellStyle name="Note 2 3 3" xfId="2645"/>
    <cellStyle name="Note 2 4" xfId="2646"/>
    <cellStyle name="Note 2 4 2" xfId="2647"/>
    <cellStyle name="Note 2 4 2 2" xfId="2648"/>
    <cellStyle name="Note 2 4 3" xfId="2649"/>
    <cellStyle name="Note 2 5" xfId="2650"/>
    <cellStyle name="Note 2 5 2" xfId="2651"/>
    <cellStyle name="Note 2 5 2 2" xfId="2652"/>
    <cellStyle name="Note 2 5 3" xfId="2653"/>
    <cellStyle name="Note 2 6" xfId="2654"/>
    <cellStyle name="Note 2 6 2" xfId="2655"/>
    <cellStyle name="Note 2 7" xfId="2656"/>
    <cellStyle name="Note 3" xfId="2657"/>
    <cellStyle name="Note 3 2" xfId="2658"/>
    <cellStyle name="Note 3 2 2" xfId="2659"/>
    <cellStyle name="Note 3 2 2 2" xfId="2660"/>
    <cellStyle name="Note 3 2 3" xfId="2661"/>
    <cellStyle name="Note 3 3" xfId="2662"/>
    <cellStyle name="Note 3 3 2" xfId="2663"/>
    <cellStyle name="Note 3 3 2 2" xfId="2664"/>
    <cellStyle name="Note 3 3 3" xfId="2665"/>
    <cellStyle name="Note 3 4" xfId="2666"/>
    <cellStyle name="Note 3 4 2" xfId="2667"/>
    <cellStyle name="Note 3 4 2 2" xfId="2668"/>
    <cellStyle name="Note 3 4 3" xfId="2669"/>
    <cellStyle name="Note 3 5" xfId="2670"/>
    <cellStyle name="Note 3 5 2" xfId="2671"/>
    <cellStyle name="Note 3 5 2 2" xfId="2672"/>
    <cellStyle name="Note 3 5 3" xfId="2673"/>
    <cellStyle name="Note 3 6" xfId="2674"/>
    <cellStyle name="Note 3 6 2" xfId="2675"/>
    <cellStyle name="Note 3 7" xfId="2676"/>
    <cellStyle name="Note 4" xfId="2677"/>
    <cellStyle name="Percent 10" xfId="2678"/>
    <cellStyle name="Percent 11" xfId="2679"/>
    <cellStyle name="Percent 12" xfId="2680"/>
    <cellStyle name="Percent 15 2" xfId="2681"/>
    <cellStyle name="Percent 15 3" xfId="2682"/>
    <cellStyle name="Percent 15 4" xfId="2683"/>
    <cellStyle name="Percent 19" xfId="2684"/>
    <cellStyle name="Percent 19 2" xfId="2685"/>
    <cellStyle name="Percent 19 3" xfId="2686"/>
    <cellStyle name="Percent 19 4" xfId="2687"/>
    <cellStyle name="Percent 19 5" xfId="2688"/>
    <cellStyle name="Percent 19 6" xfId="2689"/>
    <cellStyle name="Percent 19 7" xfId="2690"/>
    <cellStyle name="Percent 19 8" xfId="2691"/>
    <cellStyle name="Percent 19 9" xfId="2692"/>
    <cellStyle name="Percent 2" xfId="2693"/>
    <cellStyle name="Percent 2 10" xfId="2694"/>
    <cellStyle name="Percent 2 11" xfId="2695"/>
    <cellStyle name="Percent 2 12" xfId="2696"/>
    <cellStyle name="Percent 2 13" xfId="2697"/>
    <cellStyle name="Percent 2 14" xfId="2698"/>
    <cellStyle name="Percent 2 15" xfId="2699"/>
    <cellStyle name="Percent 2 16" xfId="2700"/>
    <cellStyle name="Percent 2 17" xfId="2701"/>
    <cellStyle name="Percent 2 18" xfId="2702"/>
    <cellStyle name="Percent 2 19" xfId="2703"/>
    <cellStyle name="Percent 2 2" xfId="2704"/>
    <cellStyle name="Percent 2 2 2" xfId="2705"/>
    <cellStyle name="Percent 2 20" xfId="2706"/>
    <cellStyle name="Percent 2 3" xfId="2707"/>
    <cellStyle name="Percent 2 4" xfId="2708"/>
    <cellStyle name="Percent 2 5" xfId="2709"/>
    <cellStyle name="Percent 2 6" xfId="2710"/>
    <cellStyle name="Percent 2 7" xfId="2711"/>
    <cellStyle name="Percent 2 8" xfId="2712"/>
    <cellStyle name="Percent 2 8 2" xfId="2713"/>
    <cellStyle name="Percent 2 9" xfId="2714"/>
    <cellStyle name="Percent 20" xfId="2715"/>
    <cellStyle name="Percent 29" xfId="2716"/>
    <cellStyle name="Percent 29 2" xfId="2717"/>
    <cellStyle name="Percent 29 3" xfId="2718"/>
    <cellStyle name="Percent 29 4" xfId="2719"/>
    <cellStyle name="Percent 29 5" xfId="2720"/>
    <cellStyle name="Percent 29 6" xfId="2721"/>
    <cellStyle name="Percent 29 7" xfId="2722"/>
    <cellStyle name="Percent 29 8" xfId="2723"/>
    <cellStyle name="Percent 29 9" xfId="2724"/>
    <cellStyle name="Percent 3" xfId="2725"/>
    <cellStyle name="Percent 3 2" xfId="2726"/>
    <cellStyle name="Percent 3 3" xfId="2727"/>
    <cellStyle name="Percent 3 4" xfId="2728"/>
    <cellStyle name="Percent 3 5" xfId="2729"/>
    <cellStyle name="Percent 4" xfId="2730"/>
    <cellStyle name="Percent 4 2" xfId="2731"/>
    <cellStyle name="Percent 43" xfId="2732"/>
    <cellStyle name="Percent 44" xfId="2733"/>
    <cellStyle name="Percent 45" xfId="2734"/>
    <cellStyle name="Percent 48" xfId="2735"/>
    <cellStyle name="Percent 49" xfId="2736"/>
    <cellStyle name="Percent 5" xfId="2737"/>
    <cellStyle name="Percent 5 2" xfId="2738"/>
    <cellStyle name="Percent 5 3" xfId="2739"/>
    <cellStyle name="Percent 5 4" xfId="2740"/>
    <cellStyle name="Percent 5 5" xfId="2741"/>
    <cellStyle name="Percent 5 6" xfId="2742"/>
    <cellStyle name="Percent 50" xfId="2743"/>
    <cellStyle name="Percent 52" xfId="2744"/>
    <cellStyle name="Percent 6" xfId="2745"/>
    <cellStyle name="Percent 6 2" xfId="2746"/>
    <cellStyle name="Percent 7" xfId="2747"/>
    <cellStyle name="Percent 8" xfId="2748"/>
    <cellStyle name="Percent 83" xfId="2749"/>
    <cellStyle name="Percent 9" xfId="27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ojectData\Report_Activities\NobleGases&amp;AgeDates\Formulas\REDSAC_NG_AgeDateCalc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gswcgwwfsnassd\COGG\ProjectData\Report_Activities\NobleGases&amp;AgeDates\Formulas\REDSAC_NG_AgeDateCal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RechargeTemp"/>
      <sheetName val="NG_Model_Reruns"/>
      <sheetName val="NG_Model_Results"/>
      <sheetName val="Solubilities"/>
      <sheetName val="Models"/>
      <sheetName val="U_TH_SUs"/>
      <sheetName val="TerrigenicHelium"/>
      <sheetName val="AgeCalculations"/>
      <sheetName val="Constants"/>
      <sheetName val="CaliforniaTrit"/>
      <sheetName val="PubTbl"/>
      <sheetName val="Trit_3He_Graphs"/>
    </sheetNames>
    <sheetDataSet>
      <sheetData sheetId="0"/>
      <sheetData sheetId="1"/>
      <sheetData sheetId="2"/>
      <sheetData sheetId="3"/>
      <sheetData sheetId="4"/>
      <sheetData sheetId="5"/>
      <sheetData sheetId="6"/>
      <sheetData sheetId="7"/>
      <sheetData sheetId="8">
        <row r="2">
          <cell r="T2">
            <v>5.7856587518893561E-2</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sheetName val="RechargeTemp"/>
      <sheetName val="NG_Model_Reruns"/>
      <sheetName val="NG_Model_Results"/>
      <sheetName val="Solubilities"/>
      <sheetName val="Models"/>
      <sheetName val="U_TH_SUs"/>
      <sheetName val="TerrigenicHelium"/>
      <sheetName val="AgeCalculations"/>
      <sheetName val="Constants"/>
      <sheetName val="CaliforniaTrit"/>
      <sheetName val="PubTbl"/>
      <sheetName val="Trit_3He_Graphs"/>
    </sheetNames>
    <sheetDataSet>
      <sheetData sheetId="0"/>
      <sheetData sheetId="1"/>
      <sheetData sheetId="2"/>
      <sheetData sheetId="3"/>
      <sheetData sheetId="4"/>
      <sheetData sheetId="5"/>
      <sheetData sheetId="6"/>
      <sheetData sheetId="7"/>
      <sheetData sheetId="8">
        <row r="2">
          <cell r="T2">
            <v>5.7856587518893561E-2</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3"/>
  <sheetViews>
    <sheetView zoomScale="90" zoomScaleNormal="90" workbookViewId="0">
      <pane xSplit="5" ySplit="5" topLeftCell="N6" activePane="bottomRight" state="frozen"/>
      <selection pane="topRight" activeCell="D1" sqref="D1"/>
      <selection pane="bottomLeft" activeCell="A6" sqref="A6"/>
      <selection pane="bottomRight" activeCell="M484" sqref="M484"/>
    </sheetView>
  </sheetViews>
  <sheetFormatPr defaultColWidth="9.140625" defaultRowHeight="15"/>
  <cols>
    <col min="1" max="1" width="24.85546875" style="15" customWidth="1"/>
    <col min="2" max="2" width="11.7109375" style="15" bestFit="1" customWidth="1"/>
    <col min="3" max="4" width="9.28515625" style="15" customWidth="1"/>
    <col min="5" max="5" width="14.85546875" style="14" customWidth="1"/>
    <col min="6" max="7" width="9.85546875" style="15" customWidth="1"/>
    <col min="8" max="8" width="15.140625" style="15" customWidth="1"/>
    <col min="9" max="10" width="10" style="15" customWidth="1"/>
    <col min="11" max="11" width="17.7109375" style="15" customWidth="1"/>
    <col min="12" max="13" width="11.28515625" style="15" customWidth="1"/>
    <col min="14" max="14" width="19.7109375" style="15" customWidth="1"/>
    <col min="15" max="16" width="12.28515625" style="10" customWidth="1"/>
    <col min="17" max="17" width="13.28515625" style="10" customWidth="1"/>
    <col min="18" max="18" width="14.85546875" style="14" customWidth="1"/>
    <col min="19" max="19" width="16.42578125" style="13" customWidth="1"/>
    <col min="20" max="20" width="15" style="12" customWidth="1"/>
    <col min="21" max="21" width="15.5703125" style="11" customWidth="1"/>
    <col min="22" max="22" width="19.28515625" style="10" bestFit="1" customWidth="1"/>
    <col min="23" max="23" width="23" style="10" bestFit="1" customWidth="1"/>
    <col min="24" max="24" width="21.42578125" style="10" bestFit="1" customWidth="1"/>
    <col min="25" max="16384" width="9.140625" style="10"/>
  </cols>
  <sheetData>
    <row r="1" spans="1:24" ht="35.25" customHeight="1">
      <c r="A1" s="217" t="s">
        <v>536</v>
      </c>
      <c r="B1" s="217"/>
      <c r="C1" s="217"/>
      <c r="D1" s="217"/>
      <c r="E1" s="217"/>
      <c r="F1" s="217"/>
      <c r="G1" s="217"/>
      <c r="H1" s="217"/>
      <c r="I1" s="217"/>
      <c r="J1" s="217"/>
      <c r="K1" s="217"/>
      <c r="L1" s="217"/>
      <c r="M1" s="217"/>
      <c r="N1" s="217"/>
      <c r="O1" s="217"/>
      <c r="P1" s="217"/>
      <c r="Q1" s="217"/>
      <c r="R1" s="217"/>
      <c r="S1" s="217"/>
      <c r="T1" s="217"/>
      <c r="U1" s="217"/>
      <c r="V1" s="217"/>
      <c r="W1" s="217"/>
      <c r="X1" s="217"/>
    </row>
    <row r="2" spans="1:24" ht="68.25" customHeight="1">
      <c r="A2" s="218" t="s">
        <v>1707</v>
      </c>
      <c r="B2" s="218"/>
      <c r="C2" s="218"/>
      <c r="D2" s="218"/>
      <c r="E2" s="218"/>
      <c r="F2" s="218"/>
      <c r="G2" s="218"/>
      <c r="H2" s="218"/>
      <c r="I2" s="218"/>
      <c r="J2" s="218"/>
      <c r="K2" s="218"/>
      <c r="L2" s="218"/>
      <c r="M2" s="218"/>
      <c r="N2" s="218"/>
      <c r="O2" s="218"/>
      <c r="P2" s="218"/>
      <c r="Q2" s="218"/>
      <c r="R2" s="218"/>
      <c r="S2" s="218"/>
      <c r="T2" s="218"/>
      <c r="U2" s="218"/>
      <c r="V2" s="218"/>
      <c r="W2" s="218"/>
      <c r="X2" s="218"/>
    </row>
    <row r="3" spans="1:24" ht="27.75" customHeight="1">
      <c r="A3" s="222" t="s">
        <v>488</v>
      </c>
      <c r="B3" s="221" t="s">
        <v>563</v>
      </c>
      <c r="C3" s="221" t="s">
        <v>538</v>
      </c>
      <c r="D3" s="215" t="s">
        <v>487</v>
      </c>
      <c r="E3" s="215" t="s">
        <v>531</v>
      </c>
      <c r="F3" s="216" t="s">
        <v>495</v>
      </c>
      <c r="G3" s="216"/>
      <c r="H3" s="216"/>
      <c r="I3" s="216"/>
      <c r="J3" s="216"/>
      <c r="K3" s="216"/>
      <c r="L3" s="216"/>
      <c r="M3" s="216"/>
      <c r="N3" s="216"/>
      <c r="O3" s="216" t="s">
        <v>522</v>
      </c>
      <c r="P3" s="216"/>
      <c r="Q3" s="216"/>
      <c r="R3" s="216"/>
      <c r="S3" s="220" t="s">
        <v>537</v>
      </c>
      <c r="T3" s="220"/>
      <c r="U3" s="220"/>
      <c r="V3" s="220"/>
      <c r="W3" s="220"/>
      <c r="X3" s="220"/>
    </row>
    <row r="4" spans="1:24" ht="27.75" customHeight="1">
      <c r="A4" s="222"/>
      <c r="B4" s="215"/>
      <c r="C4" s="215"/>
      <c r="D4" s="215"/>
      <c r="E4" s="215"/>
      <c r="F4" s="219" t="s">
        <v>497</v>
      </c>
      <c r="G4" s="219"/>
      <c r="H4" s="219" t="s">
        <v>496</v>
      </c>
      <c r="I4" s="219"/>
      <c r="J4" s="219"/>
      <c r="K4" s="219"/>
      <c r="L4" s="219" t="s">
        <v>499</v>
      </c>
      <c r="M4" s="219"/>
      <c r="N4" s="219"/>
      <c r="O4" s="215" t="s">
        <v>521</v>
      </c>
      <c r="P4" s="215" t="s">
        <v>498</v>
      </c>
      <c r="Q4" s="215" t="s">
        <v>509</v>
      </c>
      <c r="R4" s="215" t="s">
        <v>510</v>
      </c>
      <c r="S4" s="216" t="s">
        <v>497</v>
      </c>
      <c r="T4" s="216"/>
      <c r="U4" s="216" t="s">
        <v>496</v>
      </c>
      <c r="V4" s="216"/>
      <c r="W4" s="216"/>
      <c r="X4" s="216"/>
    </row>
    <row r="5" spans="1:24" ht="46.5" customHeight="1">
      <c r="A5" s="222"/>
      <c r="B5" s="215"/>
      <c r="C5" s="215"/>
      <c r="D5" s="215"/>
      <c r="E5" s="215"/>
      <c r="F5" s="97" t="s">
        <v>514</v>
      </c>
      <c r="G5" s="75" t="s">
        <v>513</v>
      </c>
      <c r="H5" s="98" t="s">
        <v>543</v>
      </c>
      <c r="I5" s="98" t="s">
        <v>512</v>
      </c>
      <c r="J5" s="98" t="s">
        <v>511</v>
      </c>
      <c r="K5" s="98" t="s">
        <v>544</v>
      </c>
      <c r="L5" s="99" t="s">
        <v>1702</v>
      </c>
      <c r="M5" s="99" t="s">
        <v>1703</v>
      </c>
      <c r="N5" s="99" t="s">
        <v>1736</v>
      </c>
      <c r="O5" s="215"/>
      <c r="P5" s="215"/>
      <c r="Q5" s="215"/>
      <c r="R5" s="215"/>
      <c r="S5" s="75" t="s">
        <v>508</v>
      </c>
      <c r="T5" s="156" t="s">
        <v>1698</v>
      </c>
      <c r="U5" s="75" t="s">
        <v>507</v>
      </c>
      <c r="V5" s="99" t="s">
        <v>1699</v>
      </c>
      <c r="W5" s="75" t="s">
        <v>1700</v>
      </c>
      <c r="X5" s="75" t="s">
        <v>1701</v>
      </c>
    </row>
    <row r="6" spans="1:24" ht="15" customHeight="1">
      <c r="A6" s="15" t="s">
        <v>168</v>
      </c>
      <c r="B6" s="12" t="s">
        <v>1048</v>
      </c>
      <c r="C6" s="12" t="s">
        <v>489</v>
      </c>
      <c r="D6" s="24">
        <v>8.8308011071815997</v>
      </c>
      <c r="E6" s="24" t="s">
        <v>540</v>
      </c>
      <c r="F6" s="162">
        <v>17</v>
      </c>
      <c r="G6" s="162">
        <v>32</v>
      </c>
      <c r="H6" s="162">
        <v>0</v>
      </c>
      <c r="I6" s="162">
        <v>0</v>
      </c>
      <c r="J6" s="162">
        <v>0</v>
      </c>
      <c r="K6" s="162">
        <v>0</v>
      </c>
      <c r="L6" s="162">
        <v>51</v>
      </c>
      <c r="M6" s="162">
        <v>17</v>
      </c>
      <c r="N6" s="24">
        <v>2.3242561913425597</v>
      </c>
      <c r="O6" s="12">
        <v>46</v>
      </c>
      <c r="P6" s="23">
        <f t="shared" ref="P6:P69" si="0">O6/L6</f>
        <v>0.90196078431372551</v>
      </c>
      <c r="Q6" s="22" t="s">
        <v>1049</v>
      </c>
      <c r="R6" s="22" t="s">
        <v>1050</v>
      </c>
      <c r="S6" s="11" t="s">
        <v>1051</v>
      </c>
      <c r="T6" s="162">
        <v>160465</v>
      </c>
      <c r="U6" s="73" t="s">
        <v>0</v>
      </c>
      <c r="V6" s="162">
        <v>0</v>
      </c>
      <c r="W6" s="162">
        <v>0</v>
      </c>
      <c r="X6" s="162">
        <v>0</v>
      </c>
    </row>
    <row r="7" spans="1:24" ht="15" customHeight="1">
      <c r="A7" s="15" t="s">
        <v>167</v>
      </c>
      <c r="B7" s="12" t="s">
        <v>1047</v>
      </c>
      <c r="C7" s="12" t="s">
        <v>489</v>
      </c>
      <c r="D7" s="24">
        <v>0.50314645469945996</v>
      </c>
      <c r="E7" s="24" t="s">
        <v>540</v>
      </c>
      <c r="F7" s="162">
        <v>1</v>
      </c>
      <c r="G7" s="162">
        <v>1</v>
      </c>
      <c r="H7" s="162">
        <v>0</v>
      </c>
      <c r="I7" s="162">
        <v>0</v>
      </c>
      <c r="J7" s="162">
        <v>0</v>
      </c>
      <c r="K7" s="162">
        <v>0</v>
      </c>
      <c r="L7" s="162">
        <v>3</v>
      </c>
      <c r="M7" s="162">
        <v>2</v>
      </c>
      <c r="N7" s="24">
        <v>0.97821945152807588</v>
      </c>
      <c r="O7" s="12">
        <v>3</v>
      </c>
      <c r="P7" s="23">
        <f t="shared" si="0"/>
        <v>1</v>
      </c>
      <c r="Q7" s="22" t="s">
        <v>1052</v>
      </c>
      <c r="R7" s="22" t="s">
        <v>1053</v>
      </c>
      <c r="S7" s="11" t="s">
        <v>0</v>
      </c>
      <c r="T7" s="162">
        <v>0</v>
      </c>
      <c r="U7" s="73" t="s">
        <v>0</v>
      </c>
      <c r="V7" s="162">
        <v>0</v>
      </c>
      <c r="W7" s="162">
        <v>0</v>
      </c>
      <c r="X7" s="162">
        <v>0</v>
      </c>
    </row>
    <row r="8" spans="1:24" ht="15" customHeight="1">
      <c r="A8" s="15" t="s">
        <v>350</v>
      </c>
      <c r="B8" s="12" t="s">
        <v>1046</v>
      </c>
      <c r="C8" s="12" t="s">
        <v>490</v>
      </c>
      <c r="D8" s="24">
        <v>2.0737708387948399</v>
      </c>
      <c r="E8" s="24" t="s">
        <v>540</v>
      </c>
      <c r="F8" s="162">
        <v>16</v>
      </c>
      <c r="G8" s="162">
        <v>0</v>
      </c>
      <c r="H8" s="162">
        <v>0</v>
      </c>
      <c r="I8" s="162">
        <v>0</v>
      </c>
      <c r="J8" s="162">
        <v>0</v>
      </c>
      <c r="K8" s="162">
        <v>0</v>
      </c>
      <c r="L8" s="162">
        <v>16</v>
      </c>
      <c r="M8" s="162">
        <v>10</v>
      </c>
      <c r="N8" s="24">
        <v>7.767654696572019</v>
      </c>
      <c r="O8" s="12">
        <v>16</v>
      </c>
      <c r="P8" s="23">
        <f t="shared" si="0"/>
        <v>1</v>
      </c>
      <c r="Q8" s="22" t="s">
        <v>0</v>
      </c>
      <c r="R8" s="22" t="s">
        <v>0</v>
      </c>
      <c r="S8" s="25" t="s">
        <v>0</v>
      </c>
      <c r="T8" s="162" t="s">
        <v>0</v>
      </c>
      <c r="U8" s="25" t="s">
        <v>0</v>
      </c>
      <c r="V8" s="162">
        <v>0</v>
      </c>
      <c r="W8" s="162" t="s">
        <v>0</v>
      </c>
      <c r="X8" s="162" t="s">
        <v>0</v>
      </c>
    </row>
    <row r="9" spans="1:24" ht="15" customHeight="1">
      <c r="A9" s="15" t="s">
        <v>419</v>
      </c>
      <c r="B9" s="12" t="s">
        <v>1045</v>
      </c>
      <c r="C9" s="12" t="s">
        <v>491</v>
      </c>
      <c r="D9" s="24">
        <v>5.3426285340900002</v>
      </c>
      <c r="E9" s="24" t="s">
        <v>542</v>
      </c>
      <c r="F9" s="162">
        <v>103</v>
      </c>
      <c r="G9" s="162">
        <v>1</v>
      </c>
      <c r="H9" s="162">
        <v>7</v>
      </c>
      <c r="I9" s="162">
        <v>5</v>
      </c>
      <c r="J9" s="162">
        <v>0</v>
      </c>
      <c r="K9" s="162">
        <v>116</v>
      </c>
      <c r="L9" s="162">
        <v>245</v>
      </c>
      <c r="M9" s="162">
        <v>3</v>
      </c>
      <c r="N9" s="24">
        <v>0.34869025826672229</v>
      </c>
      <c r="O9" s="12">
        <v>52</v>
      </c>
      <c r="P9" s="23">
        <f t="shared" si="0"/>
        <v>0.21224489795918366</v>
      </c>
      <c r="Q9" s="22" t="s">
        <v>1054</v>
      </c>
      <c r="R9" s="22" t="s">
        <v>0</v>
      </c>
      <c r="S9" s="24" t="s">
        <v>1055</v>
      </c>
      <c r="T9" s="162">
        <v>68147809</v>
      </c>
      <c r="U9" s="26" t="s">
        <v>1055</v>
      </c>
      <c r="V9" s="162">
        <v>75351500</v>
      </c>
      <c r="W9" s="162">
        <v>33045234</v>
      </c>
      <c r="X9" s="162">
        <v>42306266</v>
      </c>
    </row>
    <row r="10" spans="1:24" ht="15" customHeight="1">
      <c r="A10" s="15" t="s">
        <v>486</v>
      </c>
      <c r="B10" s="12" t="s">
        <v>1044</v>
      </c>
      <c r="C10" s="12" t="s">
        <v>492</v>
      </c>
      <c r="D10" s="24">
        <v>0.37535575400709398</v>
      </c>
      <c r="E10" s="24" t="s">
        <v>541</v>
      </c>
      <c r="F10" s="162">
        <v>8</v>
      </c>
      <c r="G10" s="162">
        <v>0</v>
      </c>
      <c r="H10" s="162">
        <v>0</v>
      </c>
      <c r="I10" s="162">
        <v>0</v>
      </c>
      <c r="J10" s="162">
        <v>0</v>
      </c>
      <c r="K10" s="162">
        <v>0</v>
      </c>
      <c r="L10" s="162">
        <v>8</v>
      </c>
      <c r="M10" s="162">
        <v>14</v>
      </c>
      <c r="N10" s="24">
        <v>1.3723500034796787</v>
      </c>
      <c r="O10" s="12">
        <v>8</v>
      </c>
      <c r="P10" s="23">
        <f t="shared" si="0"/>
        <v>1</v>
      </c>
      <c r="Q10" s="22" t="s">
        <v>0</v>
      </c>
      <c r="R10" s="22" t="s">
        <v>0</v>
      </c>
      <c r="S10" s="11" t="s">
        <v>1056</v>
      </c>
      <c r="T10" s="162">
        <v>2601771</v>
      </c>
      <c r="U10" s="73" t="s">
        <v>0</v>
      </c>
      <c r="V10" s="162">
        <v>0</v>
      </c>
      <c r="W10" s="162">
        <v>0</v>
      </c>
      <c r="X10" s="162">
        <v>0</v>
      </c>
    </row>
    <row r="11" spans="1:24" ht="15" customHeight="1">
      <c r="A11" s="15" t="s">
        <v>485</v>
      </c>
      <c r="B11" s="12" t="s">
        <v>1043</v>
      </c>
      <c r="C11" s="12" t="s">
        <v>492</v>
      </c>
      <c r="D11" s="24">
        <v>0.13793753576311998</v>
      </c>
      <c r="E11" s="24" t="s">
        <v>540</v>
      </c>
      <c r="F11" s="162">
        <v>2</v>
      </c>
      <c r="G11" s="162">
        <v>0</v>
      </c>
      <c r="H11" s="162">
        <v>0</v>
      </c>
      <c r="I11" s="162">
        <v>0</v>
      </c>
      <c r="J11" s="162">
        <v>0</v>
      </c>
      <c r="K11" s="162">
        <v>0</v>
      </c>
      <c r="L11" s="162">
        <v>2</v>
      </c>
      <c r="M11" s="162">
        <v>16</v>
      </c>
      <c r="N11" s="24">
        <v>4.2350810852123599</v>
      </c>
      <c r="O11" s="12">
        <v>2</v>
      </c>
      <c r="P11" s="23">
        <f t="shared" si="0"/>
        <v>1</v>
      </c>
      <c r="Q11" s="22" t="s">
        <v>0</v>
      </c>
      <c r="R11" s="22" t="s">
        <v>0</v>
      </c>
      <c r="S11" s="25" t="s">
        <v>0</v>
      </c>
      <c r="T11" s="162" t="s">
        <v>0</v>
      </c>
      <c r="U11" s="25" t="s">
        <v>0</v>
      </c>
      <c r="V11" s="162">
        <v>0</v>
      </c>
      <c r="W11" s="162" t="s">
        <v>0</v>
      </c>
      <c r="X11" s="162" t="s">
        <v>0</v>
      </c>
    </row>
    <row r="12" spans="1:24" ht="15" customHeight="1">
      <c r="A12" s="15" t="s">
        <v>166</v>
      </c>
      <c r="B12" s="12" t="s">
        <v>1042</v>
      </c>
      <c r="C12" s="12" t="s">
        <v>489</v>
      </c>
      <c r="D12" s="24">
        <v>0.61688262805942007</v>
      </c>
      <c r="E12" s="24" t="s">
        <v>540</v>
      </c>
      <c r="F12" s="162">
        <v>4</v>
      </c>
      <c r="G12" s="162">
        <v>2</v>
      </c>
      <c r="H12" s="162">
        <v>0</v>
      </c>
      <c r="I12" s="162">
        <v>0</v>
      </c>
      <c r="J12" s="162">
        <v>0</v>
      </c>
      <c r="K12" s="162">
        <v>0</v>
      </c>
      <c r="L12" s="162">
        <v>6</v>
      </c>
      <c r="M12" s="162">
        <v>18</v>
      </c>
      <c r="N12" s="24">
        <v>2.12464612351368</v>
      </c>
      <c r="O12" s="12">
        <v>6</v>
      </c>
      <c r="P12" s="23">
        <f t="shared" si="0"/>
        <v>1</v>
      </c>
      <c r="Q12" s="22" t="s">
        <v>1057</v>
      </c>
      <c r="R12" s="22" t="s">
        <v>1058</v>
      </c>
      <c r="S12" s="11" t="s">
        <v>1059</v>
      </c>
      <c r="T12" s="162">
        <v>208</v>
      </c>
      <c r="U12" s="73" t="s">
        <v>0</v>
      </c>
      <c r="V12" s="162">
        <v>0</v>
      </c>
      <c r="W12" s="162">
        <v>0</v>
      </c>
      <c r="X12" s="162">
        <v>0</v>
      </c>
    </row>
    <row r="13" spans="1:24" ht="15" customHeight="1">
      <c r="A13" s="15" t="s">
        <v>311</v>
      </c>
      <c r="B13" s="12" t="s">
        <v>1041</v>
      </c>
      <c r="C13" s="12" t="s">
        <v>493</v>
      </c>
      <c r="D13" s="24">
        <v>1.7151935371934399</v>
      </c>
      <c r="E13" s="24" t="s">
        <v>542</v>
      </c>
      <c r="F13" s="162">
        <v>63</v>
      </c>
      <c r="G13" s="162">
        <v>0</v>
      </c>
      <c r="H13" s="162">
        <v>0</v>
      </c>
      <c r="I13" s="162">
        <v>4</v>
      </c>
      <c r="J13" s="162">
        <v>0</v>
      </c>
      <c r="K13" s="162">
        <v>0</v>
      </c>
      <c r="L13" s="162">
        <v>68</v>
      </c>
      <c r="M13" s="162">
        <v>26</v>
      </c>
      <c r="N13" s="24">
        <v>3.1969135728595006</v>
      </c>
      <c r="O13" s="12">
        <v>38</v>
      </c>
      <c r="P13" s="23">
        <f t="shared" si="0"/>
        <v>0.55882352941176472</v>
      </c>
      <c r="Q13" s="22">
        <v>2012</v>
      </c>
      <c r="R13" s="22" t="s">
        <v>0</v>
      </c>
      <c r="S13" s="24" t="s">
        <v>1055</v>
      </c>
      <c r="T13" s="162">
        <v>147010481</v>
      </c>
      <c r="U13" s="26" t="s">
        <v>1055</v>
      </c>
      <c r="V13" s="162">
        <v>141223612</v>
      </c>
      <c r="W13" s="162">
        <v>130819.99999999999</v>
      </c>
      <c r="X13" s="162">
        <v>141092792</v>
      </c>
    </row>
    <row r="14" spans="1:24" ht="15" customHeight="1">
      <c r="A14" s="15" t="s">
        <v>310</v>
      </c>
      <c r="B14" s="12" t="s">
        <v>1040</v>
      </c>
      <c r="C14" s="12" t="s">
        <v>493</v>
      </c>
      <c r="D14" s="24">
        <v>4.4108179737112003</v>
      </c>
      <c r="E14" s="130" t="s">
        <v>540</v>
      </c>
      <c r="F14" s="162">
        <v>193</v>
      </c>
      <c r="G14" s="162">
        <v>3</v>
      </c>
      <c r="H14" s="162">
        <v>0</v>
      </c>
      <c r="I14" s="162">
        <v>1</v>
      </c>
      <c r="J14" s="162">
        <v>0</v>
      </c>
      <c r="K14" s="162">
        <v>2</v>
      </c>
      <c r="L14" s="162">
        <v>201</v>
      </c>
      <c r="M14" s="162">
        <v>57</v>
      </c>
      <c r="N14" s="24">
        <v>2.4093548215919034</v>
      </c>
      <c r="O14" s="12">
        <v>74</v>
      </c>
      <c r="P14" s="23">
        <f t="shared" si="0"/>
        <v>0.36815920398009949</v>
      </c>
      <c r="Q14" s="22" t="s">
        <v>1060</v>
      </c>
      <c r="R14" s="22" t="s">
        <v>1061</v>
      </c>
      <c r="S14" s="74" t="s">
        <v>1055</v>
      </c>
      <c r="T14" s="162">
        <v>45843830</v>
      </c>
      <c r="U14" s="26" t="s">
        <v>1660</v>
      </c>
      <c r="V14" s="162">
        <v>7128</v>
      </c>
      <c r="W14" s="162">
        <v>0</v>
      </c>
      <c r="X14" s="162">
        <v>7128</v>
      </c>
    </row>
    <row r="15" spans="1:24" ht="15" customHeight="1">
      <c r="A15" s="15" t="s">
        <v>309</v>
      </c>
      <c r="B15" s="12" t="s">
        <v>1039</v>
      </c>
      <c r="C15" s="12" t="s">
        <v>493</v>
      </c>
      <c r="D15" s="24">
        <v>3.8532294136674001</v>
      </c>
      <c r="E15" s="24" t="s">
        <v>542</v>
      </c>
      <c r="F15" s="162">
        <v>170</v>
      </c>
      <c r="G15" s="162">
        <v>0</v>
      </c>
      <c r="H15" s="162">
        <v>29</v>
      </c>
      <c r="I15" s="162">
        <v>6</v>
      </c>
      <c r="J15" s="162">
        <v>0</v>
      </c>
      <c r="K15" s="162">
        <v>0</v>
      </c>
      <c r="L15" s="162">
        <v>209</v>
      </c>
      <c r="M15" s="162">
        <v>30</v>
      </c>
      <c r="N15" s="24">
        <v>1.2397325742662848</v>
      </c>
      <c r="O15" s="12">
        <v>36</v>
      </c>
      <c r="P15" s="23">
        <f t="shared" si="0"/>
        <v>0.17224880382775121</v>
      </c>
      <c r="Q15" s="22" t="s">
        <v>1062</v>
      </c>
      <c r="R15" s="22" t="s">
        <v>0</v>
      </c>
      <c r="S15" s="24" t="s">
        <v>1055</v>
      </c>
      <c r="T15" s="162">
        <v>41417712</v>
      </c>
      <c r="U15" s="26" t="s">
        <v>1176</v>
      </c>
      <c r="V15" s="162">
        <v>26992089.999999996</v>
      </c>
      <c r="W15" s="162">
        <v>11247917</v>
      </c>
      <c r="X15" s="162">
        <v>15744173</v>
      </c>
    </row>
    <row r="16" spans="1:24" ht="15" customHeight="1">
      <c r="A16" s="15" t="s">
        <v>308</v>
      </c>
      <c r="B16" s="12" t="s">
        <v>1038</v>
      </c>
      <c r="C16" s="12" t="s">
        <v>493</v>
      </c>
      <c r="D16" s="24">
        <v>0.250724389075348</v>
      </c>
      <c r="E16" s="24" t="s">
        <v>540</v>
      </c>
      <c r="F16" s="162">
        <v>4</v>
      </c>
      <c r="G16" s="162">
        <v>0</v>
      </c>
      <c r="H16" s="162">
        <v>0</v>
      </c>
      <c r="I16" s="162">
        <v>0</v>
      </c>
      <c r="J16" s="162">
        <v>0</v>
      </c>
      <c r="K16" s="162">
        <v>0</v>
      </c>
      <c r="L16" s="162">
        <v>4</v>
      </c>
      <c r="M16" s="162">
        <v>23</v>
      </c>
      <c r="N16" s="24">
        <v>15.703850550286328</v>
      </c>
      <c r="O16" s="12">
        <v>3</v>
      </c>
      <c r="P16" s="23">
        <f t="shared" si="0"/>
        <v>0.75</v>
      </c>
      <c r="Q16" s="22" t="s">
        <v>0</v>
      </c>
      <c r="R16" s="22" t="s">
        <v>0</v>
      </c>
      <c r="S16" s="25" t="s">
        <v>0</v>
      </c>
      <c r="T16" s="162" t="s">
        <v>0</v>
      </c>
      <c r="U16" s="25" t="s">
        <v>0</v>
      </c>
      <c r="V16" s="162">
        <v>0</v>
      </c>
      <c r="W16" s="162" t="s">
        <v>0</v>
      </c>
      <c r="X16" s="162" t="s">
        <v>0</v>
      </c>
    </row>
    <row r="17" spans="1:24" ht="15" customHeight="1">
      <c r="A17" s="15" t="s">
        <v>165</v>
      </c>
      <c r="B17" s="12" t="s">
        <v>1037</v>
      </c>
      <c r="C17" s="12" t="s">
        <v>489</v>
      </c>
      <c r="D17" s="24">
        <v>20.615085837099201</v>
      </c>
      <c r="E17" s="24" t="s">
        <v>540</v>
      </c>
      <c r="F17" s="162">
        <v>44</v>
      </c>
      <c r="G17" s="162">
        <v>62</v>
      </c>
      <c r="H17" s="162">
        <v>0</v>
      </c>
      <c r="I17" s="162">
        <v>0</v>
      </c>
      <c r="J17" s="162">
        <v>0</v>
      </c>
      <c r="K17" s="162">
        <v>0</v>
      </c>
      <c r="L17" s="162">
        <v>110</v>
      </c>
      <c r="M17" s="162">
        <v>66</v>
      </c>
      <c r="N17" s="24">
        <v>16.496199668933428</v>
      </c>
      <c r="O17" s="12">
        <v>80</v>
      </c>
      <c r="P17" s="23">
        <f t="shared" si="0"/>
        <v>0.72727272727272729</v>
      </c>
      <c r="Q17" s="22" t="s">
        <v>1063</v>
      </c>
      <c r="R17" s="22" t="s">
        <v>1064</v>
      </c>
      <c r="S17" s="11" t="s">
        <v>1055</v>
      </c>
      <c r="T17" s="162">
        <v>294286</v>
      </c>
      <c r="U17" s="73" t="s">
        <v>0</v>
      </c>
      <c r="V17" s="162">
        <v>0</v>
      </c>
      <c r="W17" s="162">
        <v>0</v>
      </c>
      <c r="X17" s="162">
        <v>0</v>
      </c>
    </row>
    <row r="18" spans="1:24" ht="15" customHeight="1">
      <c r="A18" s="15" t="s">
        <v>349</v>
      </c>
      <c r="B18" s="12" t="s">
        <v>1036</v>
      </c>
      <c r="C18" s="12" t="s">
        <v>490</v>
      </c>
      <c r="D18" s="24">
        <v>4.0998609414036</v>
      </c>
      <c r="E18" s="24" t="s">
        <v>542</v>
      </c>
      <c r="F18" s="162">
        <v>444</v>
      </c>
      <c r="G18" s="162">
        <v>0</v>
      </c>
      <c r="H18" s="162">
        <v>138</v>
      </c>
      <c r="I18" s="162">
        <v>25</v>
      </c>
      <c r="J18" s="162">
        <v>0</v>
      </c>
      <c r="K18" s="162">
        <v>5</v>
      </c>
      <c r="L18" s="162">
        <v>620</v>
      </c>
      <c r="M18" s="162">
        <v>184</v>
      </c>
      <c r="N18" s="24">
        <v>25.924379200469261</v>
      </c>
      <c r="O18" s="12">
        <v>198</v>
      </c>
      <c r="P18" s="23">
        <f t="shared" si="0"/>
        <v>0.3193548387096774</v>
      </c>
      <c r="Q18" s="22" t="s">
        <v>1065</v>
      </c>
      <c r="R18" s="22" t="s">
        <v>1066</v>
      </c>
      <c r="S18" s="72" t="s">
        <v>1055</v>
      </c>
      <c r="T18" s="162">
        <v>191063058</v>
      </c>
      <c r="U18" s="26" t="s">
        <v>1055</v>
      </c>
      <c r="V18" s="162">
        <v>165995000</v>
      </c>
      <c r="W18" s="164">
        <v>70780898</v>
      </c>
      <c r="X18" s="162">
        <v>95214102</v>
      </c>
    </row>
    <row r="19" spans="1:24" ht="15" customHeight="1">
      <c r="A19" s="15" t="s">
        <v>164</v>
      </c>
      <c r="B19" s="12" t="s">
        <v>1035</v>
      </c>
      <c r="C19" s="12" t="s">
        <v>489</v>
      </c>
      <c r="D19" s="24">
        <v>2.4131012320135401</v>
      </c>
      <c r="E19" s="24" t="s">
        <v>540</v>
      </c>
      <c r="F19" s="162">
        <v>2</v>
      </c>
      <c r="G19" s="162">
        <v>2</v>
      </c>
      <c r="H19" s="162">
        <v>0</v>
      </c>
      <c r="I19" s="162">
        <v>0</v>
      </c>
      <c r="J19" s="162">
        <v>0</v>
      </c>
      <c r="K19" s="162">
        <v>0</v>
      </c>
      <c r="L19" s="162">
        <v>4</v>
      </c>
      <c r="M19" s="162">
        <v>10</v>
      </c>
      <c r="N19" s="24">
        <v>2.0662645295225879</v>
      </c>
      <c r="O19" s="12">
        <v>4</v>
      </c>
      <c r="P19" s="23">
        <f t="shared" si="0"/>
        <v>1</v>
      </c>
      <c r="Q19" s="22" t="s">
        <v>1067</v>
      </c>
      <c r="R19" s="22" t="s">
        <v>1068</v>
      </c>
      <c r="S19" s="12" t="s">
        <v>1069</v>
      </c>
      <c r="T19" s="162">
        <v>4236</v>
      </c>
      <c r="U19" s="25" t="s">
        <v>0</v>
      </c>
      <c r="V19" s="162">
        <v>0</v>
      </c>
      <c r="W19" s="162">
        <v>0</v>
      </c>
      <c r="X19" s="162">
        <v>0</v>
      </c>
    </row>
    <row r="20" spans="1:24" ht="15" customHeight="1">
      <c r="A20" s="15" t="s">
        <v>209</v>
      </c>
      <c r="B20" s="12" t="s">
        <v>1034</v>
      </c>
      <c r="C20" s="12" t="s">
        <v>494</v>
      </c>
      <c r="D20" s="24">
        <v>5.6485014101663999</v>
      </c>
      <c r="E20" s="24" t="s">
        <v>540</v>
      </c>
      <c r="F20" s="162">
        <v>2</v>
      </c>
      <c r="G20" s="162">
        <v>3</v>
      </c>
      <c r="H20" s="162">
        <v>0</v>
      </c>
      <c r="I20" s="162">
        <v>0</v>
      </c>
      <c r="J20" s="162">
        <v>0</v>
      </c>
      <c r="K20" s="162">
        <v>0</v>
      </c>
      <c r="L20" s="162">
        <v>9</v>
      </c>
      <c r="M20" s="162">
        <v>15</v>
      </c>
      <c r="N20" s="24">
        <v>5.0826607804173625</v>
      </c>
      <c r="O20" s="12">
        <v>7</v>
      </c>
      <c r="P20" s="23">
        <f t="shared" si="0"/>
        <v>0.77777777777777779</v>
      </c>
      <c r="Q20" s="22" t="s">
        <v>1070</v>
      </c>
      <c r="R20" s="22" t="s">
        <v>1071</v>
      </c>
      <c r="S20" s="11" t="s">
        <v>1072</v>
      </c>
      <c r="T20" s="162">
        <v>25442</v>
      </c>
      <c r="U20" s="25" t="s">
        <v>0</v>
      </c>
      <c r="V20" s="162">
        <v>0</v>
      </c>
      <c r="W20" s="162">
        <v>0</v>
      </c>
      <c r="X20" s="162">
        <v>0</v>
      </c>
    </row>
    <row r="21" spans="1:24" ht="15" customHeight="1">
      <c r="A21" s="15" t="s">
        <v>307</v>
      </c>
      <c r="B21" s="12" t="s">
        <v>1033</v>
      </c>
      <c r="C21" s="12" t="s">
        <v>493</v>
      </c>
      <c r="D21" s="24">
        <v>4.6483744899810002</v>
      </c>
      <c r="E21" s="24" t="s">
        <v>542</v>
      </c>
      <c r="F21" s="162">
        <v>202</v>
      </c>
      <c r="G21" s="162">
        <v>0</v>
      </c>
      <c r="H21" s="162">
        <v>1</v>
      </c>
      <c r="I21" s="162">
        <v>23</v>
      </c>
      <c r="J21" s="162">
        <v>0</v>
      </c>
      <c r="K21" s="162">
        <v>0</v>
      </c>
      <c r="L21" s="162">
        <v>232</v>
      </c>
      <c r="M21" s="162">
        <v>8</v>
      </c>
      <c r="N21" s="24">
        <v>0.6748144144446433</v>
      </c>
      <c r="O21" s="12">
        <v>62</v>
      </c>
      <c r="P21" s="23">
        <f t="shared" si="0"/>
        <v>0.26724137931034481</v>
      </c>
      <c r="Q21" s="22" t="s">
        <v>1073</v>
      </c>
      <c r="R21" s="22">
        <v>2014</v>
      </c>
      <c r="S21" s="11" t="s">
        <v>1055</v>
      </c>
      <c r="T21" s="162">
        <v>183298817</v>
      </c>
      <c r="U21" s="25" t="s">
        <v>1176</v>
      </c>
      <c r="V21" s="162">
        <v>91968663</v>
      </c>
      <c r="W21" s="162">
        <v>39523</v>
      </c>
      <c r="X21" s="162">
        <v>91929140</v>
      </c>
    </row>
    <row r="22" spans="1:24" ht="15" customHeight="1">
      <c r="A22" s="15" t="s">
        <v>484</v>
      </c>
      <c r="B22" s="12" t="s">
        <v>1032</v>
      </c>
      <c r="C22" s="12" t="s">
        <v>492</v>
      </c>
      <c r="D22" s="24">
        <v>2.81369910373426</v>
      </c>
      <c r="E22" s="24" t="s">
        <v>541</v>
      </c>
      <c r="F22" s="162">
        <v>73</v>
      </c>
      <c r="G22" s="162">
        <v>0</v>
      </c>
      <c r="H22" s="162">
        <v>1</v>
      </c>
      <c r="I22" s="162">
        <v>0</v>
      </c>
      <c r="J22" s="162">
        <v>0</v>
      </c>
      <c r="K22" s="162">
        <v>0</v>
      </c>
      <c r="L22" s="162">
        <v>73</v>
      </c>
      <c r="M22" s="162">
        <v>35</v>
      </c>
      <c r="N22" s="24">
        <v>3.4271866319444446</v>
      </c>
      <c r="O22" s="12">
        <v>43</v>
      </c>
      <c r="P22" s="23">
        <f t="shared" si="0"/>
        <v>0.58904109589041098</v>
      </c>
      <c r="Q22" s="22" t="s">
        <v>0</v>
      </c>
      <c r="R22" s="22" t="s">
        <v>0</v>
      </c>
      <c r="S22" s="11" t="s">
        <v>1055</v>
      </c>
      <c r="T22" s="162">
        <v>9912998</v>
      </c>
      <c r="U22" s="25" t="s">
        <v>0</v>
      </c>
      <c r="V22" s="162">
        <v>0</v>
      </c>
      <c r="W22" s="162">
        <v>0</v>
      </c>
      <c r="X22" s="162">
        <v>0</v>
      </c>
    </row>
    <row r="23" spans="1:24" ht="15" customHeight="1">
      <c r="A23" s="15" t="s">
        <v>418</v>
      </c>
      <c r="B23" s="12" t="s">
        <v>1031</v>
      </c>
      <c r="C23" s="12" t="s">
        <v>491</v>
      </c>
      <c r="D23" s="24">
        <v>3.8160743620259803</v>
      </c>
      <c r="E23" s="24" t="s">
        <v>541</v>
      </c>
      <c r="F23" s="162">
        <v>203</v>
      </c>
      <c r="G23" s="162">
        <v>0</v>
      </c>
      <c r="H23" s="162">
        <v>3</v>
      </c>
      <c r="I23" s="162">
        <v>5</v>
      </c>
      <c r="J23" s="162">
        <v>0</v>
      </c>
      <c r="K23" s="162">
        <v>0</v>
      </c>
      <c r="L23" s="162">
        <v>227</v>
      </c>
      <c r="M23" s="162">
        <v>16</v>
      </c>
      <c r="N23" s="24">
        <v>1.4075604351835282</v>
      </c>
      <c r="O23" s="12">
        <v>122</v>
      </c>
      <c r="P23" s="23">
        <f t="shared" si="0"/>
        <v>0.5374449339207048</v>
      </c>
      <c r="Q23" s="22" t="s">
        <v>1074</v>
      </c>
      <c r="R23" s="22" t="s">
        <v>0</v>
      </c>
      <c r="S23" s="11" t="s">
        <v>1055</v>
      </c>
      <c r="T23" s="162">
        <v>8276424</v>
      </c>
      <c r="U23" s="25" t="s">
        <v>1225</v>
      </c>
      <c r="V23" s="162">
        <v>4307742</v>
      </c>
      <c r="W23" s="162">
        <v>79490</v>
      </c>
      <c r="X23" s="162">
        <v>4228252</v>
      </c>
    </row>
    <row r="24" spans="1:24" ht="15" customHeight="1">
      <c r="A24" s="15" t="s">
        <v>348</v>
      </c>
      <c r="B24" s="12" t="s">
        <v>1030</v>
      </c>
      <c r="C24" s="12" t="s">
        <v>490</v>
      </c>
      <c r="D24" s="24">
        <v>4.3607709833668</v>
      </c>
      <c r="E24" s="24" t="s">
        <v>540</v>
      </c>
      <c r="F24" s="162">
        <v>46</v>
      </c>
      <c r="G24" s="162">
        <v>0</v>
      </c>
      <c r="H24" s="162">
        <v>0</v>
      </c>
      <c r="I24" s="162">
        <v>1</v>
      </c>
      <c r="J24" s="162">
        <v>0</v>
      </c>
      <c r="K24" s="162">
        <v>0</v>
      </c>
      <c r="L24" s="162">
        <v>48</v>
      </c>
      <c r="M24" s="162">
        <v>46</v>
      </c>
      <c r="N24" s="24">
        <v>7.0187668391593094</v>
      </c>
      <c r="O24" s="12">
        <v>10</v>
      </c>
      <c r="P24" s="23">
        <f t="shared" si="0"/>
        <v>0.20833333333333334</v>
      </c>
      <c r="Q24" s="22" t="s">
        <v>1075</v>
      </c>
      <c r="R24" s="22" t="s">
        <v>0</v>
      </c>
      <c r="S24" s="11" t="s">
        <v>1055</v>
      </c>
      <c r="T24" s="162">
        <v>3304140</v>
      </c>
      <c r="U24" s="25" t="s">
        <v>1094</v>
      </c>
      <c r="V24" s="162">
        <v>2198393</v>
      </c>
      <c r="W24" s="162">
        <v>0</v>
      </c>
      <c r="X24" s="162">
        <v>2198393</v>
      </c>
    </row>
    <row r="25" spans="1:24" ht="15" customHeight="1">
      <c r="A25" s="15" t="s">
        <v>306</v>
      </c>
      <c r="B25" s="12" t="s">
        <v>1029</v>
      </c>
      <c r="C25" s="12" t="s">
        <v>493</v>
      </c>
      <c r="D25" s="24">
        <v>1.00709989509178</v>
      </c>
      <c r="E25" s="24" t="s">
        <v>540</v>
      </c>
      <c r="F25" s="162">
        <v>18</v>
      </c>
      <c r="G25" s="162">
        <v>0</v>
      </c>
      <c r="H25" s="162">
        <v>0</v>
      </c>
      <c r="I25" s="162">
        <v>0</v>
      </c>
      <c r="J25" s="162">
        <v>0</v>
      </c>
      <c r="K25" s="162">
        <v>0</v>
      </c>
      <c r="L25" s="162">
        <v>18</v>
      </c>
      <c r="M25" s="162">
        <v>18</v>
      </c>
      <c r="N25" s="24">
        <v>2.4083760066213316</v>
      </c>
      <c r="O25" s="12">
        <v>5</v>
      </c>
      <c r="P25" s="23">
        <f t="shared" si="0"/>
        <v>0.27777777777777779</v>
      </c>
      <c r="Q25" s="22" t="s">
        <v>1076</v>
      </c>
      <c r="R25" s="22" t="s">
        <v>0</v>
      </c>
      <c r="S25" s="11" t="s">
        <v>1055</v>
      </c>
      <c r="T25" s="162">
        <v>13917</v>
      </c>
      <c r="U25" s="25" t="s">
        <v>0</v>
      </c>
      <c r="V25" s="162">
        <v>0</v>
      </c>
      <c r="W25" s="162">
        <v>0</v>
      </c>
      <c r="X25" s="162">
        <v>0</v>
      </c>
    </row>
    <row r="26" spans="1:24" ht="15" customHeight="1">
      <c r="A26" s="15" t="s">
        <v>305</v>
      </c>
      <c r="B26" s="12" t="s">
        <v>1028</v>
      </c>
      <c r="C26" s="12" t="s">
        <v>493</v>
      </c>
      <c r="D26" s="24">
        <v>15.410857512260602</v>
      </c>
      <c r="E26" s="130" t="s">
        <v>541</v>
      </c>
      <c r="F26" s="162">
        <v>361</v>
      </c>
      <c r="G26" s="162">
        <v>16</v>
      </c>
      <c r="H26" s="162">
        <v>2</v>
      </c>
      <c r="I26" s="162">
        <v>2</v>
      </c>
      <c r="J26" s="162">
        <v>0</v>
      </c>
      <c r="K26" s="162">
        <v>0</v>
      </c>
      <c r="L26" s="162">
        <v>393</v>
      </c>
      <c r="M26" s="162">
        <v>45</v>
      </c>
      <c r="N26" s="24">
        <v>3.2326487910602082</v>
      </c>
      <c r="O26" s="12">
        <v>240</v>
      </c>
      <c r="P26" s="23">
        <f t="shared" si="0"/>
        <v>0.61068702290076338</v>
      </c>
      <c r="Q26" s="22" t="s">
        <v>1077</v>
      </c>
      <c r="R26" s="22" t="s">
        <v>1078</v>
      </c>
      <c r="S26" s="11" t="s">
        <v>1055</v>
      </c>
      <c r="T26" s="162">
        <v>13635498</v>
      </c>
      <c r="U26" s="25" t="s">
        <v>1130</v>
      </c>
      <c r="V26" s="162">
        <v>50229344</v>
      </c>
      <c r="W26" s="162">
        <v>48837056</v>
      </c>
      <c r="X26" s="162">
        <v>1392288</v>
      </c>
    </row>
    <row r="27" spans="1:24" ht="15" customHeight="1">
      <c r="A27" s="15" t="s">
        <v>304</v>
      </c>
      <c r="B27" s="12" t="s">
        <v>1027</v>
      </c>
      <c r="C27" s="12" t="s">
        <v>493</v>
      </c>
      <c r="D27" s="24">
        <v>3.6342004418326797</v>
      </c>
      <c r="E27" s="24" t="s">
        <v>542</v>
      </c>
      <c r="F27" s="162">
        <v>69</v>
      </c>
      <c r="G27" s="162">
        <v>0</v>
      </c>
      <c r="H27" s="162">
        <v>0</v>
      </c>
      <c r="I27" s="162">
        <v>6</v>
      </c>
      <c r="J27" s="162">
        <v>0</v>
      </c>
      <c r="K27" s="162">
        <v>0</v>
      </c>
      <c r="L27" s="162">
        <v>75</v>
      </c>
      <c r="M27" s="162">
        <v>16</v>
      </c>
      <c r="N27" s="24">
        <v>0.99242040918535757</v>
      </c>
      <c r="O27" s="12">
        <v>54</v>
      </c>
      <c r="P27" s="23">
        <f t="shared" si="0"/>
        <v>0.72</v>
      </c>
      <c r="Q27" s="22" t="s">
        <v>1079</v>
      </c>
      <c r="R27" s="22" t="s">
        <v>1080</v>
      </c>
      <c r="S27" s="11" t="s">
        <v>1055</v>
      </c>
      <c r="T27" s="162">
        <v>21023422</v>
      </c>
      <c r="U27" s="25" t="s">
        <v>1100</v>
      </c>
      <c r="V27" s="162">
        <v>17726166</v>
      </c>
      <c r="W27" s="162">
        <v>0</v>
      </c>
      <c r="X27" s="162">
        <v>17726166</v>
      </c>
    </row>
    <row r="28" spans="1:24" ht="15" customHeight="1">
      <c r="A28" s="15" t="s">
        <v>303</v>
      </c>
      <c r="B28" s="12" t="s">
        <v>1026</v>
      </c>
      <c r="C28" s="12" t="s">
        <v>493</v>
      </c>
      <c r="D28" s="24">
        <v>1.9500610524301203</v>
      </c>
      <c r="E28" s="24" t="s">
        <v>542</v>
      </c>
      <c r="F28" s="162">
        <v>43</v>
      </c>
      <c r="G28" s="162">
        <v>0</v>
      </c>
      <c r="H28" s="162">
        <v>0</v>
      </c>
      <c r="I28" s="162">
        <v>7</v>
      </c>
      <c r="J28" s="162">
        <v>0</v>
      </c>
      <c r="K28" s="162">
        <v>0</v>
      </c>
      <c r="L28" s="162">
        <v>51</v>
      </c>
      <c r="M28" s="162">
        <v>5</v>
      </c>
      <c r="N28" s="24">
        <v>0.22392488417640977</v>
      </c>
      <c r="O28" s="12">
        <v>36</v>
      </c>
      <c r="P28" s="23">
        <f t="shared" si="0"/>
        <v>0.70588235294117652</v>
      </c>
      <c r="Q28" s="22" t="s">
        <v>0</v>
      </c>
      <c r="R28" s="22" t="s">
        <v>0</v>
      </c>
      <c r="S28" s="12" t="s">
        <v>1055</v>
      </c>
      <c r="T28" s="162">
        <v>14386016</v>
      </c>
      <c r="U28" s="25" t="s">
        <v>1055</v>
      </c>
      <c r="V28" s="162">
        <v>13586800</v>
      </c>
      <c r="W28" s="162">
        <v>0</v>
      </c>
      <c r="X28" s="162">
        <v>13586800</v>
      </c>
    </row>
    <row r="29" spans="1:24" ht="15" customHeight="1">
      <c r="A29" s="15" t="s">
        <v>302</v>
      </c>
      <c r="B29" s="12" t="s">
        <v>1025</v>
      </c>
      <c r="C29" s="12" t="s">
        <v>493</v>
      </c>
      <c r="D29" s="24">
        <v>9.0612226811424001</v>
      </c>
      <c r="E29" s="24" t="s">
        <v>542</v>
      </c>
      <c r="F29" s="162">
        <v>2285</v>
      </c>
      <c r="G29" s="162">
        <v>0</v>
      </c>
      <c r="H29" s="162">
        <v>714</v>
      </c>
      <c r="I29" s="162">
        <v>11</v>
      </c>
      <c r="J29" s="162">
        <v>0</v>
      </c>
      <c r="K29" s="162">
        <v>2</v>
      </c>
      <c r="L29" s="162">
        <v>3093</v>
      </c>
      <c r="M29" s="162">
        <v>17</v>
      </c>
      <c r="N29" s="24">
        <v>1.7743951386403405</v>
      </c>
      <c r="O29" s="12">
        <v>1425</v>
      </c>
      <c r="P29" s="23">
        <f t="shared" si="0"/>
        <v>0.46071774975751695</v>
      </c>
      <c r="Q29" s="22" t="s">
        <v>1081</v>
      </c>
      <c r="R29" s="22" t="s">
        <v>1082</v>
      </c>
      <c r="S29" s="71" t="s">
        <v>1055</v>
      </c>
      <c r="T29" s="162">
        <v>575460308</v>
      </c>
      <c r="U29" s="26" t="s">
        <v>1055</v>
      </c>
      <c r="V29" s="162">
        <v>538617020</v>
      </c>
      <c r="W29" s="165">
        <v>519314298</v>
      </c>
      <c r="X29" s="162">
        <v>19302722</v>
      </c>
    </row>
    <row r="30" spans="1:24" ht="15" customHeight="1">
      <c r="A30" s="15" t="s">
        <v>301</v>
      </c>
      <c r="B30" s="12" t="s">
        <v>1024</v>
      </c>
      <c r="C30" s="12" t="s">
        <v>493</v>
      </c>
      <c r="D30" s="24">
        <v>25.334514945951202</v>
      </c>
      <c r="E30" s="24" t="s">
        <v>542</v>
      </c>
      <c r="F30" s="162">
        <v>21047</v>
      </c>
      <c r="G30" s="162">
        <v>0</v>
      </c>
      <c r="H30" s="162">
        <v>7642</v>
      </c>
      <c r="I30" s="162">
        <v>194</v>
      </c>
      <c r="J30" s="162">
        <v>0</v>
      </c>
      <c r="K30" s="162">
        <v>16</v>
      </c>
      <c r="L30" s="162">
        <v>29811</v>
      </c>
      <c r="M30" s="162">
        <v>55</v>
      </c>
      <c r="N30" s="24">
        <v>2.3035327673884516</v>
      </c>
      <c r="O30" s="12">
        <v>16814</v>
      </c>
      <c r="P30" s="23">
        <f t="shared" si="0"/>
        <v>0.56401999262017377</v>
      </c>
      <c r="Q30" s="22" t="s">
        <v>1083</v>
      </c>
      <c r="R30" s="22" t="s">
        <v>1083</v>
      </c>
      <c r="S30" s="70" t="s">
        <v>1055</v>
      </c>
      <c r="T30" s="162">
        <v>10345934821</v>
      </c>
      <c r="U30" s="26" t="s">
        <v>1055</v>
      </c>
      <c r="V30" s="162">
        <v>7834814673.000001</v>
      </c>
      <c r="W30" s="166">
        <v>6273996855</v>
      </c>
      <c r="X30" s="162">
        <v>1560817818</v>
      </c>
    </row>
    <row r="31" spans="1:24" ht="15" customHeight="1">
      <c r="A31" s="15" t="s">
        <v>483</v>
      </c>
      <c r="B31" s="12" t="s">
        <v>1023</v>
      </c>
      <c r="C31" s="12" t="s">
        <v>492</v>
      </c>
      <c r="D31" s="24">
        <v>3.1228483819909605</v>
      </c>
      <c r="E31" s="24" t="s">
        <v>542</v>
      </c>
      <c r="F31" s="162">
        <v>211</v>
      </c>
      <c r="G31" s="162">
        <v>0</v>
      </c>
      <c r="H31" s="162">
        <v>35</v>
      </c>
      <c r="I31" s="162">
        <v>4</v>
      </c>
      <c r="J31" s="162">
        <v>0</v>
      </c>
      <c r="K31" s="162">
        <v>1</v>
      </c>
      <c r="L31" s="162">
        <v>252</v>
      </c>
      <c r="M31" s="162">
        <v>3</v>
      </c>
      <c r="N31" s="24">
        <v>0.77829948165215135</v>
      </c>
      <c r="O31" s="12">
        <v>98</v>
      </c>
      <c r="P31" s="23">
        <f t="shared" si="0"/>
        <v>0.3888888888888889</v>
      </c>
      <c r="Q31" s="22" t="s">
        <v>0</v>
      </c>
      <c r="R31" s="22" t="s">
        <v>0</v>
      </c>
      <c r="S31" s="12" t="s">
        <v>1055</v>
      </c>
      <c r="T31" s="162">
        <v>327876995</v>
      </c>
      <c r="U31" s="25" t="s">
        <v>1055</v>
      </c>
      <c r="V31" s="162">
        <v>357051802.99999994</v>
      </c>
      <c r="W31" s="162">
        <v>352155314</v>
      </c>
      <c r="X31" s="162">
        <v>4896489</v>
      </c>
    </row>
    <row r="32" spans="1:24" ht="15" customHeight="1">
      <c r="A32" s="15" t="s">
        <v>417</v>
      </c>
      <c r="B32" s="12" t="s">
        <v>1022</v>
      </c>
      <c r="C32" s="12" t="s">
        <v>491</v>
      </c>
      <c r="D32" s="24">
        <v>0.72529752382874002</v>
      </c>
      <c r="E32" s="130" t="s">
        <v>540</v>
      </c>
      <c r="F32" s="162">
        <v>17</v>
      </c>
      <c r="G32" s="162">
        <v>0</v>
      </c>
      <c r="H32" s="162">
        <v>1</v>
      </c>
      <c r="I32" s="162">
        <v>0</v>
      </c>
      <c r="J32" s="162">
        <v>0</v>
      </c>
      <c r="K32" s="162">
        <v>0</v>
      </c>
      <c r="L32" s="162">
        <v>18</v>
      </c>
      <c r="M32" s="162">
        <v>6</v>
      </c>
      <c r="N32" s="24">
        <v>1.3944728684482621</v>
      </c>
      <c r="O32" s="12">
        <v>2</v>
      </c>
      <c r="P32" s="23">
        <f t="shared" si="0"/>
        <v>0.1111111111111111</v>
      </c>
      <c r="Q32" s="22" t="s">
        <v>1084</v>
      </c>
      <c r="R32" s="22" t="s">
        <v>0</v>
      </c>
      <c r="S32" s="11" t="s">
        <v>1055</v>
      </c>
      <c r="T32" s="162">
        <v>2121070</v>
      </c>
      <c r="U32" s="25" t="s">
        <v>1187</v>
      </c>
      <c r="V32" s="162">
        <v>82817</v>
      </c>
      <c r="W32" s="162">
        <v>82817</v>
      </c>
      <c r="X32" s="162">
        <v>0</v>
      </c>
    </row>
    <row r="33" spans="1:24" ht="15" customHeight="1">
      <c r="A33" s="15" t="s">
        <v>208</v>
      </c>
      <c r="B33" s="12" t="s">
        <v>1021</v>
      </c>
      <c r="C33" s="12" t="s">
        <v>494</v>
      </c>
      <c r="D33" s="24">
        <v>1.7504383717440202</v>
      </c>
      <c r="E33" s="24" t="s">
        <v>541</v>
      </c>
      <c r="F33" s="162">
        <v>24</v>
      </c>
      <c r="G33" s="162">
        <v>0</v>
      </c>
      <c r="H33" s="162">
        <v>0</v>
      </c>
      <c r="I33" s="162">
        <v>0</v>
      </c>
      <c r="J33" s="162">
        <v>0</v>
      </c>
      <c r="K33" s="162">
        <v>0</v>
      </c>
      <c r="L33" s="162">
        <v>24</v>
      </c>
      <c r="M33" s="162">
        <v>66</v>
      </c>
      <c r="N33" s="24">
        <v>16.347204419937565</v>
      </c>
      <c r="O33" s="12">
        <v>13</v>
      </c>
      <c r="P33" s="23">
        <f t="shared" si="0"/>
        <v>0.54166666666666663</v>
      </c>
      <c r="Q33" s="22" t="s">
        <v>1085</v>
      </c>
      <c r="R33" s="22" t="s">
        <v>1086</v>
      </c>
      <c r="S33" s="11" t="s">
        <v>1055</v>
      </c>
      <c r="T33" s="162">
        <v>1371</v>
      </c>
      <c r="U33" s="25" t="s">
        <v>0</v>
      </c>
      <c r="V33" s="162">
        <v>0</v>
      </c>
      <c r="W33" s="162">
        <v>0</v>
      </c>
      <c r="X33" s="162">
        <v>0</v>
      </c>
    </row>
    <row r="34" spans="1:24" ht="15" customHeight="1">
      <c r="A34" s="15" t="s">
        <v>163</v>
      </c>
      <c r="B34" s="12" t="s">
        <v>1020</v>
      </c>
      <c r="C34" s="12" t="s">
        <v>489</v>
      </c>
      <c r="D34" s="24">
        <v>1.5177801044438402</v>
      </c>
      <c r="E34" s="24" t="s">
        <v>540</v>
      </c>
      <c r="F34" s="162">
        <v>1</v>
      </c>
      <c r="G34" s="162">
        <v>3</v>
      </c>
      <c r="H34" s="162">
        <v>0</v>
      </c>
      <c r="I34" s="162">
        <v>0</v>
      </c>
      <c r="J34" s="162">
        <v>0</v>
      </c>
      <c r="K34" s="162">
        <v>0</v>
      </c>
      <c r="L34" s="162">
        <v>4</v>
      </c>
      <c r="M34" s="162">
        <v>25</v>
      </c>
      <c r="N34" s="24">
        <v>5.0075357928447861</v>
      </c>
      <c r="O34" s="12">
        <v>4</v>
      </c>
      <c r="P34" s="23">
        <f t="shared" si="0"/>
        <v>1</v>
      </c>
      <c r="Q34" s="22" t="s">
        <v>1087</v>
      </c>
      <c r="R34" s="22" t="s">
        <v>1088</v>
      </c>
      <c r="S34" s="11" t="s">
        <v>1089</v>
      </c>
      <c r="T34" s="162">
        <v>10752</v>
      </c>
      <c r="U34" s="25" t="s">
        <v>0</v>
      </c>
      <c r="V34" s="162">
        <v>0</v>
      </c>
      <c r="W34" s="162">
        <v>0</v>
      </c>
      <c r="X34" s="162">
        <v>0</v>
      </c>
    </row>
    <row r="35" spans="1:24" ht="15" customHeight="1">
      <c r="A35" s="15" t="s">
        <v>300</v>
      </c>
      <c r="B35" s="12" t="s">
        <v>1019</v>
      </c>
      <c r="C35" s="12" t="s">
        <v>493</v>
      </c>
      <c r="D35" s="24">
        <v>3.6051783912927</v>
      </c>
      <c r="E35" s="24" t="s">
        <v>541</v>
      </c>
      <c r="F35" s="162">
        <v>74</v>
      </c>
      <c r="G35" s="162">
        <v>0</v>
      </c>
      <c r="H35" s="162">
        <v>0</v>
      </c>
      <c r="I35" s="162">
        <v>3</v>
      </c>
      <c r="J35" s="162">
        <v>0</v>
      </c>
      <c r="K35" s="162">
        <v>0</v>
      </c>
      <c r="L35" s="162">
        <v>77</v>
      </c>
      <c r="M35" s="162">
        <v>86</v>
      </c>
      <c r="N35" s="24">
        <v>16.706749855841885</v>
      </c>
      <c r="O35" s="12">
        <v>36</v>
      </c>
      <c r="P35" s="23">
        <f t="shared" si="0"/>
        <v>0.46753246753246752</v>
      </c>
      <c r="Q35" s="22" t="s">
        <v>1090</v>
      </c>
      <c r="R35" s="22">
        <v>1967</v>
      </c>
      <c r="S35" s="11" t="s">
        <v>1055</v>
      </c>
      <c r="T35" s="162">
        <v>6075241</v>
      </c>
      <c r="U35" s="25" t="s">
        <v>1055</v>
      </c>
      <c r="V35" s="162">
        <v>2845871.0000000005</v>
      </c>
      <c r="W35" s="162">
        <v>22110</v>
      </c>
      <c r="X35" s="162">
        <v>2823761</v>
      </c>
    </row>
    <row r="36" spans="1:24" ht="15" customHeight="1">
      <c r="A36" s="15" t="s">
        <v>162</v>
      </c>
      <c r="B36" s="12" t="s">
        <v>1018</v>
      </c>
      <c r="C36" s="12" t="s">
        <v>489</v>
      </c>
      <c r="D36" s="24">
        <v>5.398349851081</v>
      </c>
      <c r="E36" s="24" t="s">
        <v>541</v>
      </c>
      <c r="F36" s="162">
        <v>15</v>
      </c>
      <c r="G36" s="162">
        <v>43</v>
      </c>
      <c r="H36" s="162">
        <v>0</v>
      </c>
      <c r="I36" s="162">
        <v>0</v>
      </c>
      <c r="J36" s="162">
        <v>0</v>
      </c>
      <c r="K36" s="162">
        <v>0</v>
      </c>
      <c r="L36" s="162">
        <v>60</v>
      </c>
      <c r="M36" s="162">
        <v>15</v>
      </c>
      <c r="N36" s="24">
        <v>0.82218884775411594</v>
      </c>
      <c r="O36" s="12">
        <v>40</v>
      </c>
      <c r="P36" s="23">
        <f t="shared" si="0"/>
        <v>0.66666666666666663</v>
      </c>
      <c r="Q36" s="22" t="s">
        <v>1091</v>
      </c>
      <c r="R36" s="22" t="s">
        <v>1092</v>
      </c>
      <c r="S36" s="11" t="s">
        <v>1055</v>
      </c>
      <c r="T36" s="162">
        <v>522468.99999999994</v>
      </c>
      <c r="U36" s="25" t="s">
        <v>0</v>
      </c>
      <c r="V36" s="162">
        <v>0</v>
      </c>
      <c r="W36" s="162">
        <v>0</v>
      </c>
      <c r="X36" s="162">
        <v>0</v>
      </c>
    </row>
    <row r="37" spans="1:24" ht="15" customHeight="1">
      <c r="A37" s="15" t="s">
        <v>416</v>
      </c>
      <c r="B37" s="12" t="s">
        <v>1017</v>
      </c>
      <c r="C37" s="12" t="s">
        <v>491</v>
      </c>
      <c r="D37" s="24">
        <v>1.02057020776838</v>
      </c>
      <c r="E37" s="24" t="s">
        <v>540</v>
      </c>
      <c r="F37" s="162">
        <v>9</v>
      </c>
      <c r="G37" s="162">
        <v>0</v>
      </c>
      <c r="H37" s="162">
        <v>0</v>
      </c>
      <c r="I37" s="162">
        <v>0</v>
      </c>
      <c r="J37" s="162">
        <v>0</v>
      </c>
      <c r="K37" s="162">
        <v>0</v>
      </c>
      <c r="L37" s="162">
        <v>11</v>
      </c>
      <c r="M37" s="162">
        <v>31</v>
      </c>
      <c r="N37" s="24">
        <v>34.346044301280521</v>
      </c>
      <c r="O37" s="12">
        <v>11</v>
      </c>
      <c r="P37" s="23">
        <f t="shared" si="0"/>
        <v>1</v>
      </c>
      <c r="Q37" s="22" t="s">
        <v>0</v>
      </c>
      <c r="R37" s="22" t="s">
        <v>0</v>
      </c>
      <c r="S37" s="11" t="s">
        <v>0</v>
      </c>
      <c r="T37" s="162">
        <v>0</v>
      </c>
      <c r="U37" s="25" t="s">
        <v>0</v>
      </c>
      <c r="V37" s="162">
        <v>0</v>
      </c>
      <c r="W37" s="162">
        <v>0</v>
      </c>
      <c r="X37" s="162">
        <v>0</v>
      </c>
    </row>
    <row r="38" spans="1:24" ht="15" customHeight="1">
      <c r="A38" s="15" t="s">
        <v>299</v>
      </c>
      <c r="B38" s="12" t="s">
        <v>1016</v>
      </c>
      <c r="C38" s="12" t="s">
        <v>493</v>
      </c>
      <c r="D38" s="24">
        <v>16.171707006740601</v>
      </c>
      <c r="E38" s="24" t="s">
        <v>541</v>
      </c>
      <c r="F38" s="162">
        <v>58</v>
      </c>
      <c r="G38" s="162">
        <v>31</v>
      </c>
      <c r="H38" s="162">
        <v>0</v>
      </c>
      <c r="I38" s="162">
        <v>1</v>
      </c>
      <c r="J38" s="162">
        <v>0</v>
      </c>
      <c r="K38" s="162">
        <v>0</v>
      </c>
      <c r="L38" s="162">
        <v>90</v>
      </c>
      <c r="M38" s="162">
        <v>16</v>
      </c>
      <c r="N38" s="24">
        <v>2.5059947618408493</v>
      </c>
      <c r="O38" s="12">
        <v>84</v>
      </c>
      <c r="P38" s="23">
        <f t="shared" si="0"/>
        <v>0.93333333333333335</v>
      </c>
      <c r="Q38" s="22" t="s">
        <v>1093</v>
      </c>
      <c r="R38" s="22">
        <v>2011</v>
      </c>
      <c r="S38" s="11" t="s">
        <v>1094</v>
      </c>
      <c r="T38" s="162">
        <v>126719</v>
      </c>
      <c r="U38" s="25" t="s">
        <v>1661</v>
      </c>
      <c r="V38" s="162">
        <v>49936</v>
      </c>
      <c r="W38" s="162">
        <v>0</v>
      </c>
      <c r="X38" s="162">
        <v>49936</v>
      </c>
    </row>
    <row r="39" spans="1:24" ht="15" customHeight="1">
      <c r="A39" s="15" t="s">
        <v>482</v>
      </c>
      <c r="B39" s="12" t="s">
        <v>1015</v>
      </c>
      <c r="C39" s="12" t="s">
        <v>492</v>
      </c>
      <c r="D39" s="24">
        <v>0.49344404593159996</v>
      </c>
      <c r="E39" s="24" t="s">
        <v>540</v>
      </c>
      <c r="F39" s="162">
        <v>4</v>
      </c>
      <c r="G39" s="162">
        <v>0</v>
      </c>
      <c r="H39" s="162">
        <v>0</v>
      </c>
      <c r="I39" s="162">
        <v>0</v>
      </c>
      <c r="J39" s="162">
        <v>0</v>
      </c>
      <c r="K39" s="162">
        <v>0</v>
      </c>
      <c r="L39" s="162">
        <v>4</v>
      </c>
      <c r="M39" s="162">
        <v>29</v>
      </c>
      <c r="N39" s="24">
        <v>3.6719701934452798</v>
      </c>
      <c r="O39" s="12">
        <v>4</v>
      </c>
      <c r="P39" s="23">
        <f t="shared" si="0"/>
        <v>1</v>
      </c>
      <c r="Q39" s="22" t="s">
        <v>0</v>
      </c>
      <c r="R39" s="22" t="s">
        <v>0</v>
      </c>
      <c r="S39" s="11" t="s">
        <v>0</v>
      </c>
      <c r="T39" s="162">
        <v>0</v>
      </c>
      <c r="U39" s="25" t="s">
        <v>0</v>
      </c>
      <c r="V39" s="162">
        <v>0</v>
      </c>
      <c r="W39" s="162">
        <v>0</v>
      </c>
      <c r="X39" s="162">
        <v>0</v>
      </c>
    </row>
    <row r="40" spans="1:24" ht="15" customHeight="1">
      <c r="A40" s="15" t="s">
        <v>481</v>
      </c>
      <c r="B40" s="12" t="s">
        <v>1014</v>
      </c>
      <c r="C40" s="12" t="s">
        <v>492</v>
      </c>
      <c r="D40" s="24">
        <v>11.8061466700878</v>
      </c>
      <c r="E40" s="24" t="s">
        <v>542</v>
      </c>
      <c r="F40" s="162">
        <v>1395</v>
      </c>
      <c r="G40" s="162">
        <v>0</v>
      </c>
      <c r="H40" s="162">
        <v>90</v>
      </c>
      <c r="I40" s="162">
        <v>8</v>
      </c>
      <c r="J40" s="162">
        <v>0</v>
      </c>
      <c r="K40" s="162">
        <v>2</v>
      </c>
      <c r="L40" s="162">
        <v>1500</v>
      </c>
      <c r="M40" s="162">
        <v>26</v>
      </c>
      <c r="N40" s="24">
        <v>3.6217543632685119</v>
      </c>
      <c r="O40" s="12">
        <v>702</v>
      </c>
      <c r="P40" s="23">
        <f t="shared" si="0"/>
        <v>0.46800000000000003</v>
      </c>
      <c r="Q40" s="22" t="s">
        <v>1095</v>
      </c>
      <c r="R40" s="22" t="s">
        <v>0</v>
      </c>
      <c r="S40" s="11" t="s">
        <v>1055</v>
      </c>
      <c r="T40" s="162">
        <v>229799996</v>
      </c>
      <c r="U40" s="25" t="s">
        <v>1055</v>
      </c>
      <c r="V40" s="162">
        <v>157227999</v>
      </c>
      <c r="W40" s="162">
        <v>139523106</v>
      </c>
      <c r="X40" s="162">
        <v>17704893</v>
      </c>
    </row>
    <row r="41" spans="1:24" ht="15" customHeight="1">
      <c r="A41" s="15" t="s">
        <v>161</v>
      </c>
      <c r="B41" s="12" t="s">
        <v>1013</v>
      </c>
      <c r="C41" s="12" t="s">
        <v>489</v>
      </c>
      <c r="D41" s="24">
        <v>8.9417419976740007</v>
      </c>
      <c r="E41" s="24" t="s">
        <v>542</v>
      </c>
      <c r="F41" s="162">
        <v>103</v>
      </c>
      <c r="G41" s="162">
        <v>12</v>
      </c>
      <c r="H41" s="162">
        <v>0</v>
      </c>
      <c r="I41" s="162">
        <v>2</v>
      </c>
      <c r="J41" s="162">
        <v>0</v>
      </c>
      <c r="K41" s="162">
        <v>0</v>
      </c>
      <c r="L41" s="162">
        <v>120</v>
      </c>
      <c r="M41" s="162">
        <v>28</v>
      </c>
      <c r="N41" s="24">
        <v>7.5567333832915766</v>
      </c>
      <c r="O41" s="12">
        <v>120</v>
      </c>
      <c r="P41" s="23">
        <f t="shared" si="0"/>
        <v>1</v>
      </c>
      <c r="Q41" s="22" t="s">
        <v>1096</v>
      </c>
      <c r="R41" s="22" t="s">
        <v>1096</v>
      </c>
      <c r="S41" s="11" t="s">
        <v>1097</v>
      </c>
      <c r="T41" s="162">
        <v>46708125</v>
      </c>
      <c r="U41" s="25" t="s">
        <v>1240</v>
      </c>
      <c r="V41" s="162">
        <v>9446753</v>
      </c>
      <c r="W41" s="162">
        <v>0</v>
      </c>
      <c r="X41" s="162">
        <v>9446753</v>
      </c>
    </row>
    <row r="42" spans="1:24" ht="15" customHeight="1">
      <c r="A42" s="15" t="s">
        <v>160</v>
      </c>
      <c r="B42" s="12" t="s">
        <v>1012</v>
      </c>
      <c r="C42" s="12" t="s">
        <v>489</v>
      </c>
      <c r="D42" s="24">
        <v>1.8092765068619798</v>
      </c>
      <c r="E42" s="24" t="s">
        <v>540</v>
      </c>
      <c r="F42" s="162">
        <v>5</v>
      </c>
      <c r="G42" s="162">
        <v>11</v>
      </c>
      <c r="H42" s="162">
        <v>0</v>
      </c>
      <c r="I42" s="162">
        <v>0</v>
      </c>
      <c r="J42" s="162">
        <v>0</v>
      </c>
      <c r="K42" s="162">
        <v>0</v>
      </c>
      <c r="L42" s="162">
        <v>16</v>
      </c>
      <c r="M42" s="162">
        <v>38</v>
      </c>
      <c r="N42" s="24">
        <v>6.8574493955301046</v>
      </c>
      <c r="O42" s="12">
        <v>14</v>
      </c>
      <c r="P42" s="23">
        <f t="shared" si="0"/>
        <v>0.875</v>
      </c>
      <c r="Q42" s="22" t="s">
        <v>1098</v>
      </c>
      <c r="R42" s="22" t="s">
        <v>1099</v>
      </c>
      <c r="S42" s="11" t="s">
        <v>1100</v>
      </c>
      <c r="T42" s="162">
        <v>130339.00000000001</v>
      </c>
      <c r="U42" s="25" t="s">
        <v>0</v>
      </c>
      <c r="V42" s="162">
        <v>0</v>
      </c>
      <c r="W42" s="162">
        <v>0</v>
      </c>
      <c r="X42" s="162">
        <v>0</v>
      </c>
    </row>
    <row r="43" spans="1:24" ht="15" customHeight="1">
      <c r="A43" s="15" t="s">
        <v>159</v>
      </c>
      <c r="B43" s="12" t="s">
        <v>1011</v>
      </c>
      <c r="C43" s="12" t="s">
        <v>489</v>
      </c>
      <c r="D43" s="24">
        <v>6.8767766798676</v>
      </c>
      <c r="E43" s="24" t="s">
        <v>540</v>
      </c>
      <c r="F43" s="162">
        <v>8</v>
      </c>
      <c r="G43" s="162">
        <v>16</v>
      </c>
      <c r="H43" s="162">
        <v>0</v>
      </c>
      <c r="I43" s="162">
        <v>0</v>
      </c>
      <c r="J43" s="162">
        <v>0</v>
      </c>
      <c r="K43" s="162">
        <v>0</v>
      </c>
      <c r="L43" s="162">
        <v>25</v>
      </c>
      <c r="M43" s="162">
        <v>13</v>
      </c>
      <c r="N43" s="24">
        <v>2.4716052907271533</v>
      </c>
      <c r="O43" s="12">
        <v>12</v>
      </c>
      <c r="P43" s="23">
        <f t="shared" si="0"/>
        <v>0.48</v>
      </c>
      <c r="Q43" s="22" t="s">
        <v>1101</v>
      </c>
      <c r="R43" s="22" t="s">
        <v>1102</v>
      </c>
      <c r="S43" s="11" t="s">
        <v>1055</v>
      </c>
      <c r="T43" s="162">
        <v>93644</v>
      </c>
      <c r="U43" s="25" t="s">
        <v>0</v>
      </c>
      <c r="V43" s="162">
        <v>0</v>
      </c>
      <c r="W43" s="162">
        <v>0</v>
      </c>
      <c r="X43" s="162">
        <v>0</v>
      </c>
    </row>
    <row r="44" spans="1:24" ht="15" customHeight="1">
      <c r="A44" s="15" t="s">
        <v>480</v>
      </c>
      <c r="B44" s="12" t="s">
        <v>1010</v>
      </c>
      <c r="C44" s="12" t="s">
        <v>492</v>
      </c>
      <c r="D44" s="24">
        <v>0.69329016666262</v>
      </c>
      <c r="E44" s="24" t="s">
        <v>540</v>
      </c>
      <c r="F44" s="162">
        <v>4</v>
      </c>
      <c r="G44" s="162">
        <v>0</v>
      </c>
      <c r="H44" s="162">
        <v>0</v>
      </c>
      <c r="I44" s="162">
        <v>0</v>
      </c>
      <c r="J44" s="162">
        <v>0</v>
      </c>
      <c r="K44" s="162">
        <v>0</v>
      </c>
      <c r="L44" s="162">
        <v>4</v>
      </c>
      <c r="M44" s="162">
        <v>15</v>
      </c>
      <c r="N44" s="24">
        <v>3.7152546093315042</v>
      </c>
      <c r="O44" s="12">
        <v>4</v>
      </c>
      <c r="P44" s="23">
        <f t="shared" si="0"/>
        <v>1</v>
      </c>
      <c r="Q44" s="22" t="s">
        <v>0</v>
      </c>
      <c r="R44" s="22" t="s">
        <v>0</v>
      </c>
      <c r="S44" s="11" t="s">
        <v>0</v>
      </c>
      <c r="T44" s="162">
        <v>0</v>
      </c>
      <c r="U44" s="25" t="s">
        <v>0</v>
      </c>
      <c r="V44" s="162">
        <v>0</v>
      </c>
      <c r="W44" s="162">
        <v>0</v>
      </c>
      <c r="X44" s="162">
        <v>0</v>
      </c>
    </row>
    <row r="45" spans="1:24" ht="15" customHeight="1">
      <c r="A45" s="15" t="s">
        <v>479</v>
      </c>
      <c r="B45" s="12" t="s">
        <v>1009</v>
      </c>
      <c r="C45" s="12" t="s">
        <v>492</v>
      </c>
      <c r="D45" s="24">
        <v>8.7980498462297996E-2</v>
      </c>
      <c r="E45" s="24" t="s">
        <v>540</v>
      </c>
      <c r="F45" s="162">
        <v>2</v>
      </c>
      <c r="G45" s="162">
        <v>0</v>
      </c>
      <c r="H45" s="162">
        <v>0</v>
      </c>
      <c r="I45" s="162">
        <v>0</v>
      </c>
      <c r="J45" s="162">
        <v>0</v>
      </c>
      <c r="K45" s="162">
        <v>0</v>
      </c>
      <c r="L45" s="162">
        <v>2</v>
      </c>
      <c r="M45" s="162">
        <v>6</v>
      </c>
      <c r="N45" s="24">
        <v>2.3539597326612585</v>
      </c>
      <c r="O45" s="12">
        <v>1</v>
      </c>
      <c r="P45" s="23">
        <f t="shared" si="0"/>
        <v>0.5</v>
      </c>
      <c r="Q45" s="22" t="s">
        <v>0</v>
      </c>
      <c r="R45" s="22" t="s">
        <v>0</v>
      </c>
      <c r="S45" s="11" t="s">
        <v>0</v>
      </c>
      <c r="T45" s="162">
        <v>0</v>
      </c>
      <c r="U45" s="25" t="s">
        <v>0</v>
      </c>
      <c r="V45" s="162">
        <v>0</v>
      </c>
      <c r="W45" s="162">
        <v>0</v>
      </c>
      <c r="X45" s="162">
        <v>0</v>
      </c>
    </row>
    <row r="46" spans="1:24" ht="15" customHeight="1">
      <c r="A46" s="15" t="s">
        <v>298</v>
      </c>
      <c r="B46" s="12" t="s">
        <v>1008</v>
      </c>
      <c r="C46" s="12" t="s">
        <v>493</v>
      </c>
      <c r="D46" s="24">
        <v>46.856747808503997</v>
      </c>
      <c r="E46" s="24" t="s">
        <v>542</v>
      </c>
      <c r="F46" s="162">
        <v>3019</v>
      </c>
      <c r="G46" s="162">
        <v>110</v>
      </c>
      <c r="H46" s="162">
        <v>146</v>
      </c>
      <c r="I46" s="162">
        <v>49</v>
      </c>
      <c r="J46" s="162">
        <v>0</v>
      </c>
      <c r="K46" s="162">
        <v>6</v>
      </c>
      <c r="L46" s="162">
        <v>3350</v>
      </c>
      <c r="M46" s="162">
        <v>52</v>
      </c>
      <c r="N46" s="24">
        <v>2.8967196261333807</v>
      </c>
      <c r="O46" s="12">
        <v>1822</v>
      </c>
      <c r="P46" s="23">
        <f t="shared" si="0"/>
        <v>0.54388059701492542</v>
      </c>
      <c r="Q46" s="22" t="s">
        <v>1103</v>
      </c>
      <c r="R46" s="22" t="s">
        <v>1104</v>
      </c>
      <c r="S46" s="11" t="s">
        <v>1055</v>
      </c>
      <c r="T46" s="162">
        <v>676350738</v>
      </c>
      <c r="U46" s="25" t="s">
        <v>1055</v>
      </c>
      <c r="V46" s="162">
        <v>526543590</v>
      </c>
      <c r="W46" s="162">
        <v>162538878</v>
      </c>
      <c r="X46" s="162">
        <v>364004712</v>
      </c>
    </row>
    <row r="47" spans="1:24" ht="15" customHeight="1">
      <c r="A47" s="15" t="s">
        <v>158</v>
      </c>
      <c r="B47" s="12" t="s">
        <v>1007</v>
      </c>
      <c r="C47" s="12" t="s">
        <v>489</v>
      </c>
      <c r="D47" s="24">
        <v>1.02408113163672</v>
      </c>
      <c r="E47" s="24" t="s">
        <v>540</v>
      </c>
      <c r="F47" s="162">
        <v>0</v>
      </c>
      <c r="G47" s="162">
        <v>2</v>
      </c>
      <c r="H47" s="162">
        <v>0</v>
      </c>
      <c r="I47" s="162">
        <v>0</v>
      </c>
      <c r="J47" s="162">
        <v>0</v>
      </c>
      <c r="K47" s="162">
        <v>0</v>
      </c>
      <c r="L47" s="162">
        <v>2</v>
      </c>
      <c r="M47" s="162">
        <v>8</v>
      </c>
      <c r="N47" s="24">
        <v>1.8127083917422253</v>
      </c>
      <c r="O47" s="12">
        <v>2</v>
      </c>
      <c r="P47" s="23">
        <f t="shared" si="0"/>
        <v>1</v>
      </c>
      <c r="Q47" s="22">
        <v>1996</v>
      </c>
      <c r="R47" s="22" t="s">
        <v>1105</v>
      </c>
      <c r="S47" s="11" t="s">
        <v>1106</v>
      </c>
      <c r="T47" s="162">
        <v>12089</v>
      </c>
      <c r="U47" s="25" t="s">
        <v>0</v>
      </c>
      <c r="V47" s="162">
        <v>0</v>
      </c>
      <c r="W47" s="162">
        <v>0</v>
      </c>
      <c r="X47" s="162">
        <v>0</v>
      </c>
    </row>
    <row r="48" spans="1:24" ht="15" customHeight="1">
      <c r="A48" s="15" t="s">
        <v>157</v>
      </c>
      <c r="B48" s="12" t="s">
        <v>1006</v>
      </c>
      <c r="C48" s="12" t="s">
        <v>489</v>
      </c>
      <c r="D48" s="24">
        <v>8.1277941659814008</v>
      </c>
      <c r="E48" s="24" t="s">
        <v>541</v>
      </c>
      <c r="F48" s="162">
        <v>27</v>
      </c>
      <c r="G48" s="162">
        <v>55</v>
      </c>
      <c r="H48" s="162">
        <v>0</v>
      </c>
      <c r="I48" s="162">
        <v>1</v>
      </c>
      <c r="J48" s="162">
        <v>0</v>
      </c>
      <c r="K48" s="162">
        <v>0</v>
      </c>
      <c r="L48" s="162">
        <v>88</v>
      </c>
      <c r="M48" s="162">
        <v>30</v>
      </c>
      <c r="N48" s="24">
        <v>6.7436554335182537</v>
      </c>
      <c r="O48" s="12">
        <v>83</v>
      </c>
      <c r="P48" s="23">
        <f t="shared" si="0"/>
        <v>0.94318181818181823</v>
      </c>
      <c r="Q48" s="22" t="s">
        <v>1107</v>
      </c>
      <c r="R48" s="22" t="s">
        <v>1108</v>
      </c>
      <c r="S48" s="11" t="s">
        <v>1109</v>
      </c>
      <c r="T48" s="162">
        <v>2467729</v>
      </c>
      <c r="U48" s="25" t="s">
        <v>1252</v>
      </c>
      <c r="V48" s="162">
        <v>321587</v>
      </c>
      <c r="W48" s="162">
        <v>0</v>
      </c>
      <c r="X48" s="162">
        <v>321587</v>
      </c>
    </row>
    <row r="49" spans="1:24" ht="15" customHeight="1">
      <c r="A49" s="15" t="s">
        <v>207</v>
      </c>
      <c r="B49" s="12" t="s">
        <v>1005</v>
      </c>
      <c r="C49" s="12" t="s">
        <v>494</v>
      </c>
      <c r="D49" s="24">
        <v>2.49997685971926</v>
      </c>
      <c r="E49" s="24" t="s">
        <v>542</v>
      </c>
      <c r="F49" s="162">
        <v>32</v>
      </c>
      <c r="G49" s="162">
        <v>0</v>
      </c>
      <c r="H49" s="162">
        <v>0</v>
      </c>
      <c r="I49" s="162">
        <v>4</v>
      </c>
      <c r="J49" s="162">
        <v>0</v>
      </c>
      <c r="K49" s="162">
        <v>0</v>
      </c>
      <c r="L49" s="162">
        <v>37</v>
      </c>
      <c r="M49" s="162">
        <v>22</v>
      </c>
      <c r="N49" s="24">
        <v>4.6903304122673584</v>
      </c>
      <c r="O49" s="12">
        <v>33</v>
      </c>
      <c r="P49" s="23">
        <f t="shared" si="0"/>
        <v>0.89189189189189189</v>
      </c>
      <c r="Q49" s="22" t="s">
        <v>1110</v>
      </c>
      <c r="R49" s="22" t="s">
        <v>1111</v>
      </c>
      <c r="S49" s="11" t="s">
        <v>1055</v>
      </c>
      <c r="T49" s="162">
        <v>16826603</v>
      </c>
      <c r="U49" s="25" t="s">
        <v>1055</v>
      </c>
      <c r="V49" s="162">
        <v>17240294</v>
      </c>
      <c r="W49" s="162">
        <v>0</v>
      </c>
      <c r="X49" s="162">
        <v>17240294</v>
      </c>
    </row>
    <row r="50" spans="1:24" ht="15" customHeight="1">
      <c r="A50" s="15" t="s">
        <v>206</v>
      </c>
      <c r="B50" s="12" t="s">
        <v>1004</v>
      </c>
      <c r="C50" s="12" t="s">
        <v>494</v>
      </c>
      <c r="D50" s="24">
        <v>1.1329435037539399</v>
      </c>
      <c r="E50" s="24" t="s">
        <v>541</v>
      </c>
      <c r="F50" s="162">
        <v>24</v>
      </c>
      <c r="G50" s="162">
        <v>0</v>
      </c>
      <c r="H50" s="162">
        <v>0</v>
      </c>
      <c r="I50" s="162">
        <v>2</v>
      </c>
      <c r="J50" s="162">
        <v>0</v>
      </c>
      <c r="K50" s="162">
        <v>0</v>
      </c>
      <c r="L50" s="162">
        <v>26</v>
      </c>
      <c r="M50" s="162">
        <v>8</v>
      </c>
      <c r="N50" s="24">
        <v>0.81636565209178402</v>
      </c>
      <c r="O50" s="12">
        <v>23</v>
      </c>
      <c r="P50" s="23">
        <f t="shared" si="0"/>
        <v>0.88461538461538458</v>
      </c>
      <c r="Q50" s="22" t="s">
        <v>1112</v>
      </c>
      <c r="R50" s="22" t="s">
        <v>1113</v>
      </c>
      <c r="S50" s="11" t="s">
        <v>1053</v>
      </c>
      <c r="T50" s="162">
        <v>1997330</v>
      </c>
      <c r="U50" s="25" t="s">
        <v>1270</v>
      </c>
      <c r="V50" s="162">
        <v>2031283.9999999998</v>
      </c>
      <c r="W50" s="162">
        <v>0</v>
      </c>
      <c r="X50" s="162">
        <v>2031283.9999999998</v>
      </c>
    </row>
    <row r="51" spans="1:24" ht="15" customHeight="1">
      <c r="A51" s="15" t="s">
        <v>156</v>
      </c>
      <c r="B51" s="12" t="s">
        <v>1003</v>
      </c>
      <c r="C51" s="12" t="s">
        <v>489</v>
      </c>
      <c r="D51" s="24">
        <v>1.7538942152806001</v>
      </c>
      <c r="E51" s="24" t="s">
        <v>540</v>
      </c>
      <c r="F51" s="162">
        <v>2</v>
      </c>
      <c r="G51" s="162">
        <v>11</v>
      </c>
      <c r="H51" s="162">
        <v>0</v>
      </c>
      <c r="I51" s="162">
        <v>0</v>
      </c>
      <c r="J51" s="162">
        <v>0</v>
      </c>
      <c r="K51" s="162">
        <v>0</v>
      </c>
      <c r="L51" s="162">
        <v>13</v>
      </c>
      <c r="M51" s="162">
        <v>4</v>
      </c>
      <c r="N51" s="24">
        <v>1.1188182849657997</v>
      </c>
      <c r="O51" s="12">
        <v>12</v>
      </c>
      <c r="P51" s="23">
        <f t="shared" si="0"/>
        <v>0.92307692307692313</v>
      </c>
      <c r="Q51" s="22" t="s">
        <v>1114</v>
      </c>
      <c r="R51" s="22" t="s">
        <v>1115</v>
      </c>
      <c r="S51" s="11" t="s">
        <v>1109</v>
      </c>
      <c r="T51" s="162">
        <v>20082</v>
      </c>
      <c r="U51" s="25" t="s">
        <v>0</v>
      </c>
      <c r="V51" s="162">
        <v>0</v>
      </c>
      <c r="W51" s="162">
        <v>0</v>
      </c>
      <c r="X51" s="162">
        <v>0</v>
      </c>
    </row>
    <row r="52" spans="1:24" ht="15" customHeight="1">
      <c r="A52" s="15" t="s">
        <v>155</v>
      </c>
      <c r="B52" s="12" t="s">
        <v>1002</v>
      </c>
      <c r="C52" s="12" t="s">
        <v>489</v>
      </c>
      <c r="D52" s="24">
        <v>3.9747277272418002</v>
      </c>
      <c r="E52" s="24" t="s">
        <v>540</v>
      </c>
      <c r="F52" s="162">
        <v>15</v>
      </c>
      <c r="G52" s="162">
        <v>16</v>
      </c>
      <c r="H52" s="162">
        <v>0</v>
      </c>
      <c r="I52" s="162">
        <v>0</v>
      </c>
      <c r="J52" s="162">
        <v>0</v>
      </c>
      <c r="K52" s="162">
        <v>0</v>
      </c>
      <c r="L52" s="162">
        <v>31</v>
      </c>
      <c r="M52" s="162">
        <v>9</v>
      </c>
      <c r="N52" s="24">
        <v>0.4930050426757735</v>
      </c>
      <c r="O52" s="12">
        <v>22</v>
      </c>
      <c r="P52" s="23">
        <f t="shared" si="0"/>
        <v>0.70967741935483875</v>
      </c>
      <c r="Q52" s="22" t="s">
        <v>1116</v>
      </c>
      <c r="R52" s="22" t="s">
        <v>1117</v>
      </c>
      <c r="S52" s="11" t="s">
        <v>1055</v>
      </c>
      <c r="T52" s="162">
        <v>70829</v>
      </c>
      <c r="U52" s="25" t="s">
        <v>0</v>
      </c>
      <c r="V52" s="162">
        <v>0</v>
      </c>
      <c r="W52" s="162">
        <v>0</v>
      </c>
      <c r="X52" s="162">
        <v>0</v>
      </c>
    </row>
    <row r="53" spans="1:24" ht="15" customHeight="1">
      <c r="A53" s="15" t="s">
        <v>297</v>
      </c>
      <c r="B53" s="12" t="s">
        <v>1001</v>
      </c>
      <c r="C53" s="12" t="s">
        <v>493</v>
      </c>
      <c r="D53" s="24">
        <v>9.9639027389274002</v>
      </c>
      <c r="E53" s="24" t="s">
        <v>540</v>
      </c>
      <c r="F53" s="162">
        <v>60</v>
      </c>
      <c r="G53" s="162">
        <v>5</v>
      </c>
      <c r="H53" s="162">
        <v>0</v>
      </c>
      <c r="I53" s="162">
        <v>0</v>
      </c>
      <c r="J53" s="162">
        <v>0</v>
      </c>
      <c r="K53" s="162">
        <v>0</v>
      </c>
      <c r="L53" s="162">
        <v>66</v>
      </c>
      <c r="M53" s="162">
        <v>24</v>
      </c>
      <c r="N53" s="24">
        <v>3.7491693739809513</v>
      </c>
      <c r="O53" s="12">
        <v>65</v>
      </c>
      <c r="P53" s="23">
        <f t="shared" si="0"/>
        <v>0.98484848484848486</v>
      </c>
      <c r="Q53" s="22" t="s">
        <v>1118</v>
      </c>
      <c r="R53" s="22">
        <v>1976</v>
      </c>
      <c r="S53" s="11" t="s">
        <v>1119</v>
      </c>
      <c r="T53" s="162">
        <v>2550</v>
      </c>
      <c r="U53" s="25" t="s">
        <v>0</v>
      </c>
      <c r="V53" s="162">
        <v>0</v>
      </c>
      <c r="W53" s="162">
        <v>0</v>
      </c>
      <c r="X53" s="162">
        <v>0</v>
      </c>
    </row>
    <row r="54" spans="1:24" ht="15" customHeight="1">
      <c r="A54" s="15" t="s">
        <v>415</v>
      </c>
      <c r="B54" s="12" t="s">
        <v>1000</v>
      </c>
      <c r="C54" s="12" t="s">
        <v>491</v>
      </c>
      <c r="D54" s="24">
        <v>3.9865374148434003</v>
      </c>
      <c r="E54" s="24" t="s">
        <v>540</v>
      </c>
      <c r="F54" s="162">
        <v>10</v>
      </c>
      <c r="G54" s="162">
        <v>0</v>
      </c>
      <c r="H54" s="162">
        <v>0</v>
      </c>
      <c r="I54" s="162">
        <v>0</v>
      </c>
      <c r="J54" s="162">
        <v>0</v>
      </c>
      <c r="K54" s="162">
        <v>0</v>
      </c>
      <c r="L54" s="162">
        <v>12</v>
      </c>
      <c r="M54" s="162">
        <v>13</v>
      </c>
      <c r="N54" s="24">
        <v>10.987727434283782</v>
      </c>
      <c r="O54" s="12">
        <v>4</v>
      </c>
      <c r="P54" s="23">
        <f t="shared" si="0"/>
        <v>0.33333333333333331</v>
      </c>
      <c r="Q54" s="22" t="s">
        <v>1120</v>
      </c>
      <c r="R54" s="22" t="s">
        <v>0</v>
      </c>
      <c r="S54" s="11" t="s">
        <v>1121</v>
      </c>
      <c r="T54" s="162">
        <v>304160</v>
      </c>
      <c r="U54" s="25" t="s">
        <v>0</v>
      </c>
      <c r="V54" s="162">
        <v>0</v>
      </c>
      <c r="W54" s="162">
        <v>0</v>
      </c>
      <c r="X54" s="162">
        <v>0</v>
      </c>
    </row>
    <row r="55" spans="1:24" ht="15" customHeight="1">
      <c r="A55" s="15" t="s">
        <v>154</v>
      </c>
      <c r="B55" s="12" t="s">
        <v>999</v>
      </c>
      <c r="C55" s="12" t="s">
        <v>489</v>
      </c>
      <c r="D55" s="24">
        <v>5.2321749361350003</v>
      </c>
      <c r="E55" s="24" t="s">
        <v>540</v>
      </c>
      <c r="F55" s="162">
        <v>9</v>
      </c>
      <c r="G55" s="162">
        <v>17</v>
      </c>
      <c r="H55" s="162">
        <v>0</v>
      </c>
      <c r="I55" s="162">
        <v>0</v>
      </c>
      <c r="J55" s="162">
        <v>0</v>
      </c>
      <c r="K55" s="162">
        <v>0</v>
      </c>
      <c r="L55" s="162">
        <v>30</v>
      </c>
      <c r="M55" s="162">
        <v>6</v>
      </c>
      <c r="N55" s="24">
        <v>0.98945932814861215</v>
      </c>
      <c r="O55" s="12">
        <v>26</v>
      </c>
      <c r="P55" s="23">
        <f t="shared" si="0"/>
        <v>0.8666666666666667</v>
      </c>
      <c r="Q55" s="22" t="s">
        <v>1122</v>
      </c>
      <c r="R55" s="22" t="s">
        <v>1123</v>
      </c>
      <c r="S55" s="11" t="s">
        <v>1124</v>
      </c>
      <c r="T55" s="162">
        <v>50213</v>
      </c>
      <c r="U55" s="25" t="s">
        <v>0</v>
      </c>
      <c r="V55" s="162">
        <v>0</v>
      </c>
      <c r="W55" s="162">
        <v>0</v>
      </c>
      <c r="X55" s="162">
        <v>0</v>
      </c>
    </row>
    <row r="56" spans="1:24" ht="15" customHeight="1">
      <c r="A56" s="15" t="s">
        <v>153</v>
      </c>
      <c r="B56" s="12" t="s">
        <v>998</v>
      </c>
      <c r="C56" s="12" t="s">
        <v>489</v>
      </c>
      <c r="D56" s="24">
        <v>2.9534756576453001</v>
      </c>
      <c r="E56" s="24" t="s">
        <v>540</v>
      </c>
      <c r="F56" s="162">
        <v>13</v>
      </c>
      <c r="G56" s="162">
        <v>5</v>
      </c>
      <c r="H56" s="162">
        <v>0</v>
      </c>
      <c r="I56" s="162">
        <v>0</v>
      </c>
      <c r="J56" s="162">
        <v>0</v>
      </c>
      <c r="K56" s="162">
        <v>0</v>
      </c>
      <c r="L56" s="162">
        <v>19</v>
      </c>
      <c r="M56" s="162">
        <v>2</v>
      </c>
      <c r="N56" s="24">
        <v>0.12419601607860097</v>
      </c>
      <c r="O56" s="12">
        <v>19</v>
      </c>
      <c r="P56" s="23">
        <f t="shared" si="0"/>
        <v>1</v>
      </c>
      <c r="Q56" s="22" t="s">
        <v>1125</v>
      </c>
      <c r="R56" s="22" t="s">
        <v>1126</v>
      </c>
      <c r="S56" s="11" t="s">
        <v>1127</v>
      </c>
      <c r="T56" s="162">
        <v>45388</v>
      </c>
      <c r="U56" s="25" t="s">
        <v>0</v>
      </c>
      <c r="V56" s="162">
        <v>0</v>
      </c>
      <c r="W56" s="162">
        <v>0</v>
      </c>
      <c r="X56" s="162">
        <v>0</v>
      </c>
    </row>
    <row r="57" spans="1:24" ht="15" customHeight="1">
      <c r="A57" s="15" t="s">
        <v>296</v>
      </c>
      <c r="B57" s="12" t="s">
        <v>997</v>
      </c>
      <c r="C57" s="12" t="s">
        <v>493</v>
      </c>
      <c r="D57" s="24">
        <v>5.4911740066629999</v>
      </c>
      <c r="E57" s="24" t="s">
        <v>541</v>
      </c>
      <c r="F57" s="162">
        <v>7</v>
      </c>
      <c r="G57" s="162">
        <v>20</v>
      </c>
      <c r="H57" s="162">
        <v>0</v>
      </c>
      <c r="I57" s="162">
        <v>2</v>
      </c>
      <c r="J57" s="162">
        <v>0</v>
      </c>
      <c r="K57" s="162">
        <v>0</v>
      </c>
      <c r="L57" s="162">
        <v>30</v>
      </c>
      <c r="M57" s="162">
        <v>22</v>
      </c>
      <c r="N57" s="24">
        <v>2.5664291698977975</v>
      </c>
      <c r="O57" s="12">
        <v>11</v>
      </c>
      <c r="P57" s="23">
        <f t="shared" si="0"/>
        <v>0.36666666666666664</v>
      </c>
      <c r="Q57" s="22" t="s">
        <v>1128</v>
      </c>
      <c r="R57" s="22" t="s">
        <v>1129</v>
      </c>
      <c r="S57" s="11" t="s">
        <v>1130</v>
      </c>
      <c r="T57" s="162">
        <v>5827985</v>
      </c>
      <c r="U57" s="25" t="s">
        <v>1100</v>
      </c>
      <c r="V57" s="162">
        <v>4469308</v>
      </c>
      <c r="W57" s="162">
        <v>0</v>
      </c>
      <c r="X57" s="162">
        <v>4469308</v>
      </c>
    </row>
    <row r="58" spans="1:24" ht="15" customHeight="1">
      <c r="A58" s="15" t="s">
        <v>295</v>
      </c>
      <c r="B58" s="12" t="s">
        <v>996</v>
      </c>
      <c r="C58" s="12" t="s">
        <v>493</v>
      </c>
      <c r="D58" s="24">
        <v>1.5152093761151402</v>
      </c>
      <c r="E58" s="24" t="s">
        <v>540</v>
      </c>
      <c r="F58" s="162">
        <v>13</v>
      </c>
      <c r="G58" s="162">
        <v>0</v>
      </c>
      <c r="H58" s="162">
        <v>0</v>
      </c>
      <c r="I58" s="162">
        <v>0</v>
      </c>
      <c r="J58" s="162">
        <v>0</v>
      </c>
      <c r="K58" s="162">
        <v>0</v>
      </c>
      <c r="L58" s="162">
        <v>13</v>
      </c>
      <c r="M58" s="162">
        <v>6</v>
      </c>
      <c r="N58" s="24">
        <v>0.57578998629255151</v>
      </c>
      <c r="O58" s="12">
        <v>11</v>
      </c>
      <c r="P58" s="23">
        <f t="shared" si="0"/>
        <v>0.84615384615384615</v>
      </c>
      <c r="Q58" s="22" t="s">
        <v>0</v>
      </c>
      <c r="R58" s="22" t="s">
        <v>0</v>
      </c>
      <c r="S58" s="11" t="s">
        <v>1055</v>
      </c>
      <c r="T58" s="162">
        <v>604166</v>
      </c>
      <c r="U58" s="25" t="s">
        <v>0</v>
      </c>
      <c r="V58" s="162">
        <v>0</v>
      </c>
      <c r="W58" s="162">
        <v>0</v>
      </c>
      <c r="X58" s="162">
        <v>0</v>
      </c>
    </row>
    <row r="59" spans="1:24" ht="15" customHeight="1">
      <c r="A59" s="15" t="s">
        <v>205</v>
      </c>
      <c r="B59" s="12" t="s">
        <v>995</v>
      </c>
      <c r="C59" s="12" t="s">
        <v>494</v>
      </c>
      <c r="D59" s="24">
        <v>3.9404700078007999</v>
      </c>
      <c r="E59" s="24" t="s">
        <v>540</v>
      </c>
      <c r="F59" s="162">
        <v>19</v>
      </c>
      <c r="G59" s="162">
        <v>0</v>
      </c>
      <c r="H59" s="162">
        <v>0</v>
      </c>
      <c r="I59" s="162">
        <v>0</v>
      </c>
      <c r="J59" s="162">
        <v>0</v>
      </c>
      <c r="K59" s="162">
        <v>0</v>
      </c>
      <c r="L59" s="162">
        <v>19</v>
      </c>
      <c r="M59" s="162">
        <v>25</v>
      </c>
      <c r="N59" s="24">
        <v>26.567455453899228</v>
      </c>
      <c r="O59" s="12">
        <v>18</v>
      </c>
      <c r="P59" s="23">
        <f t="shared" si="0"/>
        <v>0.94736842105263153</v>
      </c>
      <c r="Q59" s="22" t="s">
        <v>1131</v>
      </c>
      <c r="R59" s="22" t="s">
        <v>1132</v>
      </c>
      <c r="S59" s="11" t="s">
        <v>1133</v>
      </c>
      <c r="T59" s="162">
        <v>158</v>
      </c>
      <c r="U59" s="25" t="s">
        <v>0</v>
      </c>
      <c r="V59" s="162">
        <v>0</v>
      </c>
      <c r="W59" s="162">
        <v>0</v>
      </c>
      <c r="X59" s="162">
        <v>0</v>
      </c>
    </row>
    <row r="60" spans="1:24" ht="15" customHeight="1">
      <c r="A60" s="15" t="s">
        <v>414</v>
      </c>
      <c r="B60" s="12" t="s">
        <v>785</v>
      </c>
      <c r="C60" s="12" t="s">
        <v>491</v>
      </c>
      <c r="D60" s="24">
        <v>0.11084295889019599</v>
      </c>
      <c r="E60" s="24" t="s">
        <v>540</v>
      </c>
      <c r="F60" s="162">
        <v>5</v>
      </c>
      <c r="G60" s="162">
        <v>0</v>
      </c>
      <c r="H60" s="162">
        <v>0</v>
      </c>
      <c r="I60" s="162">
        <v>0</v>
      </c>
      <c r="J60" s="162">
        <v>0</v>
      </c>
      <c r="K60" s="162">
        <v>0</v>
      </c>
      <c r="L60" s="162">
        <v>5</v>
      </c>
      <c r="M60" s="162">
        <v>3</v>
      </c>
      <c r="N60" s="24">
        <v>0.35706418944613455</v>
      </c>
      <c r="O60" s="12">
        <v>2</v>
      </c>
      <c r="P60" s="23">
        <f t="shared" si="0"/>
        <v>0.4</v>
      </c>
      <c r="Q60" s="22">
        <v>1955</v>
      </c>
      <c r="R60" s="22" t="s">
        <v>0</v>
      </c>
      <c r="S60" s="11" t="s">
        <v>1055</v>
      </c>
      <c r="T60" s="162">
        <v>23221</v>
      </c>
      <c r="U60" s="25" t="s">
        <v>0</v>
      </c>
      <c r="V60" s="162">
        <v>0</v>
      </c>
      <c r="W60" s="162">
        <v>0</v>
      </c>
      <c r="X60" s="162">
        <v>0</v>
      </c>
    </row>
    <row r="61" spans="1:24" ht="15" customHeight="1">
      <c r="A61" s="15" t="s">
        <v>294</v>
      </c>
      <c r="B61" s="12" t="s">
        <v>994</v>
      </c>
      <c r="C61" s="12" t="s">
        <v>493</v>
      </c>
      <c r="D61" s="24">
        <v>3.8689618485797999</v>
      </c>
      <c r="E61" s="24" t="s">
        <v>541</v>
      </c>
      <c r="F61" s="162">
        <v>47</v>
      </c>
      <c r="G61" s="162">
        <v>4</v>
      </c>
      <c r="H61" s="162">
        <v>16</v>
      </c>
      <c r="I61" s="162">
        <v>2</v>
      </c>
      <c r="J61" s="162">
        <v>0</v>
      </c>
      <c r="K61" s="162">
        <v>0</v>
      </c>
      <c r="L61" s="162">
        <v>70</v>
      </c>
      <c r="M61" s="162">
        <v>12</v>
      </c>
      <c r="N61" s="24">
        <v>1.8128379420434659</v>
      </c>
      <c r="O61" s="12">
        <v>54</v>
      </c>
      <c r="P61" s="23">
        <f t="shared" si="0"/>
        <v>0.77142857142857146</v>
      </c>
      <c r="Q61" s="22">
        <v>1965</v>
      </c>
      <c r="R61" s="22" t="s">
        <v>0</v>
      </c>
      <c r="S61" s="11" t="s">
        <v>1055</v>
      </c>
      <c r="T61" s="162">
        <v>8238082</v>
      </c>
      <c r="U61" s="25" t="s">
        <v>1055</v>
      </c>
      <c r="V61" s="162">
        <v>7290562</v>
      </c>
      <c r="W61" s="162">
        <v>768487</v>
      </c>
      <c r="X61" s="162">
        <v>6522075</v>
      </c>
    </row>
    <row r="62" spans="1:24" ht="15" customHeight="1">
      <c r="A62" s="15" t="s">
        <v>293</v>
      </c>
      <c r="B62" s="12" t="s">
        <v>993</v>
      </c>
      <c r="C62" s="12" t="s">
        <v>493</v>
      </c>
      <c r="D62" s="24">
        <v>13.335512986916001</v>
      </c>
      <c r="E62" s="24" t="s">
        <v>542</v>
      </c>
      <c r="F62" s="162">
        <v>237</v>
      </c>
      <c r="G62" s="162">
        <v>0</v>
      </c>
      <c r="H62" s="162">
        <v>8</v>
      </c>
      <c r="I62" s="162">
        <v>15</v>
      </c>
      <c r="J62" s="162">
        <v>0</v>
      </c>
      <c r="K62" s="162">
        <v>0</v>
      </c>
      <c r="L62" s="162">
        <v>261</v>
      </c>
      <c r="M62" s="162">
        <v>29</v>
      </c>
      <c r="N62" s="24">
        <v>3.113867071303587</v>
      </c>
      <c r="O62" s="12">
        <v>156</v>
      </c>
      <c r="P62" s="23">
        <f t="shared" si="0"/>
        <v>0.5977011494252874</v>
      </c>
      <c r="Q62" s="22" t="s">
        <v>1134</v>
      </c>
      <c r="R62" s="22" t="s">
        <v>1135</v>
      </c>
      <c r="S62" s="11" t="s">
        <v>1055</v>
      </c>
      <c r="T62" s="162">
        <v>46940459</v>
      </c>
      <c r="U62" s="25" t="s">
        <v>1055</v>
      </c>
      <c r="V62" s="162">
        <v>41566697</v>
      </c>
      <c r="W62" s="162">
        <v>3892496</v>
      </c>
      <c r="X62" s="162">
        <v>37674201</v>
      </c>
    </row>
    <row r="63" spans="1:24" ht="15" customHeight="1">
      <c r="A63" s="15" t="s">
        <v>413</v>
      </c>
      <c r="B63" s="12" t="s">
        <v>992</v>
      </c>
      <c r="C63" s="12" t="s">
        <v>491</v>
      </c>
      <c r="D63" s="24">
        <v>0.26966526801859603</v>
      </c>
      <c r="E63" s="24" t="s">
        <v>540</v>
      </c>
      <c r="F63" s="162">
        <v>7</v>
      </c>
      <c r="G63" s="162">
        <v>0</v>
      </c>
      <c r="H63" s="162">
        <v>0</v>
      </c>
      <c r="I63" s="162">
        <v>0</v>
      </c>
      <c r="J63" s="162">
        <v>0</v>
      </c>
      <c r="K63" s="162">
        <v>0</v>
      </c>
      <c r="L63" s="162">
        <v>7</v>
      </c>
      <c r="M63" s="162">
        <v>21</v>
      </c>
      <c r="N63" s="24">
        <v>12.289257219090512</v>
      </c>
      <c r="O63" s="12">
        <v>7</v>
      </c>
      <c r="P63" s="23">
        <f t="shared" si="0"/>
        <v>1</v>
      </c>
      <c r="Q63" s="22" t="s">
        <v>1136</v>
      </c>
      <c r="R63" s="22" t="s">
        <v>0</v>
      </c>
      <c r="S63" s="11" t="s">
        <v>0</v>
      </c>
      <c r="T63" s="162">
        <v>0</v>
      </c>
      <c r="U63" s="25" t="s">
        <v>0</v>
      </c>
      <c r="V63" s="162">
        <v>0</v>
      </c>
      <c r="W63" s="162">
        <v>0</v>
      </c>
      <c r="X63" s="162">
        <v>0</v>
      </c>
    </row>
    <row r="64" spans="1:24" ht="15" customHeight="1">
      <c r="A64" s="15" t="s">
        <v>204</v>
      </c>
      <c r="B64" s="12" t="s">
        <v>991</v>
      </c>
      <c r="C64" s="12" t="s">
        <v>494</v>
      </c>
      <c r="D64" s="24">
        <v>6.0265752963181995</v>
      </c>
      <c r="E64" s="24" t="s">
        <v>540</v>
      </c>
      <c r="F64" s="162">
        <v>12</v>
      </c>
      <c r="G64" s="162">
        <v>0</v>
      </c>
      <c r="H64" s="162">
        <v>0</v>
      </c>
      <c r="I64" s="162">
        <v>0</v>
      </c>
      <c r="J64" s="162">
        <v>0</v>
      </c>
      <c r="K64" s="162">
        <v>0</v>
      </c>
      <c r="L64" s="162">
        <v>14</v>
      </c>
      <c r="M64" s="162">
        <v>35</v>
      </c>
      <c r="N64" s="24">
        <v>7.9078746868289205</v>
      </c>
      <c r="O64" s="12">
        <v>13</v>
      </c>
      <c r="P64" s="23">
        <f t="shared" si="0"/>
        <v>0.9285714285714286</v>
      </c>
      <c r="Q64" s="22" t="s">
        <v>1137</v>
      </c>
      <c r="R64" s="22" t="s">
        <v>1138</v>
      </c>
      <c r="S64" s="11" t="s">
        <v>0</v>
      </c>
      <c r="T64" s="162">
        <v>0</v>
      </c>
      <c r="U64" s="25" t="s">
        <v>0</v>
      </c>
      <c r="V64" s="162">
        <v>0</v>
      </c>
      <c r="W64" s="162">
        <v>0</v>
      </c>
      <c r="X64" s="162">
        <v>0</v>
      </c>
    </row>
    <row r="65" spans="1:24" ht="15" customHeight="1">
      <c r="A65" s="15" t="s">
        <v>203</v>
      </c>
      <c r="B65" s="12" t="s">
        <v>990</v>
      </c>
      <c r="C65" s="12" t="s">
        <v>494</v>
      </c>
      <c r="D65" s="24">
        <v>1.4892209400626999</v>
      </c>
      <c r="E65" s="24" t="s">
        <v>540</v>
      </c>
      <c r="F65" s="162">
        <v>7</v>
      </c>
      <c r="G65" s="162">
        <v>0</v>
      </c>
      <c r="H65" s="162">
        <v>0</v>
      </c>
      <c r="I65" s="162">
        <v>1</v>
      </c>
      <c r="J65" s="162">
        <v>0</v>
      </c>
      <c r="K65" s="162">
        <v>0</v>
      </c>
      <c r="L65" s="162">
        <v>9</v>
      </c>
      <c r="M65" s="162">
        <v>38</v>
      </c>
      <c r="N65" s="24">
        <v>8.2815980921418912</v>
      </c>
      <c r="O65" s="12">
        <v>9</v>
      </c>
      <c r="P65" s="23">
        <f t="shared" si="0"/>
        <v>1</v>
      </c>
      <c r="Q65" s="22" t="s">
        <v>1139</v>
      </c>
      <c r="R65" s="22" t="s">
        <v>1140</v>
      </c>
      <c r="S65" s="11" t="s">
        <v>1141</v>
      </c>
      <c r="T65" s="162">
        <v>488857</v>
      </c>
      <c r="U65" s="25" t="s">
        <v>1662</v>
      </c>
      <c r="V65" s="162">
        <v>310391</v>
      </c>
      <c r="W65" s="162">
        <v>0</v>
      </c>
      <c r="X65" s="162">
        <v>310391</v>
      </c>
    </row>
    <row r="66" spans="1:24" ht="15" customHeight="1">
      <c r="A66" s="15" t="s">
        <v>347</v>
      </c>
      <c r="B66" s="12" t="s">
        <v>989</v>
      </c>
      <c r="C66" s="12" t="s">
        <v>490</v>
      </c>
      <c r="D66" s="24">
        <v>1.9330056225163801</v>
      </c>
      <c r="E66" s="24" t="s">
        <v>541</v>
      </c>
      <c r="F66" s="162">
        <v>91</v>
      </c>
      <c r="G66" s="162">
        <v>2</v>
      </c>
      <c r="H66" s="162">
        <v>5</v>
      </c>
      <c r="I66" s="162">
        <v>0</v>
      </c>
      <c r="J66" s="162">
        <v>0</v>
      </c>
      <c r="K66" s="162">
        <v>0</v>
      </c>
      <c r="L66" s="162">
        <v>99</v>
      </c>
      <c r="M66" s="162">
        <v>23</v>
      </c>
      <c r="N66" s="24">
        <v>8.3372248754772134</v>
      </c>
      <c r="O66" s="12">
        <v>93</v>
      </c>
      <c r="P66" s="23">
        <f t="shared" si="0"/>
        <v>0.93939393939393945</v>
      </c>
      <c r="Q66" s="22" t="s">
        <v>0</v>
      </c>
      <c r="R66" s="22" t="s">
        <v>0</v>
      </c>
      <c r="S66" s="11" t="s">
        <v>1142</v>
      </c>
      <c r="T66" s="162">
        <v>34816251</v>
      </c>
      <c r="U66" s="25" t="s">
        <v>1194</v>
      </c>
      <c r="V66" s="162">
        <v>28284229</v>
      </c>
      <c r="W66" s="162">
        <v>28284229</v>
      </c>
      <c r="X66" s="162">
        <v>0</v>
      </c>
    </row>
    <row r="67" spans="1:24" ht="15" customHeight="1">
      <c r="A67" s="15" t="s">
        <v>292</v>
      </c>
      <c r="B67" s="12" t="s">
        <v>988</v>
      </c>
      <c r="C67" s="12" t="s">
        <v>493</v>
      </c>
      <c r="D67" s="24">
        <v>1.0178236567176</v>
      </c>
      <c r="E67" s="24" t="s">
        <v>540</v>
      </c>
      <c r="F67" s="162">
        <v>9</v>
      </c>
      <c r="G67" s="162">
        <v>0</v>
      </c>
      <c r="H67" s="162">
        <v>0</v>
      </c>
      <c r="I67" s="162">
        <v>0</v>
      </c>
      <c r="J67" s="162">
        <v>0</v>
      </c>
      <c r="K67" s="162">
        <v>0</v>
      </c>
      <c r="L67" s="162">
        <v>9</v>
      </c>
      <c r="M67" s="162">
        <v>38</v>
      </c>
      <c r="N67" s="24">
        <v>13.185699844160105</v>
      </c>
      <c r="O67" s="12">
        <v>9</v>
      </c>
      <c r="P67" s="23">
        <f t="shared" si="0"/>
        <v>1</v>
      </c>
      <c r="Q67" s="22" t="s">
        <v>0</v>
      </c>
      <c r="R67" s="22" t="s">
        <v>0</v>
      </c>
      <c r="S67" s="11" t="s">
        <v>1143</v>
      </c>
      <c r="T67" s="162">
        <v>4018</v>
      </c>
      <c r="U67" s="25" t="s">
        <v>0</v>
      </c>
      <c r="V67" s="162">
        <v>0</v>
      </c>
      <c r="W67" s="162">
        <v>0</v>
      </c>
      <c r="X67" s="162">
        <v>0</v>
      </c>
    </row>
    <row r="68" spans="1:24" ht="15" customHeight="1">
      <c r="A68" s="15" t="s">
        <v>346</v>
      </c>
      <c r="B68" s="12" t="s">
        <v>987</v>
      </c>
      <c r="C68" s="12" t="s">
        <v>490</v>
      </c>
      <c r="D68" s="24">
        <v>4.6074269712668006</v>
      </c>
      <c r="E68" s="24" t="s">
        <v>541</v>
      </c>
      <c r="F68" s="162">
        <v>13</v>
      </c>
      <c r="G68" s="162">
        <v>0</v>
      </c>
      <c r="H68" s="162">
        <v>0</v>
      </c>
      <c r="I68" s="162">
        <v>2</v>
      </c>
      <c r="J68" s="162">
        <v>0</v>
      </c>
      <c r="K68" s="162">
        <v>0</v>
      </c>
      <c r="L68" s="162">
        <v>15</v>
      </c>
      <c r="M68" s="162">
        <v>7</v>
      </c>
      <c r="N68" s="24">
        <v>1.0590602624423369</v>
      </c>
      <c r="O68" s="12">
        <v>10</v>
      </c>
      <c r="P68" s="23">
        <f t="shared" si="0"/>
        <v>0.66666666666666663</v>
      </c>
      <c r="Q68" s="22" t="s">
        <v>0</v>
      </c>
      <c r="R68" s="22" t="s">
        <v>0</v>
      </c>
      <c r="S68" s="11" t="s">
        <v>1055</v>
      </c>
      <c r="T68" s="162">
        <v>2099862</v>
      </c>
      <c r="U68" s="25" t="s">
        <v>1362</v>
      </c>
      <c r="V68" s="162">
        <v>1792919</v>
      </c>
      <c r="W68" s="162">
        <v>0</v>
      </c>
      <c r="X68" s="162">
        <v>1792919</v>
      </c>
    </row>
    <row r="69" spans="1:24" ht="15" customHeight="1">
      <c r="A69" s="15" t="s">
        <v>291</v>
      </c>
      <c r="B69" s="12" t="s">
        <v>986</v>
      </c>
      <c r="C69" s="12" t="s">
        <v>493</v>
      </c>
      <c r="D69" s="24">
        <v>1.5110130575112202</v>
      </c>
      <c r="E69" s="24" t="s">
        <v>540</v>
      </c>
      <c r="F69" s="162">
        <v>58</v>
      </c>
      <c r="G69" s="162">
        <v>0</v>
      </c>
      <c r="H69" s="162">
        <v>0</v>
      </c>
      <c r="I69" s="162">
        <v>0</v>
      </c>
      <c r="J69" s="162">
        <v>0</v>
      </c>
      <c r="K69" s="162">
        <v>0</v>
      </c>
      <c r="L69" s="162">
        <v>58</v>
      </c>
      <c r="M69" s="162">
        <v>46</v>
      </c>
      <c r="N69" s="24">
        <v>17.584714983247832</v>
      </c>
      <c r="O69" s="12">
        <v>16</v>
      </c>
      <c r="P69" s="23">
        <f t="shared" si="0"/>
        <v>0.27586206896551724</v>
      </c>
      <c r="Q69" s="22" t="s">
        <v>1144</v>
      </c>
      <c r="R69" s="22">
        <v>2012</v>
      </c>
      <c r="S69" s="11" t="s">
        <v>1055</v>
      </c>
      <c r="T69" s="162">
        <v>1551032</v>
      </c>
      <c r="U69" s="25" t="s">
        <v>0</v>
      </c>
      <c r="V69" s="162">
        <v>0</v>
      </c>
      <c r="W69" s="162">
        <v>0</v>
      </c>
      <c r="X69" s="162">
        <v>0</v>
      </c>
    </row>
    <row r="70" spans="1:24" ht="15" customHeight="1">
      <c r="A70" s="15" t="s">
        <v>412</v>
      </c>
      <c r="B70" s="12" t="s">
        <v>985</v>
      </c>
      <c r="C70" s="12" t="s">
        <v>491</v>
      </c>
      <c r="D70" s="24">
        <v>1.0589570728581001</v>
      </c>
      <c r="E70" s="24" t="s">
        <v>540</v>
      </c>
      <c r="F70" s="162">
        <v>25</v>
      </c>
      <c r="G70" s="162">
        <v>0</v>
      </c>
      <c r="H70" s="162">
        <v>3</v>
      </c>
      <c r="I70" s="162">
        <v>0</v>
      </c>
      <c r="J70" s="162">
        <v>0</v>
      </c>
      <c r="K70" s="162">
        <v>0</v>
      </c>
      <c r="L70" s="162">
        <v>36</v>
      </c>
      <c r="M70" s="162">
        <v>7</v>
      </c>
      <c r="N70" s="24">
        <v>1.5754236707627456</v>
      </c>
      <c r="O70" s="12">
        <v>12</v>
      </c>
      <c r="P70" s="23">
        <f t="shared" ref="P70:P133" si="1">O70/L70</f>
        <v>0.33333333333333331</v>
      </c>
      <c r="Q70" s="22" t="s">
        <v>1145</v>
      </c>
      <c r="R70" s="22" t="s">
        <v>0</v>
      </c>
      <c r="S70" s="11" t="s">
        <v>1055</v>
      </c>
      <c r="T70" s="162">
        <v>3399065</v>
      </c>
      <c r="U70" s="25" t="s">
        <v>1055</v>
      </c>
      <c r="V70" s="162">
        <v>3452106</v>
      </c>
      <c r="W70" s="162">
        <v>3452106</v>
      </c>
      <c r="X70" s="162">
        <v>0</v>
      </c>
    </row>
    <row r="71" spans="1:24" ht="15" customHeight="1">
      <c r="A71" s="15" t="s">
        <v>345</v>
      </c>
      <c r="B71" s="12" t="s">
        <v>984</v>
      </c>
      <c r="C71" s="12" t="s">
        <v>490</v>
      </c>
      <c r="D71" s="24">
        <v>10.271502330342601</v>
      </c>
      <c r="E71" s="24" t="s">
        <v>542</v>
      </c>
      <c r="F71" s="162">
        <v>348</v>
      </c>
      <c r="G71" s="162">
        <v>0</v>
      </c>
      <c r="H71" s="162">
        <v>0</v>
      </c>
      <c r="I71" s="162">
        <v>17</v>
      </c>
      <c r="J71" s="162">
        <v>0</v>
      </c>
      <c r="K71" s="162">
        <v>0</v>
      </c>
      <c r="L71" s="162">
        <v>365</v>
      </c>
      <c r="M71" s="162">
        <v>70</v>
      </c>
      <c r="N71" s="24">
        <v>2.4049859228356398</v>
      </c>
      <c r="O71" s="12">
        <v>202</v>
      </c>
      <c r="P71" s="23">
        <f t="shared" si="1"/>
        <v>0.55342465753424652</v>
      </c>
      <c r="Q71" s="22" t="s">
        <v>1146</v>
      </c>
      <c r="R71" s="22" t="s">
        <v>1147</v>
      </c>
      <c r="S71" s="11" t="s">
        <v>1055</v>
      </c>
      <c r="T71" s="162">
        <v>426054565</v>
      </c>
      <c r="U71" s="25" t="s">
        <v>1055</v>
      </c>
      <c r="V71" s="162">
        <v>419544544.00000006</v>
      </c>
      <c r="W71" s="162">
        <v>3520481</v>
      </c>
      <c r="X71" s="162">
        <v>416024063</v>
      </c>
    </row>
    <row r="72" spans="1:24">
      <c r="A72" s="15" t="s">
        <v>411</v>
      </c>
      <c r="B72" s="12" t="s">
        <v>983</v>
      </c>
      <c r="C72" s="12" t="s">
        <v>491</v>
      </c>
      <c r="D72" s="24">
        <v>2.07931019132762</v>
      </c>
      <c r="E72" s="130" t="s">
        <v>541</v>
      </c>
      <c r="F72" s="162">
        <v>46</v>
      </c>
      <c r="G72" s="162">
        <v>0</v>
      </c>
      <c r="H72" s="162">
        <v>20</v>
      </c>
      <c r="I72" s="162">
        <v>1</v>
      </c>
      <c r="J72" s="162">
        <v>0</v>
      </c>
      <c r="K72" s="162">
        <v>0</v>
      </c>
      <c r="L72" s="162">
        <v>81</v>
      </c>
      <c r="M72" s="162">
        <v>20</v>
      </c>
      <c r="N72" s="24">
        <v>4.2101227531217686</v>
      </c>
      <c r="O72" s="12">
        <v>58</v>
      </c>
      <c r="P72" s="23">
        <f t="shared" si="1"/>
        <v>0.71604938271604934</v>
      </c>
      <c r="Q72" s="22" t="s">
        <v>1148</v>
      </c>
      <c r="R72" s="22" t="s">
        <v>0</v>
      </c>
      <c r="S72" s="12" t="s">
        <v>1055</v>
      </c>
      <c r="T72" s="162">
        <v>1344790</v>
      </c>
      <c r="U72" s="25" t="s">
        <v>1109</v>
      </c>
      <c r="V72" s="162">
        <v>4837566</v>
      </c>
      <c r="W72" s="162">
        <v>4837566</v>
      </c>
      <c r="X72" s="162">
        <v>0</v>
      </c>
    </row>
    <row r="73" spans="1:24">
      <c r="A73" s="15" t="s">
        <v>410</v>
      </c>
      <c r="B73" s="12" t="s">
        <v>982</v>
      </c>
      <c r="C73" s="12" t="s">
        <v>491</v>
      </c>
      <c r="D73" s="24">
        <v>5.5606062900377999</v>
      </c>
      <c r="E73" s="130" t="s">
        <v>540</v>
      </c>
      <c r="F73" s="162">
        <v>64</v>
      </c>
      <c r="G73" s="162">
        <v>0</v>
      </c>
      <c r="H73" s="162">
        <v>14</v>
      </c>
      <c r="I73" s="162">
        <v>0</v>
      </c>
      <c r="J73" s="162">
        <v>0</v>
      </c>
      <c r="K73" s="162">
        <v>1</v>
      </c>
      <c r="L73" s="162">
        <v>84</v>
      </c>
      <c r="M73" s="162">
        <v>14</v>
      </c>
      <c r="N73" s="24">
        <v>1.3665745651644396</v>
      </c>
      <c r="O73" s="12">
        <v>84</v>
      </c>
      <c r="P73" s="23">
        <f t="shared" si="1"/>
        <v>1</v>
      </c>
      <c r="Q73" s="22" t="s">
        <v>1149</v>
      </c>
      <c r="R73" s="22" t="s">
        <v>0</v>
      </c>
      <c r="S73" s="12" t="s">
        <v>1150</v>
      </c>
      <c r="T73" s="162">
        <v>7237908</v>
      </c>
      <c r="U73" s="25" t="s">
        <v>1150</v>
      </c>
      <c r="V73" s="162">
        <v>9742449</v>
      </c>
      <c r="W73" s="162">
        <v>9742449</v>
      </c>
      <c r="X73" s="162">
        <v>0</v>
      </c>
    </row>
    <row r="74" spans="1:24">
      <c r="A74" s="15" t="s">
        <v>344</v>
      </c>
      <c r="B74" s="12" t="s">
        <v>981</v>
      </c>
      <c r="C74" s="12" t="s">
        <v>490</v>
      </c>
      <c r="D74" s="24">
        <v>41.308102372816002</v>
      </c>
      <c r="E74" s="24" t="s">
        <v>542</v>
      </c>
      <c r="F74" s="162">
        <v>1988</v>
      </c>
      <c r="G74" s="162">
        <v>0</v>
      </c>
      <c r="H74" s="162">
        <v>157</v>
      </c>
      <c r="I74" s="162">
        <v>103</v>
      </c>
      <c r="J74" s="162">
        <v>0</v>
      </c>
      <c r="K74" s="162">
        <v>1</v>
      </c>
      <c r="L74" s="162">
        <v>2281</v>
      </c>
      <c r="M74" s="162">
        <v>66</v>
      </c>
      <c r="N74" s="24">
        <v>4.9961143006094408</v>
      </c>
      <c r="O74" s="12">
        <v>1188</v>
      </c>
      <c r="P74" s="23">
        <f t="shared" si="1"/>
        <v>0.52082419991231921</v>
      </c>
      <c r="Q74" s="22" t="s">
        <v>1151</v>
      </c>
      <c r="R74" s="22" t="s">
        <v>1152</v>
      </c>
      <c r="S74" s="12" t="s">
        <v>1055</v>
      </c>
      <c r="T74" s="162">
        <v>538996438</v>
      </c>
      <c r="U74" s="25" t="s">
        <v>1055</v>
      </c>
      <c r="V74" s="162">
        <v>578761329</v>
      </c>
      <c r="W74" s="162">
        <v>244585519</v>
      </c>
      <c r="X74" s="162">
        <v>334175810</v>
      </c>
    </row>
    <row r="75" spans="1:24">
      <c r="A75" s="15" t="s">
        <v>152</v>
      </c>
      <c r="B75" s="12" t="s">
        <v>980</v>
      </c>
      <c r="C75" s="12" t="s">
        <v>489</v>
      </c>
      <c r="D75" s="24">
        <v>1.0020073606919799</v>
      </c>
      <c r="E75" s="24" t="s">
        <v>540</v>
      </c>
      <c r="F75" s="162">
        <v>1</v>
      </c>
      <c r="G75" s="162">
        <v>1</v>
      </c>
      <c r="H75" s="162">
        <v>0</v>
      </c>
      <c r="I75" s="162">
        <v>0</v>
      </c>
      <c r="J75" s="162">
        <v>0</v>
      </c>
      <c r="K75" s="162">
        <v>0</v>
      </c>
      <c r="L75" s="162">
        <v>3</v>
      </c>
      <c r="M75" s="162">
        <v>7</v>
      </c>
      <c r="N75" s="24">
        <v>1.5830331383470533</v>
      </c>
      <c r="O75" s="12">
        <v>3</v>
      </c>
      <c r="P75" s="23">
        <f t="shared" si="1"/>
        <v>1</v>
      </c>
      <c r="Q75" s="22" t="s">
        <v>1153</v>
      </c>
      <c r="R75" s="22" t="s">
        <v>1154</v>
      </c>
      <c r="S75" s="12" t="s">
        <v>0</v>
      </c>
      <c r="T75" s="162">
        <v>0</v>
      </c>
      <c r="U75" s="25" t="s">
        <v>0</v>
      </c>
      <c r="V75" s="162">
        <v>0</v>
      </c>
      <c r="W75" s="162">
        <v>0</v>
      </c>
      <c r="X75" s="162">
        <v>0</v>
      </c>
    </row>
    <row r="76" spans="1:24">
      <c r="A76" s="15" t="s">
        <v>409</v>
      </c>
      <c r="B76" s="12" t="s">
        <v>979</v>
      </c>
      <c r="C76" s="12" t="s">
        <v>491</v>
      </c>
      <c r="D76" s="24">
        <v>1.1123105096155999</v>
      </c>
      <c r="E76" s="24" t="s">
        <v>540</v>
      </c>
      <c r="F76" s="162">
        <v>13</v>
      </c>
      <c r="G76" s="162">
        <v>1</v>
      </c>
      <c r="H76" s="162">
        <v>0</v>
      </c>
      <c r="I76" s="162">
        <v>1</v>
      </c>
      <c r="J76" s="162">
        <v>0</v>
      </c>
      <c r="K76" s="162">
        <v>0</v>
      </c>
      <c r="L76" s="162">
        <v>18</v>
      </c>
      <c r="M76" s="162">
        <v>7</v>
      </c>
      <c r="N76" s="24">
        <v>0.4019975354554402</v>
      </c>
      <c r="O76" s="12">
        <v>12</v>
      </c>
      <c r="P76" s="23">
        <f t="shared" si="1"/>
        <v>0.66666666666666663</v>
      </c>
      <c r="Q76" s="22">
        <v>1957</v>
      </c>
      <c r="R76" s="22" t="s">
        <v>0</v>
      </c>
      <c r="S76" s="12" t="s">
        <v>1155</v>
      </c>
      <c r="T76" s="162">
        <v>399834</v>
      </c>
      <c r="U76" s="25" t="s">
        <v>1497</v>
      </c>
      <c r="V76" s="162">
        <v>66064</v>
      </c>
      <c r="W76" s="162">
        <v>0</v>
      </c>
      <c r="X76" s="162">
        <v>66064</v>
      </c>
    </row>
    <row r="77" spans="1:24">
      <c r="A77" s="15" t="s">
        <v>408</v>
      </c>
      <c r="B77" s="12" t="s">
        <v>978</v>
      </c>
      <c r="C77" s="12" t="s">
        <v>491</v>
      </c>
      <c r="D77" s="24">
        <v>6.4818856478899997E-2</v>
      </c>
      <c r="E77" s="24" t="s">
        <v>540</v>
      </c>
      <c r="F77" s="162">
        <v>3</v>
      </c>
      <c r="G77" s="162">
        <v>0</v>
      </c>
      <c r="H77" s="162">
        <v>0</v>
      </c>
      <c r="I77" s="162">
        <v>0</v>
      </c>
      <c r="J77" s="162">
        <v>0</v>
      </c>
      <c r="K77" s="162">
        <v>0</v>
      </c>
      <c r="L77" s="162">
        <v>3</v>
      </c>
      <c r="M77" s="162">
        <v>23</v>
      </c>
      <c r="N77" s="24">
        <v>30.403095447586097</v>
      </c>
      <c r="O77" s="12">
        <v>3</v>
      </c>
      <c r="P77" s="23">
        <f t="shared" si="1"/>
        <v>1</v>
      </c>
      <c r="Q77" s="22" t="s">
        <v>0</v>
      </c>
      <c r="R77" s="22" t="s">
        <v>0</v>
      </c>
      <c r="S77" s="12" t="s">
        <v>0</v>
      </c>
      <c r="T77" s="162">
        <v>0</v>
      </c>
      <c r="U77" s="25" t="s">
        <v>0</v>
      </c>
      <c r="V77" s="162">
        <v>0</v>
      </c>
      <c r="W77" s="162">
        <v>0</v>
      </c>
      <c r="X77" s="162">
        <v>0</v>
      </c>
    </row>
    <row r="78" spans="1:24">
      <c r="A78" s="15" t="s">
        <v>202</v>
      </c>
      <c r="B78" s="12" t="s">
        <v>977</v>
      </c>
      <c r="C78" s="12" t="s">
        <v>494</v>
      </c>
      <c r="D78" s="24">
        <v>7.8955624588008009</v>
      </c>
      <c r="E78" s="24" t="s">
        <v>540</v>
      </c>
      <c r="F78" s="162">
        <v>9</v>
      </c>
      <c r="G78" s="162">
        <v>7</v>
      </c>
      <c r="H78" s="162">
        <v>0</v>
      </c>
      <c r="I78" s="162">
        <v>0</v>
      </c>
      <c r="J78" s="162">
        <v>0</v>
      </c>
      <c r="K78" s="162">
        <v>0</v>
      </c>
      <c r="L78" s="162">
        <v>17</v>
      </c>
      <c r="M78" s="162">
        <v>55</v>
      </c>
      <c r="N78" s="24">
        <v>13.121503867414301</v>
      </c>
      <c r="O78" s="12">
        <v>16</v>
      </c>
      <c r="P78" s="23">
        <f t="shared" si="1"/>
        <v>0.94117647058823528</v>
      </c>
      <c r="Q78" s="22" t="s">
        <v>1156</v>
      </c>
      <c r="R78" s="22" t="s">
        <v>1157</v>
      </c>
      <c r="S78" s="12" t="s">
        <v>1158</v>
      </c>
      <c r="T78" s="162">
        <v>259158</v>
      </c>
      <c r="U78" s="25" t="s">
        <v>0</v>
      </c>
      <c r="V78" s="162">
        <v>0</v>
      </c>
      <c r="W78" s="162">
        <v>0</v>
      </c>
      <c r="X78" s="162">
        <v>0</v>
      </c>
    </row>
    <row r="79" spans="1:24">
      <c r="A79" s="15" t="s">
        <v>478</v>
      </c>
      <c r="B79" s="12" t="s">
        <v>976</v>
      </c>
      <c r="C79" s="12" t="s">
        <v>492</v>
      </c>
      <c r="D79" s="24">
        <v>2.0700984992066602</v>
      </c>
      <c r="E79" s="24" t="s">
        <v>542</v>
      </c>
      <c r="F79" s="162">
        <v>61</v>
      </c>
      <c r="G79" s="162">
        <v>0</v>
      </c>
      <c r="H79" s="162">
        <v>0</v>
      </c>
      <c r="I79" s="162">
        <v>11</v>
      </c>
      <c r="J79" s="162">
        <v>0</v>
      </c>
      <c r="K79" s="162">
        <v>0</v>
      </c>
      <c r="L79" s="162">
        <v>73</v>
      </c>
      <c r="M79" s="162">
        <v>4</v>
      </c>
      <c r="N79" s="24">
        <v>0.99133332463413659</v>
      </c>
      <c r="O79" s="12">
        <v>35</v>
      </c>
      <c r="P79" s="23">
        <f t="shared" si="1"/>
        <v>0.47945205479452052</v>
      </c>
      <c r="Q79" s="22" t="s">
        <v>0</v>
      </c>
      <c r="R79" s="22" t="s">
        <v>0</v>
      </c>
      <c r="S79" s="12" t="s">
        <v>1055</v>
      </c>
      <c r="T79" s="162">
        <v>4382299</v>
      </c>
      <c r="U79" s="25" t="s">
        <v>1055</v>
      </c>
      <c r="V79" s="162">
        <v>4330829</v>
      </c>
      <c r="W79" s="162">
        <v>0</v>
      </c>
      <c r="X79" s="162">
        <v>4330829</v>
      </c>
    </row>
    <row r="80" spans="1:24">
      <c r="A80" s="15" t="s">
        <v>151</v>
      </c>
      <c r="B80" s="12" t="s">
        <v>975</v>
      </c>
      <c r="C80" s="12" t="s">
        <v>489</v>
      </c>
      <c r="D80" s="24">
        <v>1.01440565350214</v>
      </c>
      <c r="E80" s="24" t="s">
        <v>540</v>
      </c>
      <c r="F80" s="162">
        <v>3</v>
      </c>
      <c r="G80" s="162">
        <v>0</v>
      </c>
      <c r="H80" s="162">
        <v>0</v>
      </c>
      <c r="I80" s="162">
        <v>0</v>
      </c>
      <c r="J80" s="162">
        <v>0</v>
      </c>
      <c r="K80" s="162">
        <v>0</v>
      </c>
      <c r="L80" s="162">
        <v>3</v>
      </c>
      <c r="M80" s="162">
        <v>10</v>
      </c>
      <c r="N80" s="24">
        <v>3.8597276660552375</v>
      </c>
      <c r="O80" s="12">
        <v>3</v>
      </c>
      <c r="P80" s="23">
        <f t="shared" si="1"/>
        <v>1</v>
      </c>
      <c r="Q80" s="22" t="s">
        <v>1159</v>
      </c>
      <c r="R80" s="22" t="s">
        <v>1160</v>
      </c>
      <c r="S80" s="12" t="s">
        <v>0</v>
      </c>
      <c r="T80" s="162" t="s">
        <v>0</v>
      </c>
      <c r="U80" s="25" t="s">
        <v>0</v>
      </c>
      <c r="V80" s="162">
        <v>0</v>
      </c>
      <c r="W80" s="162" t="s">
        <v>0</v>
      </c>
      <c r="X80" s="162" t="s">
        <v>0</v>
      </c>
    </row>
    <row r="81" spans="1:24">
      <c r="A81" s="15" t="s">
        <v>290</v>
      </c>
      <c r="B81" s="12" t="s">
        <v>974</v>
      </c>
      <c r="C81" s="12" t="s">
        <v>493</v>
      </c>
      <c r="D81" s="24">
        <v>2.5537937260271</v>
      </c>
      <c r="E81" s="24" t="s">
        <v>542</v>
      </c>
      <c r="F81" s="162">
        <v>153</v>
      </c>
      <c r="G81" s="162">
        <v>0</v>
      </c>
      <c r="H81" s="162">
        <v>52</v>
      </c>
      <c r="I81" s="162">
        <v>1</v>
      </c>
      <c r="J81" s="162">
        <v>0</v>
      </c>
      <c r="K81" s="162">
        <v>0</v>
      </c>
      <c r="L81" s="162">
        <v>218</v>
      </c>
      <c r="M81" s="162">
        <v>14</v>
      </c>
      <c r="N81" s="24">
        <v>0.93732654547442928</v>
      </c>
      <c r="O81" s="12">
        <v>55</v>
      </c>
      <c r="P81" s="23">
        <f t="shared" si="1"/>
        <v>0.25229357798165136</v>
      </c>
      <c r="Q81" s="22" t="s">
        <v>1161</v>
      </c>
      <c r="R81" s="22" t="s">
        <v>1162</v>
      </c>
      <c r="S81" s="12" t="s">
        <v>1055</v>
      </c>
      <c r="T81" s="162">
        <v>4008555.0000000005</v>
      </c>
      <c r="U81" s="25" t="s">
        <v>1176</v>
      </c>
      <c r="V81" s="162">
        <v>5921493</v>
      </c>
      <c r="W81" s="162">
        <v>5681171</v>
      </c>
      <c r="X81" s="162">
        <v>240322</v>
      </c>
    </row>
    <row r="82" spans="1:24">
      <c r="A82" s="15" t="s">
        <v>477</v>
      </c>
      <c r="B82" s="12" t="s">
        <v>973</v>
      </c>
      <c r="C82" s="12" t="s">
        <v>492</v>
      </c>
      <c r="D82" s="24">
        <v>0.57716103614684</v>
      </c>
      <c r="E82" s="24" t="s">
        <v>540</v>
      </c>
      <c r="F82" s="162">
        <v>31</v>
      </c>
      <c r="G82" s="162">
        <v>0</v>
      </c>
      <c r="H82" s="162">
        <v>0</v>
      </c>
      <c r="I82" s="162">
        <v>1</v>
      </c>
      <c r="J82" s="162">
        <v>0</v>
      </c>
      <c r="K82" s="162">
        <v>0</v>
      </c>
      <c r="L82" s="162">
        <v>32</v>
      </c>
      <c r="M82" s="162">
        <v>55</v>
      </c>
      <c r="N82" s="24">
        <v>33.463101648870598</v>
      </c>
      <c r="O82" s="12">
        <v>16</v>
      </c>
      <c r="P82" s="23">
        <f t="shared" si="1"/>
        <v>0.5</v>
      </c>
      <c r="Q82" s="22" t="s">
        <v>0</v>
      </c>
      <c r="R82" s="22" t="s">
        <v>0</v>
      </c>
      <c r="S82" s="12" t="s">
        <v>1055</v>
      </c>
      <c r="T82" s="162">
        <v>12984</v>
      </c>
      <c r="U82" s="25" t="s">
        <v>1663</v>
      </c>
      <c r="V82" s="162">
        <v>9818</v>
      </c>
      <c r="W82" s="162">
        <v>0</v>
      </c>
      <c r="X82" s="162">
        <v>9818</v>
      </c>
    </row>
    <row r="83" spans="1:24">
      <c r="A83" s="15" t="s">
        <v>201</v>
      </c>
      <c r="B83" s="12" t="s">
        <v>972</v>
      </c>
      <c r="C83" s="12" t="s">
        <v>494</v>
      </c>
      <c r="D83" s="24">
        <v>10.3471562228598</v>
      </c>
      <c r="E83" s="24" t="s">
        <v>540</v>
      </c>
      <c r="F83" s="162">
        <v>36</v>
      </c>
      <c r="G83" s="162">
        <v>15</v>
      </c>
      <c r="H83" s="162">
        <v>0</v>
      </c>
      <c r="I83" s="162">
        <v>0</v>
      </c>
      <c r="J83" s="162">
        <v>0</v>
      </c>
      <c r="K83" s="162">
        <v>0</v>
      </c>
      <c r="L83" s="162">
        <v>55</v>
      </c>
      <c r="M83" s="162">
        <v>100</v>
      </c>
      <c r="N83" s="24">
        <v>25.519566997484688</v>
      </c>
      <c r="O83" s="12">
        <v>45</v>
      </c>
      <c r="P83" s="23">
        <f t="shared" si="1"/>
        <v>0.81818181818181823</v>
      </c>
      <c r="Q83" s="22" t="s">
        <v>1163</v>
      </c>
      <c r="R83" s="22" t="s">
        <v>1164</v>
      </c>
      <c r="S83" s="12" t="s">
        <v>1165</v>
      </c>
      <c r="T83" s="162">
        <v>4026</v>
      </c>
      <c r="U83" s="25" t="s">
        <v>0</v>
      </c>
      <c r="V83" s="162">
        <v>0</v>
      </c>
      <c r="W83" s="162">
        <v>0</v>
      </c>
      <c r="X83" s="162">
        <v>0</v>
      </c>
    </row>
    <row r="84" spans="1:24">
      <c r="A84" s="15" t="s">
        <v>289</v>
      </c>
      <c r="B84" s="12" t="s">
        <v>971</v>
      </c>
      <c r="C84" s="12" t="s">
        <v>493</v>
      </c>
      <c r="D84" s="24">
        <v>0.62868411987355999</v>
      </c>
      <c r="E84" s="130" t="s">
        <v>541</v>
      </c>
      <c r="F84" s="162">
        <v>40</v>
      </c>
      <c r="G84" s="162">
        <v>0</v>
      </c>
      <c r="H84" s="162">
        <v>0</v>
      </c>
      <c r="I84" s="162">
        <v>3</v>
      </c>
      <c r="J84" s="162">
        <v>0</v>
      </c>
      <c r="K84" s="162">
        <v>1</v>
      </c>
      <c r="L84" s="162">
        <v>44</v>
      </c>
      <c r="M84" s="162">
        <v>22</v>
      </c>
      <c r="N84" s="24">
        <v>4.8232109176161222</v>
      </c>
      <c r="O84" s="12">
        <v>6</v>
      </c>
      <c r="P84" s="23">
        <f t="shared" si="1"/>
        <v>0.13636363636363635</v>
      </c>
      <c r="Q84" s="22" t="s">
        <v>1166</v>
      </c>
      <c r="R84" s="22" t="s">
        <v>0</v>
      </c>
      <c r="S84" s="12" t="s">
        <v>1130</v>
      </c>
      <c r="T84" s="162">
        <v>6062064</v>
      </c>
      <c r="U84" s="25" t="s">
        <v>1664</v>
      </c>
      <c r="V84" s="162">
        <v>2405412</v>
      </c>
      <c r="W84" s="162">
        <v>0</v>
      </c>
      <c r="X84" s="162">
        <v>2405412</v>
      </c>
    </row>
    <row r="85" spans="1:24">
      <c r="A85" s="15" t="s">
        <v>150</v>
      </c>
      <c r="B85" s="12" t="s">
        <v>970</v>
      </c>
      <c r="C85" s="12" t="s">
        <v>489</v>
      </c>
      <c r="D85" s="24">
        <v>7.4689184625402003</v>
      </c>
      <c r="E85" s="24" t="s">
        <v>540</v>
      </c>
      <c r="F85" s="162">
        <v>23</v>
      </c>
      <c r="G85" s="162">
        <v>14</v>
      </c>
      <c r="H85" s="162">
        <v>0</v>
      </c>
      <c r="I85" s="162">
        <v>0</v>
      </c>
      <c r="J85" s="162">
        <v>0</v>
      </c>
      <c r="K85" s="162">
        <v>0</v>
      </c>
      <c r="L85" s="162">
        <v>37</v>
      </c>
      <c r="M85" s="162">
        <v>24</v>
      </c>
      <c r="N85" s="24">
        <v>1.6003625446144516</v>
      </c>
      <c r="O85" s="12">
        <v>34</v>
      </c>
      <c r="P85" s="23">
        <f t="shared" si="1"/>
        <v>0.91891891891891897</v>
      </c>
      <c r="Q85" s="22" t="s">
        <v>1167</v>
      </c>
      <c r="R85" s="22" t="s">
        <v>1168</v>
      </c>
      <c r="S85" s="12" t="s">
        <v>1165</v>
      </c>
      <c r="T85" s="162">
        <v>34781</v>
      </c>
      <c r="U85" s="25" t="s">
        <v>0</v>
      </c>
      <c r="V85" s="162">
        <v>0</v>
      </c>
      <c r="W85" s="162">
        <v>0</v>
      </c>
      <c r="X85" s="162">
        <v>0</v>
      </c>
    </row>
    <row r="86" spans="1:24">
      <c r="A86" s="15" t="s">
        <v>200</v>
      </c>
      <c r="B86" s="12" t="s">
        <v>969</v>
      </c>
      <c r="C86" s="12" t="s">
        <v>494</v>
      </c>
      <c r="D86" s="24">
        <v>78.048601222903997</v>
      </c>
      <c r="E86" s="24" t="s">
        <v>542</v>
      </c>
      <c r="F86" s="162">
        <v>7220</v>
      </c>
      <c r="G86" s="162">
        <v>1</v>
      </c>
      <c r="H86" s="162">
        <v>1344</v>
      </c>
      <c r="I86" s="162">
        <v>43</v>
      </c>
      <c r="J86" s="162">
        <v>0</v>
      </c>
      <c r="K86" s="162">
        <v>0</v>
      </c>
      <c r="L86" s="162">
        <v>8999</v>
      </c>
      <c r="M86" s="162">
        <v>57</v>
      </c>
      <c r="N86" s="24">
        <v>14.902598338204884</v>
      </c>
      <c r="O86" s="12">
        <v>4687</v>
      </c>
      <c r="P86" s="23">
        <f t="shared" si="1"/>
        <v>0.52083564840537833</v>
      </c>
      <c r="Q86" s="22" t="s">
        <v>1169</v>
      </c>
      <c r="R86" s="22" t="s">
        <v>1170</v>
      </c>
      <c r="S86" s="12" t="s">
        <v>1055</v>
      </c>
      <c r="T86" s="162">
        <v>2845256078</v>
      </c>
      <c r="U86" s="25" t="s">
        <v>1055</v>
      </c>
      <c r="V86" s="162">
        <v>2366215541</v>
      </c>
      <c r="W86" s="162">
        <v>1984961724</v>
      </c>
      <c r="X86" s="162">
        <v>381253817</v>
      </c>
    </row>
    <row r="87" spans="1:24">
      <c r="A87" s="15" t="s">
        <v>199</v>
      </c>
      <c r="B87" s="12" t="s">
        <v>968</v>
      </c>
      <c r="C87" s="12" t="s">
        <v>494</v>
      </c>
      <c r="D87" s="24">
        <v>20.971559602055798</v>
      </c>
      <c r="E87" s="130" t="s">
        <v>541</v>
      </c>
      <c r="F87" s="162">
        <v>303</v>
      </c>
      <c r="G87" s="162">
        <v>0</v>
      </c>
      <c r="H87" s="162">
        <v>9</v>
      </c>
      <c r="I87" s="162">
        <v>3</v>
      </c>
      <c r="J87" s="162">
        <v>0</v>
      </c>
      <c r="K87" s="162">
        <v>0</v>
      </c>
      <c r="L87" s="162">
        <v>320</v>
      </c>
      <c r="M87" s="162">
        <v>33</v>
      </c>
      <c r="N87" s="24">
        <v>6.7541372695955619</v>
      </c>
      <c r="O87" s="12">
        <v>176</v>
      </c>
      <c r="P87" s="23">
        <f t="shared" si="1"/>
        <v>0.55000000000000004</v>
      </c>
      <c r="Q87" s="22" t="s">
        <v>1171</v>
      </c>
      <c r="R87" s="22" t="s">
        <v>1172</v>
      </c>
      <c r="S87" s="12" t="s">
        <v>1055</v>
      </c>
      <c r="T87" s="162">
        <v>223454074</v>
      </c>
      <c r="U87" s="25" t="s">
        <v>1176</v>
      </c>
      <c r="V87" s="162">
        <v>15806159.000000002</v>
      </c>
      <c r="W87" s="162">
        <v>8654749</v>
      </c>
      <c r="X87" s="162">
        <v>7151410</v>
      </c>
    </row>
    <row r="88" spans="1:24">
      <c r="A88" s="15" t="s">
        <v>288</v>
      </c>
      <c r="B88" s="12" t="s">
        <v>967</v>
      </c>
      <c r="C88" s="12" t="s">
        <v>493</v>
      </c>
      <c r="D88" s="24">
        <v>15.108022588196201</v>
      </c>
      <c r="E88" s="24" t="s">
        <v>542</v>
      </c>
      <c r="F88" s="162">
        <v>162</v>
      </c>
      <c r="G88" s="162">
        <v>13</v>
      </c>
      <c r="H88" s="162">
        <v>84</v>
      </c>
      <c r="I88" s="162">
        <v>8</v>
      </c>
      <c r="J88" s="162">
        <v>0</v>
      </c>
      <c r="K88" s="162">
        <v>0</v>
      </c>
      <c r="L88" s="162">
        <v>279</v>
      </c>
      <c r="M88" s="162">
        <v>3</v>
      </c>
      <c r="N88" s="24">
        <v>0.37266104742056388</v>
      </c>
      <c r="O88" s="12">
        <v>120</v>
      </c>
      <c r="P88" s="23">
        <f t="shared" si="1"/>
        <v>0.43010752688172044</v>
      </c>
      <c r="Q88" s="22" t="s">
        <v>1173</v>
      </c>
      <c r="R88" s="22">
        <v>2012</v>
      </c>
      <c r="S88" s="12" t="s">
        <v>1055</v>
      </c>
      <c r="T88" s="162">
        <v>99203604</v>
      </c>
      <c r="U88" s="25" t="s">
        <v>1055</v>
      </c>
      <c r="V88" s="162">
        <v>150113691</v>
      </c>
      <c r="W88" s="162">
        <v>141014425</v>
      </c>
      <c r="X88" s="162">
        <v>9099266</v>
      </c>
    </row>
    <row r="89" spans="1:24">
      <c r="A89" s="15" t="s">
        <v>287</v>
      </c>
      <c r="B89" s="12" t="s">
        <v>966</v>
      </c>
      <c r="C89" s="12" t="s">
        <v>493</v>
      </c>
      <c r="D89" s="24">
        <v>17.697314237710401</v>
      </c>
      <c r="E89" s="130" t="s">
        <v>541</v>
      </c>
      <c r="F89" s="162">
        <v>109</v>
      </c>
      <c r="G89" s="162">
        <v>25</v>
      </c>
      <c r="H89" s="162">
        <v>17</v>
      </c>
      <c r="I89" s="162">
        <v>6</v>
      </c>
      <c r="J89" s="162">
        <v>0</v>
      </c>
      <c r="K89" s="162">
        <v>1</v>
      </c>
      <c r="L89" s="162">
        <v>164</v>
      </c>
      <c r="M89" s="162">
        <v>5</v>
      </c>
      <c r="N89" s="24">
        <v>0.85762710955519772</v>
      </c>
      <c r="O89" s="12">
        <v>77</v>
      </c>
      <c r="P89" s="23">
        <f t="shared" si="1"/>
        <v>0.46951219512195119</v>
      </c>
      <c r="Q89" s="22">
        <v>1961</v>
      </c>
      <c r="R89" s="22">
        <v>1961</v>
      </c>
      <c r="S89" s="12" t="s">
        <v>1055</v>
      </c>
      <c r="T89" s="162">
        <v>9985096</v>
      </c>
      <c r="U89" s="25" t="s">
        <v>1055</v>
      </c>
      <c r="V89" s="162">
        <v>49663977</v>
      </c>
      <c r="W89" s="162">
        <v>44547316</v>
      </c>
      <c r="X89" s="162">
        <v>5116661</v>
      </c>
    </row>
    <row r="90" spans="1:24">
      <c r="A90" s="15" t="s">
        <v>149</v>
      </c>
      <c r="B90" s="12" t="s">
        <v>965</v>
      </c>
      <c r="C90" s="12" t="s">
        <v>489</v>
      </c>
      <c r="D90" s="24">
        <v>1.02762095479238</v>
      </c>
      <c r="E90" s="24" t="s">
        <v>540</v>
      </c>
      <c r="F90" s="162">
        <v>0</v>
      </c>
      <c r="G90" s="162">
        <v>1</v>
      </c>
      <c r="H90" s="162">
        <v>0</v>
      </c>
      <c r="I90" s="162">
        <v>0</v>
      </c>
      <c r="J90" s="162">
        <v>0</v>
      </c>
      <c r="K90" s="162">
        <v>0</v>
      </c>
      <c r="L90" s="162">
        <v>1</v>
      </c>
      <c r="M90" s="162">
        <v>24</v>
      </c>
      <c r="N90" s="24">
        <v>9.3700710848643922</v>
      </c>
      <c r="O90" s="12">
        <v>0</v>
      </c>
      <c r="P90" s="23">
        <f t="shared" si="1"/>
        <v>0</v>
      </c>
      <c r="Q90" s="22">
        <v>1978</v>
      </c>
      <c r="R90" s="22" t="s">
        <v>0</v>
      </c>
      <c r="S90" s="12" t="s">
        <v>0</v>
      </c>
      <c r="T90" s="162">
        <v>0</v>
      </c>
      <c r="U90" s="25" t="s">
        <v>0</v>
      </c>
      <c r="V90" s="162">
        <v>0</v>
      </c>
      <c r="W90" s="162">
        <v>0</v>
      </c>
      <c r="X90" s="162">
        <v>0</v>
      </c>
    </row>
    <row r="91" spans="1:24">
      <c r="A91" s="15" t="s">
        <v>286</v>
      </c>
      <c r="B91" s="12" t="s">
        <v>964</v>
      </c>
      <c r="C91" s="12" t="s">
        <v>493</v>
      </c>
      <c r="D91" s="24">
        <v>1.8789065680096801</v>
      </c>
      <c r="E91" s="24" t="s">
        <v>542</v>
      </c>
      <c r="F91" s="162">
        <v>97</v>
      </c>
      <c r="G91" s="162">
        <v>0</v>
      </c>
      <c r="H91" s="162">
        <v>0</v>
      </c>
      <c r="I91" s="162">
        <v>2</v>
      </c>
      <c r="J91" s="162">
        <v>0</v>
      </c>
      <c r="K91" s="162">
        <v>0</v>
      </c>
      <c r="L91" s="162">
        <v>100</v>
      </c>
      <c r="M91" s="162">
        <v>85</v>
      </c>
      <c r="N91" s="24">
        <v>2.9191805275938525</v>
      </c>
      <c r="O91" s="12">
        <v>54</v>
      </c>
      <c r="P91" s="23">
        <f t="shared" si="1"/>
        <v>0.54</v>
      </c>
      <c r="Q91" s="22" t="s">
        <v>1082</v>
      </c>
      <c r="R91" s="22">
        <v>2013</v>
      </c>
      <c r="S91" s="12" t="s">
        <v>1055</v>
      </c>
      <c r="T91" s="162">
        <v>3326144</v>
      </c>
      <c r="U91" s="25" t="s">
        <v>1094</v>
      </c>
      <c r="V91" s="162">
        <v>2601460</v>
      </c>
      <c r="W91" s="162">
        <v>46645</v>
      </c>
      <c r="X91" s="162">
        <v>2554815</v>
      </c>
    </row>
    <row r="92" spans="1:24">
      <c r="A92" s="15" t="s">
        <v>148</v>
      </c>
      <c r="B92" s="12" t="s">
        <v>963</v>
      </c>
      <c r="C92" s="12" t="s">
        <v>489</v>
      </c>
      <c r="D92" s="24">
        <v>12.892093826151001</v>
      </c>
      <c r="E92" s="24" t="s">
        <v>540</v>
      </c>
      <c r="F92" s="162">
        <v>35</v>
      </c>
      <c r="G92" s="162">
        <v>16</v>
      </c>
      <c r="H92" s="162">
        <v>0</v>
      </c>
      <c r="I92" s="162">
        <v>0</v>
      </c>
      <c r="J92" s="162">
        <v>0</v>
      </c>
      <c r="K92" s="162">
        <v>0</v>
      </c>
      <c r="L92" s="162">
        <v>53</v>
      </c>
      <c r="M92" s="162">
        <v>28</v>
      </c>
      <c r="N92" s="24">
        <v>2.3521635299848884</v>
      </c>
      <c r="O92" s="12">
        <v>49</v>
      </c>
      <c r="P92" s="23">
        <f t="shared" si="1"/>
        <v>0.92452830188679247</v>
      </c>
      <c r="Q92" s="22" t="s">
        <v>1174</v>
      </c>
      <c r="R92" s="22" t="s">
        <v>1175</v>
      </c>
      <c r="S92" s="12" t="s">
        <v>1176</v>
      </c>
      <c r="T92" s="162">
        <v>71150</v>
      </c>
      <c r="U92" s="25" t="s">
        <v>0</v>
      </c>
      <c r="V92" s="162">
        <v>0</v>
      </c>
      <c r="W92" s="162">
        <v>0</v>
      </c>
      <c r="X92" s="162">
        <v>0</v>
      </c>
    </row>
    <row r="93" spans="1:24">
      <c r="A93" s="15" t="s">
        <v>147</v>
      </c>
      <c r="B93" s="12" t="s">
        <v>962</v>
      </c>
      <c r="C93" s="12" t="s">
        <v>489</v>
      </c>
      <c r="D93" s="24">
        <v>0.97595211442398011</v>
      </c>
      <c r="E93" s="24" t="s">
        <v>540</v>
      </c>
      <c r="F93" s="162">
        <v>2</v>
      </c>
      <c r="G93" s="162">
        <v>2</v>
      </c>
      <c r="H93" s="162">
        <v>0</v>
      </c>
      <c r="I93" s="162">
        <v>0</v>
      </c>
      <c r="J93" s="162">
        <v>0</v>
      </c>
      <c r="K93" s="162">
        <v>0</v>
      </c>
      <c r="L93" s="162">
        <v>4</v>
      </c>
      <c r="M93" s="162">
        <v>37</v>
      </c>
      <c r="N93" s="24">
        <v>9.2732298066789944</v>
      </c>
      <c r="O93" s="12">
        <v>4</v>
      </c>
      <c r="P93" s="23">
        <f t="shared" si="1"/>
        <v>1</v>
      </c>
      <c r="Q93" s="22" t="s">
        <v>1177</v>
      </c>
      <c r="R93" s="22" t="s">
        <v>1178</v>
      </c>
      <c r="S93" s="12" t="s">
        <v>1179</v>
      </c>
      <c r="T93" s="162">
        <v>4316</v>
      </c>
      <c r="U93" s="25" t="s">
        <v>0</v>
      </c>
      <c r="V93" s="162">
        <v>0</v>
      </c>
      <c r="W93" s="162">
        <v>0</v>
      </c>
      <c r="X93" s="162">
        <v>0</v>
      </c>
    </row>
    <row r="94" spans="1:24">
      <c r="A94" s="15" t="s">
        <v>146</v>
      </c>
      <c r="B94" s="12" t="s">
        <v>961</v>
      </c>
      <c r="C94" s="12" t="s">
        <v>489</v>
      </c>
      <c r="D94" s="24">
        <v>1.7476347594519399</v>
      </c>
      <c r="E94" s="24" t="s">
        <v>540</v>
      </c>
      <c r="F94" s="162">
        <v>8</v>
      </c>
      <c r="G94" s="162">
        <v>0</v>
      </c>
      <c r="H94" s="162">
        <v>0</v>
      </c>
      <c r="I94" s="162">
        <v>0</v>
      </c>
      <c r="J94" s="162">
        <v>0</v>
      </c>
      <c r="K94" s="162">
        <v>0</v>
      </c>
      <c r="L94" s="162">
        <v>8</v>
      </c>
      <c r="M94" s="162">
        <v>16</v>
      </c>
      <c r="N94" s="24">
        <v>9.0990905424819051</v>
      </c>
      <c r="O94" s="12">
        <v>8</v>
      </c>
      <c r="P94" s="23">
        <f t="shared" si="1"/>
        <v>1</v>
      </c>
      <c r="Q94" s="22" t="s">
        <v>1180</v>
      </c>
      <c r="R94" s="22" t="s">
        <v>1181</v>
      </c>
      <c r="S94" s="12" t="s">
        <v>0</v>
      </c>
      <c r="T94" s="162" t="s">
        <v>0</v>
      </c>
      <c r="U94" s="25" t="s">
        <v>0</v>
      </c>
      <c r="V94" s="162">
        <v>0</v>
      </c>
      <c r="W94" s="162" t="s">
        <v>0</v>
      </c>
      <c r="X94" s="162" t="s">
        <v>0</v>
      </c>
    </row>
    <row r="95" spans="1:24">
      <c r="A95" s="15" t="s">
        <v>407</v>
      </c>
      <c r="B95" s="12" t="s">
        <v>960</v>
      </c>
      <c r="C95" s="12" t="s">
        <v>491</v>
      </c>
      <c r="D95" s="24">
        <v>6.0788664848725995</v>
      </c>
      <c r="E95" s="24" t="s">
        <v>540</v>
      </c>
      <c r="F95" s="162">
        <v>299</v>
      </c>
      <c r="G95" s="162">
        <v>0</v>
      </c>
      <c r="H95" s="162">
        <v>0</v>
      </c>
      <c r="I95" s="162">
        <v>0</v>
      </c>
      <c r="J95" s="162">
        <v>0</v>
      </c>
      <c r="K95" s="162">
        <v>0</v>
      </c>
      <c r="L95" s="162">
        <v>306</v>
      </c>
      <c r="M95" s="162">
        <v>60</v>
      </c>
      <c r="N95" s="24">
        <v>15.422124350045733</v>
      </c>
      <c r="O95" s="12">
        <v>205</v>
      </c>
      <c r="P95" s="23">
        <f t="shared" si="1"/>
        <v>0.66993464052287577</v>
      </c>
      <c r="Q95" s="22">
        <v>1942</v>
      </c>
      <c r="R95" s="22" t="s">
        <v>0</v>
      </c>
      <c r="S95" s="12" t="s">
        <v>0</v>
      </c>
      <c r="T95" s="162">
        <v>0</v>
      </c>
      <c r="U95" s="25" t="s">
        <v>0</v>
      </c>
      <c r="V95" s="162">
        <v>0</v>
      </c>
      <c r="W95" s="162">
        <v>0</v>
      </c>
      <c r="X95" s="162">
        <v>0</v>
      </c>
    </row>
    <row r="96" spans="1:24">
      <c r="A96" s="15" t="s">
        <v>145</v>
      </c>
      <c r="B96" s="12" t="s">
        <v>959</v>
      </c>
      <c r="C96" s="12" t="s">
        <v>489</v>
      </c>
      <c r="D96" s="24">
        <v>13.1124152263766</v>
      </c>
      <c r="E96" s="24" t="s">
        <v>540</v>
      </c>
      <c r="F96" s="162">
        <v>33</v>
      </c>
      <c r="G96" s="162">
        <v>56</v>
      </c>
      <c r="H96" s="162">
        <v>0</v>
      </c>
      <c r="I96" s="162">
        <v>0</v>
      </c>
      <c r="J96" s="162">
        <v>0</v>
      </c>
      <c r="K96" s="162">
        <v>0</v>
      </c>
      <c r="L96" s="162">
        <v>93</v>
      </c>
      <c r="M96" s="162">
        <v>37</v>
      </c>
      <c r="N96" s="24">
        <v>1.621017535716416</v>
      </c>
      <c r="O96" s="12">
        <v>83</v>
      </c>
      <c r="P96" s="23">
        <f t="shared" si="1"/>
        <v>0.89247311827956988</v>
      </c>
      <c r="Q96" s="22" t="s">
        <v>1182</v>
      </c>
      <c r="R96" s="22" t="s">
        <v>1183</v>
      </c>
      <c r="S96" s="12" t="s">
        <v>1184</v>
      </c>
      <c r="T96" s="162">
        <v>350169</v>
      </c>
      <c r="U96" s="25" t="s">
        <v>0</v>
      </c>
      <c r="V96" s="162">
        <v>0</v>
      </c>
      <c r="W96" s="162">
        <v>0</v>
      </c>
      <c r="X96" s="162">
        <v>0</v>
      </c>
    </row>
    <row r="97" spans="1:24">
      <c r="A97" s="15" t="s">
        <v>144</v>
      </c>
      <c r="B97" s="12" t="s">
        <v>958</v>
      </c>
      <c r="C97" s="12" t="s">
        <v>489</v>
      </c>
      <c r="D97" s="24">
        <v>7.9870952797537997</v>
      </c>
      <c r="E97" s="24" t="s">
        <v>540</v>
      </c>
      <c r="F97" s="162">
        <v>24</v>
      </c>
      <c r="G97" s="162">
        <v>2</v>
      </c>
      <c r="H97" s="162">
        <v>0</v>
      </c>
      <c r="I97" s="162">
        <v>0</v>
      </c>
      <c r="J97" s="162">
        <v>0</v>
      </c>
      <c r="K97" s="162">
        <v>0</v>
      </c>
      <c r="L97" s="162">
        <v>26</v>
      </c>
      <c r="M97" s="162">
        <v>29</v>
      </c>
      <c r="N97" s="24">
        <v>8.3352062517398391</v>
      </c>
      <c r="O97" s="12">
        <v>26</v>
      </c>
      <c r="P97" s="23">
        <f t="shared" si="1"/>
        <v>1</v>
      </c>
      <c r="Q97" s="22" t="s">
        <v>1185</v>
      </c>
      <c r="R97" s="22" t="s">
        <v>1186</v>
      </c>
      <c r="S97" s="12" t="s">
        <v>1187</v>
      </c>
      <c r="T97" s="162">
        <v>1322</v>
      </c>
      <c r="U97" s="25" t="s">
        <v>0</v>
      </c>
      <c r="V97" s="162">
        <v>0</v>
      </c>
      <c r="W97" s="162">
        <v>0</v>
      </c>
      <c r="X97" s="162">
        <v>0</v>
      </c>
    </row>
    <row r="98" spans="1:24">
      <c r="A98" s="15" t="s">
        <v>143</v>
      </c>
      <c r="B98" s="12" t="s">
        <v>957</v>
      </c>
      <c r="C98" s="12" t="s">
        <v>489</v>
      </c>
      <c r="D98" s="24">
        <v>3.9305901743683997</v>
      </c>
      <c r="E98" s="24" t="s">
        <v>540</v>
      </c>
      <c r="F98" s="162">
        <v>10</v>
      </c>
      <c r="G98" s="162">
        <v>11</v>
      </c>
      <c r="H98" s="162">
        <v>0</v>
      </c>
      <c r="I98" s="162">
        <v>0</v>
      </c>
      <c r="J98" s="162">
        <v>0</v>
      </c>
      <c r="K98" s="162">
        <v>0</v>
      </c>
      <c r="L98" s="162">
        <v>23</v>
      </c>
      <c r="M98" s="162">
        <v>9</v>
      </c>
      <c r="N98" s="24">
        <v>5.3202179117702615</v>
      </c>
      <c r="O98" s="12">
        <v>23</v>
      </c>
      <c r="P98" s="23">
        <f t="shared" si="1"/>
        <v>1</v>
      </c>
      <c r="Q98" s="22" t="s">
        <v>1188</v>
      </c>
      <c r="R98" s="22" t="s">
        <v>1189</v>
      </c>
      <c r="S98" s="12" t="s">
        <v>1190</v>
      </c>
      <c r="T98" s="162">
        <v>130484.99999999999</v>
      </c>
      <c r="U98" s="25" t="s">
        <v>0</v>
      </c>
      <c r="V98" s="162">
        <v>0</v>
      </c>
      <c r="W98" s="162">
        <v>0</v>
      </c>
      <c r="X98" s="162">
        <v>0</v>
      </c>
    </row>
    <row r="99" spans="1:24">
      <c r="A99" s="15" t="s">
        <v>142</v>
      </c>
      <c r="B99" s="12" t="s">
        <v>956</v>
      </c>
      <c r="C99" s="12" t="s">
        <v>489</v>
      </c>
      <c r="D99" s="24">
        <v>0.99920395928714001</v>
      </c>
      <c r="E99" s="24" t="s">
        <v>540</v>
      </c>
      <c r="F99" s="162">
        <v>1</v>
      </c>
      <c r="G99" s="162">
        <v>1</v>
      </c>
      <c r="H99" s="162">
        <v>0</v>
      </c>
      <c r="I99" s="162">
        <v>0</v>
      </c>
      <c r="J99" s="162">
        <v>0</v>
      </c>
      <c r="K99" s="162">
        <v>0</v>
      </c>
      <c r="L99" s="162">
        <v>2</v>
      </c>
      <c r="M99" s="162">
        <v>12</v>
      </c>
      <c r="N99" s="24">
        <v>26.436845658852302</v>
      </c>
      <c r="O99" s="12">
        <v>2</v>
      </c>
      <c r="P99" s="23">
        <f t="shared" si="1"/>
        <v>1</v>
      </c>
      <c r="Q99" s="22" t="s">
        <v>1191</v>
      </c>
      <c r="R99" s="22" t="s">
        <v>1192</v>
      </c>
      <c r="S99" s="12" t="s">
        <v>0</v>
      </c>
      <c r="T99" s="162">
        <v>0</v>
      </c>
      <c r="U99" s="25" t="s">
        <v>0</v>
      </c>
      <c r="V99" s="162">
        <v>0</v>
      </c>
      <c r="W99" s="162">
        <v>0</v>
      </c>
      <c r="X99" s="162">
        <v>0</v>
      </c>
    </row>
    <row r="100" spans="1:24">
      <c r="A100" s="15" t="s">
        <v>476</v>
      </c>
      <c r="B100" s="12" t="s">
        <v>955</v>
      </c>
      <c r="C100" s="12" t="s">
        <v>492</v>
      </c>
      <c r="D100" s="24">
        <v>8.9826236039546004</v>
      </c>
      <c r="E100" s="24" t="s">
        <v>542</v>
      </c>
      <c r="F100" s="162">
        <v>445</v>
      </c>
      <c r="G100" s="162">
        <v>0</v>
      </c>
      <c r="H100" s="162">
        <v>59</v>
      </c>
      <c r="I100" s="162">
        <v>0</v>
      </c>
      <c r="J100" s="162">
        <v>0</v>
      </c>
      <c r="K100" s="162">
        <v>0</v>
      </c>
      <c r="L100" s="162">
        <v>504</v>
      </c>
      <c r="M100" s="162">
        <v>6</v>
      </c>
      <c r="N100" s="24">
        <v>0.36893086002743974</v>
      </c>
      <c r="O100" s="12">
        <v>419</v>
      </c>
      <c r="P100" s="23">
        <f t="shared" si="1"/>
        <v>0.83134920634920639</v>
      </c>
      <c r="Q100" s="22" t="s">
        <v>0</v>
      </c>
      <c r="R100" s="22" t="s">
        <v>0</v>
      </c>
      <c r="S100" s="69" t="s">
        <v>1055</v>
      </c>
      <c r="T100" s="162">
        <v>181926337</v>
      </c>
      <c r="U100" s="26" t="s">
        <v>1055</v>
      </c>
      <c r="V100" s="162">
        <v>200077073</v>
      </c>
      <c r="W100" s="162">
        <v>200077073</v>
      </c>
      <c r="X100" s="162">
        <v>0</v>
      </c>
    </row>
    <row r="101" spans="1:24">
      <c r="A101" s="15" t="s">
        <v>475</v>
      </c>
      <c r="B101" s="12" t="s">
        <v>954</v>
      </c>
      <c r="C101" s="12" t="s">
        <v>492</v>
      </c>
      <c r="D101" s="24">
        <v>7.0281121477798001</v>
      </c>
      <c r="E101" s="24" t="s">
        <v>542</v>
      </c>
      <c r="F101" s="162">
        <v>404</v>
      </c>
      <c r="G101" s="162">
        <v>0</v>
      </c>
      <c r="H101" s="162">
        <v>114</v>
      </c>
      <c r="I101" s="162">
        <v>2</v>
      </c>
      <c r="J101" s="162">
        <v>0</v>
      </c>
      <c r="K101" s="162">
        <v>0</v>
      </c>
      <c r="L101" s="162">
        <v>522</v>
      </c>
      <c r="M101" s="162">
        <v>20</v>
      </c>
      <c r="N101" s="24">
        <v>0.92273831822158581</v>
      </c>
      <c r="O101" s="12">
        <v>517</v>
      </c>
      <c r="P101" s="23">
        <f t="shared" si="1"/>
        <v>0.99042145593869735</v>
      </c>
      <c r="Q101" s="22" t="s">
        <v>0</v>
      </c>
      <c r="R101" s="22" t="s">
        <v>0</v>
      </c>
      <c r="S101" s="68" t="s">
        <v>1150</v>
      </c>
      <c r="T101" s="162">
        <v>656822613</v>
      </c>
      <c r="U101" s="26" t="s">
        <v>1150</v>
      </c>
      <c r="V101" s="162">
        <v>557887963</v>
      </c>
      <c r="W101" s="162">
        <v>557887963</v>
      </c>
      <c r="X101" s="162">
        <v>0</v>
      </c>
    </row>
    <row r="102" spans="1:24">
      <c r="A102" s="15" t="s">
        <v>474</v>
      </c>
      <c r="B102" s="12" t="s">
        <v>953</v>
      </c>
      <c r="C102" s="12" t="s">
        <v>492</v>
      </c>
      <c r="D102" s="24">
        <v>0.16186510110291802</v>
      </c>
      <c r="E102" s="24" t="s">
        <v>540</v>
      </c>
      <c r="F102" s="162">
        <v>1</v>
      </c>
      <c r="G102" s="162">
        <v>0</v>
      </c>
      <c r="H102" s="162">
        <v>0</v>
      </c>
      <c r="I102" s="162">
        <v>0</v>
      </c>
      <c r="J102" s="162">
        <v>0</v>
      </c>
      <c r="K102" s="162">
        <v>0</v>
      </c>
      <c r="L102" s="162">
        <v>1</v>
      </c>
      <c r="M102" s="162">
        <v>56</v>
      </c>
      <c r="N102" s="24">
        <v>69.072910701503218</v>
      </c>
      <c r="O102" s="12">
        <v>1</v>
      </c>
      <c r="P102" s="23">
        <f t="shared" si="1"/>
        <v>1</v>
      </c>
      <c r="Q102" s="22" t="s">
        <v>0</v>
      </c>
      <c r="R102" s="22" t="s">
        <v>0</v>
      </c>
      <c r="S102" s="26" t="s">
        <v>0</v>
      </c>
      <c r="T102" s="162">
        <v>0</v>
      </c>
      <c r="U102" s="26" t="s">
        <v>0</v>
      </c>
      <c r="V102" s="162">
        <v>0</v>
      </c>
      <c r="W102" s="167">
        <v>0</v>
      </c>
      <c r="X102" s="162">
        <v>0</v>
      </c>
    </row>
    <row r="103" spans="1:24">
      <c r="A103" s="15" t="s">
        <v>141</v>
      </c>
      <c r="B103" s="12" t="s">
        <v>952</v>
      </c>
      <c r="C103" s="12" t="s">
        <v>489</v>
      </c>
      <c r="D103" s="24">
        <v>10.0297824235926</v>
      </c>
      <c r="E103" s="24" t="s">
        <v>540</v>
      </c>
      <c r="F103" s="162">
        <v>14</v>
      </c>
      <c r="G103" s="162">
        <v>16</v>
      </c>
      <c r="H103" s="162">
        <v>0</v>
      </c>
      <c r="I103" s="162">
        <v>0</v>
      </c>
      <c r="J103" s="162">
        <v>0</v>
      </c>
      <c r="K103" s="162">
        <v>0</v>
      </c>
      <c r="L103" s="162">
        <v>32</v>
      </c>
      <c r="M103" s="162">
        <v>10</v>
      </c>
      <c r="N103" s="24">
        <v>0.29711699922452878</v>
      </c>
      <c r="O103" s="12">
        <v>31</v>
      </c>
      <c r="P103" s="23">
        <f t="shared" si="1"/>
        <v>0.96875</v>
      </c>
      <c r="Q103" s="22" t="s">
        <v>1193</v>
      </c>
      <c r="R103" s="22" t="s">
        <v>1193</v>
      </c>
      <c r="S103" s="11" t="s">
        <v>1194</v>
      </c>
      <c r="T103" s="162">
        <v>285050</v>
      </c>
      <c r="U103" s="40" t="s">
        <v>0</v>
      </c>
      <c r="V103" s="162">
        <v>0</v>
      </c>
      <c r="W103" s="162">
        <v>0</v>
      </c>
      <c r="X103" s="162">
        <v>0</v>
      </c>
    </row>
    <row r="104" spans="1:24">
      <c r="A104" s="15" t="s">
        <v>343</v>
      </c>
      <c r="B104" s="12" t="s">
        <v>951</v>
      </c>
      <c r="C104" s="12" t="s">
        <v>490</v>
      </c>
      <c r="D104" s="24">
        <v>0.27220448035362399</v>
      </c>
      <c r="E104" s="24" t="s">
        <v>540</v>
      </c>
      <c r="F104" s="162">
        <v>3</v>
      </c>
      <c r="G104" s="162">
        <v>0</v>
      </c>
      <c r="H104" s="162">
        <v>0</v>
      </c>
      <c r="I104" s="162">
        <v>0</v>
      </c>
      <c r="J104" s="162">
        <v>0</v>
      </c>
      <c r="K104" s="162">
        <v>0</v>
      </c>
      <c r="L104" s="162">
        <v>3</v>
      </c>
      <c r="M104" s="162">
        <v>40</v>
      </c>
      <c r="N104" s="24">
        <v>7.6577989168257377</v>
      </c>
      <c r="O104" s="12">
        <v>3</v>
      </c>
      <c r="P104" s="23">
        <f t="shared" si="1"/>
        <v>1</v>
      </c>
      <c r="Q104" s="22" t="s">
        <v>0</v>
      </c>
      <c r="R104" s="22" t="s">
        <v>0</v>
      </c>
      <c r="S104" s="26" t="s">
        <v>1195</v>
      </c>
      <c r="T104" s="162">
        <v>12289</v>
      </c>
      <c r="U104" s="26" t="s">
        <v>0</v>
      </c>
      <c r="V104" s="162">
        <v>0</v>
      </c>
      <c r="W104" s="167">
        <v>0</v>
      </c>
      <c r="X104" s="162">
        <v>0</v>
      </c>
    </row>
    <row r="105" spans="1:24">
      <c r="A105" s="15" t="s">
        <v>342</v>
      </c>
      <c r="B105" s="12" t="s">
        <v>950</v>
      </c>
      <c r="C105" s="12" t="s">
        <v>490</v>
      </c>
      <c r="D105" s="24">
        <v>9.7003092233429999</v>
      </c>
      <c r="E105" s="24" t="s">
        <v>542</v>
      </c>
      <c r="F105" s="162">
        <v>241</v>
      </c>
      <c r="G105" s="162">
        <v>4</v>
      </c>
      <c r="H105" s="162">
        <v>46</v>
      </c>
      <c r="I105" s="162">
        <v>4</v>
      </c>
      <c r="J105" s="162">
        <v>0</v>
      </c>
      <c r="K105" s="162">
        <v>4</v>
      </c>
      <c r="L105" s="162">
        <v>299</v>
      </c>
      <c r="M105" s="162">
        <v>66</v>
      </c>
      <c r="N105" s="24">
        <v>16.29624346938877</v>
      </c>
      <c r="O105" s="12">
        <v>28</v>
      </c>
      <c r="P105" s="23">
        <f t="shared" si="1"/>
        <v>9.3645484949832769E-2</v>
      </c>
      <c r="Q105" s="22" t="s">
        <v>1196</v>
      </c>
      <c r="R105" s="22">
        <v>2014</v>
      </c>
      <c r="S105" s="11" t="s">
        <v>1055</v>
      </c>
      <c r="T105" s="162">
        <v>469990381</v>
      </c>
      <c r="U105" s="26" t="s">
        <v>1055</v>
      </c>
      <c r="V105" s="162">
        <v>451943358</v>
      </c>
      <c r="W105" s="162">
        <v>359447629</v>
      </c>
      <c r="X105" s="162">
        <v>92495729</v>
      </c>
    </row>
    <row r="106" spans="1:24">
      <c r="A106" s="15" t="s">
        <v>285</v>
      </c>
      <c r="B106" s="12" t="s">
        <v>949</v>
      </c>
      <c r="C106" s="12" t="s">
        <v>493</v>
      </c>
      <c r="D106" s="24">
        <v>21.4916202028332</v>
      </c>
      <c r="E106" s="24" t="s">
        <v>542</v>
      </c>
      <c r="F106" s="162">
        <v>5488</v>
      </c>
      <c r="G106" s="162">
        <v>0</v>
      </c>
      <c r="H106" s="162">
        <v>829</v>
      </c>
      <c r="I106" s="162">
        <v>37</v>
      </c>
      <c r="J106" s="162">
        <v>7</v>
      </c>
      <c r="K106" s="162">
        <v>10</v>
      </c>
      <c r="L106" s="162">
        <v>6744</v>
      </c>
      <c r="M106" s="162">
        <v>100</v>
      </c>
      <c r="N106" s="24">
        <v>1.3985799518313051</v>
      </c>
      <c r="O106" s="12">
        <v>3290</v>
      </c>
      <c r="P106" s="23">
        <f t="shared" si="1"/>
        <v>0.48784104389086597</v>
      </c>
      <c r="Q106" s="22" t="s">
        <v>1197</v>
      </c>
      <c r="R106" s="22" t="s">
        <v>1197</v>
      </c>
      <c r="S106" s="67" t="s">
        <v>1055</v>
      </c>
      <c r="T106" s="162">
        <v>2728681215</v>
      </c>
      <c r="U106" s="26" t="s">
        <v>1055</v>
      </c>
      <c r="V106" s="162">
        <v>1455181287</v>
      </c>
      <c r="W106" s="168">
        <v>1352757538</v>
      </c>
      <c r="X106" s="162">
        <v>102423749</v>
      </c>
    </row>
    <row r="107" spans="1:24">
      <c r="A107" s="15" t="s">
        <v>140</v>
      </c>
      <c r="B107" s="12" t="s">
        <v>948</v>
      </c>
      <c r="C107" s="12" t="s">
        <v>489</v>
      </c>
      <c r="D107" s="24">
        <v>4.6216400127914001</v>
      </c>
      <c r="E107" s="24" t="s">
        <v>540</v>
      </c>
      <c r="F107" s="162">
        <v>20</v>
      </c>
      <c r="G107" s="162">
        <v>5</v>
      </c>
      <c r="H107" s="162">
        <v>0</v>
      </c>
      <c r="I107" s="162">
        <v>0</v>
      </c>
      <c r="J107" s="162">
        <v>0</v>
      </c>
      <c r="K107" s="162">
        <v>0</v>
      </c>
      <c r="L107" s="162">
        <v>25</v>
      </c>
      <c r="M107" s="162">
        <v>2</v>
      </c>
      <c r="N107" s="24">
        <v>0.23057606428457805</v>
      </c>
      <c r="O107" s="12">
        <v>24</v>
      </c>
      <c r="P107" s="23">
        <f t="shared" si="1"/>
        <v>0.96</v>
      </c>
      <c r="Q107" s="22" t="s">
        <v>1198</v>
      </c>
      <c r="R107" s="22" t="s">
        <v>1199</v>
      </c>
      <c r="S107" s="12" t="s">
        <v>1055</v>
      </c>
      <c r="T107" s="162">
        <v>145123</v>
      </c>
      <c r="U107" s="25" t="s">
        <v>0</v>
      </c>
      <c r="V107" s="162">
        <v>0</v>
      </c>
      <c r="W107" s="168">
        <v>0</v>
      </c>
      <c r="X107" s="162">
        <v>0</v>
      </c>
    </row>
    <row r="108" spans="1:24">
      <c r="A108" s="15" t="s">
        <v>284</v>
      </c>
      <c r="B108" s="12" t="s">
        <v>947</v>
      </c>
      <c r="C108" s="12" t="s">
        <v>493</v>
      </c>
      <c r="D108" s="24">
        <v>6.5057510262972</v>
      </c>
      <c r="E108" s="24" t="s">
        <v>542</v>
      </c>
      <c r="F108" s="162">
        <v>135</v>
      </c>
      <c r="G108" s="162">
        <v>0</v>
      </c>
      <c r="H108" s="162">
        <v>0</v>
      </c>
      <c r="I108" s="162">
        <v>8</v>
      </c>
      <c r="J108" s="162">
        <v>0</v>
      </c>
      <c r="K108" s="162">
        <v>0</v>
      </c>
      <c r="L108" s="162">
        <v>186</v>
      </c>
      <c r="M108" s="162">
        <v>119</v>
      </c>
      <c r="N108" s="24">
        <v>12.416441369899784</v>
      </c>
      <c r="O108" s="12">
        <v>55</v>
      </c>
      <c r="P108" s="23">
        <f t="shared" si="1"/>
        <v>0.29569892473118281</v>
      </c>
      <c r="Q108" s="22" t="s">
        <v>1200</v>
      </c>
      <c r="R108" s="22" t="s">
        <v>1201</v>
      </c>
      <c r="S108" s="12" t="s">
        <v>1055</v>
      </c>
      <c r="T108" s="162">
        <v>118769523</v>
      </c>
      <c r="U108" s="25" t="s">
        <v>1665</v>
      </c>
      <c r="V108" s="162">
        <v>26814072</v>
      </c>
      <c r="W108" s="162">
        <v>0</v>
      </c>
      <c r="X108" s="162">
        <v>26814072</v>
      </c>
    </row>
    <row r="109" spans="1:24">
      <c r="A109" s="15" t="s">
        <v>283</v>
      </c>
      <c r="B109" s="12" t="s">
        <v>946</v>
      </c>
      <c r="C109" s="12" t="s">
        <v>493</v>
      </c>
      <c r="D109" s="24">
        <v>0.50632705271424006</v>
      </c>
      <c r="E109" s="24" t="s">
        <v>542</v>
      </c>
      <c r="F109" s="162">
        <v>13</v>
      </c>
      <c r="G109" s="162">
        <v>0</v>
      </c>
      <c r="H109" s="162">
        <v>0</v>
      </c>
      <c r="I109" s="162">
        <v>0</v>
      </c>
      <c r="J109" s="162">
        <v>0</v>
      </c>
      <c r="K109" s="162">
        <v>0</v>
      </c>
      <c r="L109" s="162">
        <v>13</v>
      </c>
      <c r="M109" s="162">
        <v>75</v>
      </c>
      <c r="N109" s="24">
        <v>16.24654134852462</v>
      </c>
      <c r="O109" s="12">
        <v>8</v>
      </c>
      <c r="P109" s="23">
        <f t="shared" si="1"/>
        <v>0.61538461538461542</v>
      </c>
      <c r="Q109" s="22" t="s">
        <v>0</v>
      </c>
      <c r="R109" s="22" t="s">
        <v>0</v>
      </c>
      <c r="S109" s="12" t="s">
        <v>1100</v>
      </c>
      <c r="T109" s="162">
        <v>2220264</v>
      </c>
      <c r="U109" s="25" t="s">
        <v>0</v>
      </c>
      <c r="V109" s="162">
        <v>0</v>
      </c>
      <c r="W109" s="162">
        <v>0</v>
      </c>
      <c r="X109" s="162">
        <v>0</v>
      </c>
    </row>
    <row r="110" spans="1:24">
      <c r="A110" s="15" t="s">
        <v>406</v>
      </c>
      <c r="B110" s="12" t="s">
        <v>945</v>
      </c>
      <c r="C110" s="12" t="s">
        <v>491</v>
      </c>
      <c r="D110" s="24">
        <v>5.6426129505602001</v>
      </c>
      <c r="E110" s="24" t="s">
        <v>541</v>
      </c>
      <c r="F110" s="162">
        <v>104</v>
      </c>
      <c r="G110" s="162">
        <v>14</v>
      </c>
      <c r="H110" s="162">
        <v>2</v>
      </c>
      <c r="I110" s="162">
        <v>4</v>
      </c>
      <c r="J110" s="162">
        <v>0</v>
      </c>
      <c r="K110" s="162">
        <v>0</v>
      </c>
      <c r="L110" s="162">
        <v>147</v>
      </c>
      <c r="M110" s="162">
        <v>5</v>
      </c>
      <c r="N110" s="24">
        <v>1.1142539829893423</v>
      </c>
      <c r="O110" s="12">
        <v>71</v>
      </c>
      <c r="P110" s="23">
        <f t="shared" si="1"/>
        <v>0.48299319727891155</v>
      </c>
      <c r="Q110" s="22" t="s">
        <v>1202</v>
      </c>
      <c r="R110" s="22" t="s">
        <v>0</v>
      </c>
      <c r="S110" s="12" t="s">
        <v>1055</v>
      </c>
      <c r="T110" s="162">
        <v>18652767</v>
      </c>
      <c r="U110" s="25" t="s">
        <v>1055</v>
      </c>
      <c r="V110" s="162">
        <v>16156665</v>
      </c>
      <c r="W110" s="162">
        <v>2707119</v>
      </c>
      <c r="X110" s="162">
        <v>13449546</v>
      </c>
    </row>
    <row r="111" spans="1:24">
      <c r="A111" s="15" t="s">
        <v>139</v>
      </c>
      <c r="B111" s="12" t="s">
        <v>944</v>
      </c>
      <c r="C111" s="12" t="s">
        <v>489</v>
      </c>
      <c r="D111" s="24">
        <v>7.5097003159601998</v>
      </c>
      <c r="E111" s="24" t="s">
        <v>540</v>
      </c>
      <c r="F111" s="162">
        <v>18</v>
      </c>
      <c r="G111" s="162">
        <v>38</v>
      </c>
      <c r="H111" s="162">
        <v>0</v>
      </c>
      <c r="I111" s="162">
        <v>0</v>
      </c>
      <c r="J111" s="162">
        <v>0</v>
      </c>
      <c r="K111" s="162">
        <v>0</v>
      </c>
      <c r="L111" s="162">
        <v>61</v>
      </c>
      <c r="M111" s="162">
        <v>26</v>
      </c>
      <c r="N111" s="24">
        <v>2.4057268091843631</v>
      </c>
      <c r="O111" s="12">
        <v>52</v>
      </c>
      <c r="P111" s="23">
        <f t="shared" si="1"/>
        <v>0.85245901639344257</v>
      </c>
      <c r="Q111" s="22" t="s">
        <v>1203</v>
      </c>
      <c r="R111" s="22" t="s">
        <v>1204</v>
      </c>
      <c r="S111" s="12" t="s">
        <v>1100</v>
      </c>
      <c r="T111" s="162">
        <v>840692</v>
      </c>
      <c r="U111" s="25" t="s">
        <v>0</v>
      </c>
      <c r="V111" s="162">
        <v>0</v>
      </c>
      <c r="W111" s="162">
        <v>0</v>
      </c>
      <c r="X111" s="162">
        <v>0</v>
      </c>
    </row>
    <row r="112" spans="1:24">
      <c r="A112" s="15" t="s">
        <v>138</v>
      </c>
      <c r="B112" s="12" t="s">
        <v>943</v>
      </c>
      <c r="C112" s="12" t="s">
        <v>489</v>
      </c>
      <c r="D112" s="24">
        <v>0.97173010194236009</v>
      </c>
      <c r="E112" s="24" t="s">
        <v>540</v>
      </c>
      <c r="F112" s="162">
        <v>7</v>
      </c>
      <c r="G112" s="162">
        <v>0</v>
      </c>
      <c r="H112" s="162">
        <v>0</v>
      </c>
      <c r="I112" s="162">
        <v>0</v>
      </c>
      <c r="J112" s="162">
        <v>0</v>
      </c>
      <c r="K112" s="162">
        <v>0</v>
      </c>
      <c r="L112" s="162">
        <v>8</v>
      </c>
      <c r="M112" s="162">
        <v>20</v>
      </c>
      <c r="N112" s="24">
        <v>5.8870654042889523</v>
      </c>
      <c r="O112" s="12">
        <v>7</v>
      </c>
      <c r="P112" s="23">
        <f t="shared" si="1"/>
        <v>0.875</v>
      </c>
      <c r="Q112" s="22" t="s">
        <v>1205</v>
      </c>
      <c r="R112" s="22" t="s">
        <v>1205</v>
      </c>
      <c r="S112" s="12" t="s">
        <v>0</v>
      </c>
      <c r="T112" s="162">
        <v>0</v>
      </c>
      <c r="U112" s="25" t="s">
        <v>0</v>
      </c>
      <c r="V112" s="162">
        <v>0</v>
      </c>
      <c r="W112" s="162">
        <v>0</v>
      </c>
      <c r="X112" s="162">
        <v>0</v>
      </c>
    </row>
    <row r="113" spans="1:24">
      <c r="A113" s="15" t="s">
        <v>282</v>
      </c>
      <c r="B113" s="12" t="s">
        <v>942</v>
      </c>
      <c r="C113" s="12" t="s">
        <v>493</v>
      </c>
      <c r="D113" s="24">
        <v>12.768784170636401</v>
      </c>
      <c r="E113" s="24" t="s">
        <v>542</v>
      </c>
      <c r="F113" s="162">
        <v>428</v>
      </c>
      <c r="G113" s="162">
        <v>0</v>
      </c>
      <c r="H113" s="162">
        <v>0</v>
      </c>
      <c r="I113" s="162">
        <v>5</v>
      </c>
      <c r="J113" s="162">
        <v>0</v>
      </c>
      <c r="K113" s="162">
        <v>1</v>
      </c>
      <c r="L113" s="162">
        <v>441</v>
      </c>
      <c r="M113" s="162">
        <v>72</v>
      </c>
      <c r="N113" s="24">
        <v>8.7711883972600013</v>
      </c>
      <c r="O113" s="12">
        <v>332</v>
      </c>
      <c r="P113" s="23">
        <f t="shared" si="1"/>
        <v>0.75283446712018143</v>
      </c>
      <c r="Q113" s="22" t="s">
        <v>1125</v>
      </c>
      <c r="R113" s="22" t="s">
        <v>1206</v>
      </c>
      <c r="S113" s="12" t="s">
        <v>1055</v>
      </c>
      <c r="T113" s="162">
        <v>9075559</v>
      </c>
      <c r="U113" s="25" t="s">
        <v>1176</v>
      </c>
      <c r="V113" s="162">
        <v>259114</v>
      </c>
      <c r="W113" s="162">
        <v>11641</v>
      </c>
      <c r="X113" s="162">
        <v>247473</v>
      </c>
    </row>
    <row r="114" spans="1:24">
      <c r="A114" s="15" t="s">
        <v>137</v>
      </c>
      <c r="B114" s="12" t="s">
        <v>941</v>
      </c>
      <c r="C114" s="12" t="s">
        <v>489</v>
      </c>
      <c r="D114" s="24">
        <v>5.0819788540676001</v>
      </c>
      <c r="E114" s="24" t="s">
        <v>540</v>
      </c>
      <c r="F114" s="162">
        <v>12</v>
      </c>
      <c r="G114" s="162">
        <v>2</v>
      </c>
      <c r="H114" s="162">
        <v>0</v>
      </c>
      <c r="I114" s="162">
        <v>0</v>
      </c>
      <c r="J114" s="162">
        <v>0</v>
      </c>
      <c r="K114" s="162">
        <v>0</v>
      </c>
      <c r="L114" s="162">
        <v>14</v>
      </c>
      <c r="M114" s="162">
        <v>7</v>
      </c>
      <c r="N114" s="24">
        <v>0.97103687651614567</v>
      </c>
      <c r="O114" s="12">
        <v>14</v>
      </c>
      <c r="P114" s="23">
        <f t="shared" si="1"/>
        <v>1</v>
      </c>
      <c r="Q114" s="22" t="s">
        <v>1207</v>
      </c>
      <c r="R114" s="22" t="s">
        <v>1207</v>
      </c>
      <c r="S114" s="12" t="s">
        <v>1208</v>
      </c>
      <c r="T114" s="162">
        <v>17024</v>
      </c>
      <c r="U114" s="25" t="s">
        <v>0</v>
      </c>
      <c r="V114" s="162">
        <v>0</v>
      </c>
      <c r="W114" s="162">
        <v>0</v>
      </c>
      <c r="X114" s="162">
        <v>0</v>
      </c>
    </row>
    <row r="115" spans="1:24">
      <c r="A115" s="15" t="s">
        <v>136</v>
      </c>
      <c r="B115" s="12" t="s">
        <v>940</v>
      </c>
      <c r="C115" s="12" t="s">
        <v>489</v>
      </c>
      <c r="D115" s="24">
        <v>1.9297729930680401</v>
      </c>
      <c r="E115" s="24" t="s">
        <v>540</v>
      </c>
      <c r="F115" s="162">
        <v>5</v>
      </c>
      <c r="G115" s="162">
        <v>4</v>
      </c>
      <c r="H115" s="162">
        <v>0</v>
      </c>
      <c r="I115" s="162">
        <v>0</v>
      </c>
      <c r="J115" s="162">
        <v>0</v>
      </c>
      <c r="K115" s="162">
        <v>0</v>
      </c>
      <c r="L115" s="162">
        <v>9</v>
      </c>
      <c r="M115" s="162">
        <v>9</v>
      </c>
      <c r="N115" s="24">
        <v>1.0330813729072219</v>
      </c>
      <c r="O115" s="12">
        <v>9</v>
      </c>
      <c r="P115" s="23">
        <f t="shared" si="1"/>
        <v>1</v>
      </c>
      <c r="Q115" s="22" t="s">
        <v>1057</v>
      </c>
      <c r="R115" s="22" t="s">
        <v>1209</v>
      </c>
      <c r="S115" s="12" t="s">
        <v>1210</v>
      </c>
      <c r="T115" s="162">
        <v>8390</v>
      </c>
      <c r="U115" s="25" t="s">
        <v>0</v>
      </c>
      <c r="V115" s="162">
        <v>0</v>
      </c>
      <c r="W115" s="162">
        <v>0</v>
      </c>
      <c r="X115" s="162">
        <v>0</v>
      </c>
    </row>
    <row r="116" spans="1:24">
      <c r="A116" s="15" t="s">
        <v>473</v>
      </c>
      <c r="B116" s="12" t="s">
        <v>939</v>
      </c>
      <c r="C116" s="12" t="s">
        <v>492</v>
      </c>
      <c r="D116" s="24">
        <v>5.5528384162720004</v>
      </c>
      <c r="E116" s="24" t="s">
        <v>542</v>
      </c>
      <c r="F116" s="162">
        <v>491</v>
      </c>
      <c r="G116" s="162">
        <v>0</v>
      </c>
      <c r="H116" s="162">
        <v>109</v>
      </c>
      <c r="I116" s="162">
        <v>1</v>
      </c>
      <c r="J116" s="162">
        <v>0</v>
      </c>
      <c r="K116" s="162">
        <v>0</v>
      </c>
      <c r="L116" s="162">
        <v>607</v>
      </c>
      <c r="M116" s="162">
        <v>36</v>
      </c>
      <c r="N116" s="24">
        <v>3.0246604063519049</v>
      </c>
      <c r="O116" s="12">
        <v>587</v>
      </c>
      <c r="P116" s="23">
        <f t="shared" si="1"/>
        <v>0.9670510708401977</v>
      </c>
      <c r="Q116" s="22">
        <v>2011</v>
      </c>
      <c r="R116" s="22" t="s">
        <v>0</v>
      </c>
      <c r="S116" s="12" t="s">
        <v>1055</v>
      </c>
      <c r="T116" s="162">
        <v>164549392</v>
      </c>
      <c r="U116" s="25" t="s">
        <v>1655</v>
      </c>
      <c r="V116" s="162">
        <v>137273087</v>
      </c>
      <c r="W116" s="162">
        <v>134189322</v>
      </c>
      <c r="X116" s="162">
        <v>3083765</v>
      </c>
    </row>
    <row r="117" spans="1:24">
      <c r="A117" s="15" t="s">
        <v>135</v>
      </c>
      <c r="B117" s="12" t="s">
        <v>938</v>
      </c>
      <c r="C117" s="12" t="s">
        <v>489</v>
      </c>
      <c r="D117" s="24">
        <v>3.4611018200282802</v>
      </c>
      <c r="E117" s="24" t="s">
        <v>540</v>
      </c>
      <c r="F117" s="162">
        <v>8</v>
      </c>
      <c r="G117" s="162">
        <v>7</v>
      </c>
      <c r="H117" s="162">
        <v>0</v>
      </c>
      <c r="I117" s="162">
        <v>0</v>
      </c>
      <c r="J117" s="162">
        <v>0</v>
      </c>
      <c r="K117" s="162">
        <v>0</v>
      </c>
      <c r="L117" s="162">
        <v>16</v>
      </c>
      <c r="M117" s="162">
        <v>8</v>
      </c>
      <c r="N117" s="24">
        <v>0.33711778457557862</v>
      </c>
      <c r="O117" s="12">
        <v>16</v>
      </c>
      <c r="P117" s="23">
        <f t="shared" si="1"/>
        <v>1</v>
      </c>
      <c r="Q117" s="22" t="s">
        <v>1091</v>
      </c>
      <c r="R117" s="22" t="s">
        <v>1211</v>
      </c>
      <c r="S117" s="12" t="s">
        <v>1212</v>
      </c>
      <c r="T117" s="162">
        <v>33351</v>
      </c>
      <c r="U117" s="25" t="s">
        <v>0</v>
      </c>
      <c r="V117" s="162">
        <v>0</v>
      </c>
      <c r="W117" s="162">
        <v>0</v>
      </c>
      <c r="X117" s="162">
        <v>0</v>
      </c>
    </row>
    <row r="118" spans="1:24">
      <c r="A118" s="15" t="s">
        <v>198</v>
      </c>
      <c r="B118" s="12" t="s">
        <v>937</v>
      </c>
      <c r="C118" s="12" t="s">
        <v>494</v>
      </c>
      <c r="D118" s="24">
        <v>7.2769355379932001</v>
      </c>
      <c r="E118" s="24" t="s">
        <v>540</v>
      </c>
      <c r="F118" s="162">
        <v>38</v>
      </c>
      <c r="G118" s="162">
        <v>0</v>
      </c>
      <c r="H118" s="162">
        <v>0</v>
      </c>
      <c r="I118" s="162">
        <v>0</v>
      </c>
      <c r="J118" s="162">
        <v>0</v>
      </c>
      <c r="K118" s="162">
        <v>0</v>
      </c>
      <c r="L118" s="162">
        <v>38</v>
      </c>
      <c r="M118" s="162">
        <v>25</v>
      </c>
      <c r="N118" s="24">
        <v>5.8927284067296988</v>
      </c>
      <c r="O118" s="12">
        <v>34</v>
      </c>
      <c r="P118" s="23">
        <f t="shared" si="1"/>
        <v>0.89473684210526316</v>
      </c>
      <c r="Q118" s="22" t="s">
        <v>1213</v>
      </c>
      <c r="R118" s="22" t="s">
        <v>1214</v>
      </c>
      <c r="S118" s="12" t="s">
        <v>1215</v>
      </c>
      <c r="T118" s="162">
        <v>37342</v>
      </c>
      <c r="U118" s="25" t="s">
        <v>0</v>
      </c>
      <c r="V118" s="162">
        <v>0</v>
      </c>
      <c r="W118" s="162">
        <v>0</v>
      </c>
      <c r="X118" s="162">
        <v>0</v>
      </c>
    </row>
    <row r="119" spans="1:24">
      <c r="A119" s="15" t="s">
        <v>134</v>
      </c>
      <c r="B119" s="12" t="s">
        <v>936</v>
      </c>
      <c r="C119" s="12" t="s">
        <v>489</v>
      </c>
      <c r="D119" s="24">
        <v>1.7369874939281</v>
      </c>
      <c r="E119" s="24" t="s">
        <v>540</v>
      </c>
      <c r="F119" s="162">
        <v>2</v>
      </c>
      <c r="G119" s="162">
        <v>3</v>
      </c>
      <c r="H119" s="162">
        <v>0</v>
      </c>
      <c r="I119" s="162">
        <v>0</v>
      </c>
      <c r="J119" s="162">
        <v>0</v>
      </c>
      <c r="K119" s="162">
        <v>0</v>
      </c>
      <c r="L119" s="162">
        <v>6</v>
      </c>
      <c r="M119" s="162">
        <v>11</v>
      </c>
      <c r="N119" s="24">
        <v>2.0927449693788276</v>
      </c>
      <c r="O119" s="12">
        <v>5</v>
      </c>
      <c r="P119" s="23">
        <f t="shared" si="1"/>
        <v>0.83333333333333337</v>
      </c>
      <c r="Q119" s="22" t="s">
        <v>1216</v>
      </c>
      <c r="R119" s="22" t="s">
        <v>1194</v>
      </c>
      <c r="S119" s="12" t="s">
        <v>1217</v>
      </c>
      <c r="T119" s="162">
        <v>96480</v>
      </c>
      <c r="U119" s="25" t="s">
        <v>0</v>
      </c>
      <c r="V119" s="162">
        <v>0</v>
      </c>
      <c r="W119" s="162">
        <v>0</v>
      </c>
      <c r="X119" s="162">
        <v>0</v>
      </c>
    </row>
    <row r="120" spans="1:24">
      <c r="A120" s="15" t="s">
        <v>133</v>
      </c>
      <c r="B120" s="12" t="s">
        <v>935</v>
      </c>
      <c r="C120" s="12" t="s">
        <v>489</v>
      </c>
      <c r="D120" s="24">
        <v>16.665411396200803</v>
      </c>
      <c r="E120" s="24" t="s">
        <v>540</v>
      </c>
      <c r="F120" s="162">
        <v>41</v>
      </c>
      <c r="G120" s="162">
        <v>12</v>
      </c>
      <c r="H120" s="162">
        <v>0</v>
      </c>
      <c r="I120" s="162">
        <v>0</v>
      </c>
      <c r="J120" s="162">
        <v>0</v>
      </c>
      <c r="K120" s="162">
        <v>0</v>
      </c>
      <c r="L120" s="162">
        <v>55</v>
      </c>
      <c r="M120" s="162">
        <v>51</v>
      </c>
      <c r="N120" s="24">
        <v>9.6241091898313851</v>
      </c>
      <c r="O120" s="12">
        <v>54</v>
      </c>
      <c r="P120" s="23">
        <f t="shared" si="1"/>
        <v>0.98181818181818181</v>
      </c>
      <c r="Q120" s="22" t="s">
        <v>1218</v>
      </c>
      <c r="R120" s="22" t="s">
        <v>1219</v>
      </c>
      <c r="S120" s="12" t="s">
        <v>1062</v>
      </c>
      <c r="T120" s="162">
        <v>14486</v>
      </c>
      <c r="U120" s="25" t="s">
        <v>0</v>
      </c>
      <c r="V120" s="162">
        <v>0</v>
      </c>
      <c r="W120" s="162">
        <v>0</v>
      </c>
      <c r="X120" s="162">
        <v>0</v>
      </c>
    </row>
    <row r="121" spans="1:24">
      <c r="A121" s="15" t="s">
        <v>132</v>
      </c>
      <c r="B121" s="12" t="s">
        <v>934</v>
      </c>
      <c r="C121" s="12" t="s">
        <v>489</v>
      </c>
      <c r="D121" s="24">
        <v>8.9532239005218006</v>
      </c>
      <c r="E121" s="24" t="s">
        <v>540</v>
      </c>
      <c r="F121" s="162">
        <v>1</v>
      </c>
      <c r="G121" s="162">
        <v>8</v>
      </c>
      <c r="H121" s="162">
        <v>0</v>
      </c>
      <c r="I121" s="162">
        <v>0</v>
      </c>
      <c r="J121" s="162">
        <v>0</v>
      </c>
      <c r="K121" s="162">
        <v>0</v>
      </c>
      <c r="L121" s="162">
        <v>10</v>
      </c>
      <c r="M121" s="162">
        <v>31</v>
      </c>
      <c r="N121" s="24">
        <v>12.88154407634415</v>
      </c>
      <c r="O121" s="12">
        <v>5</v>
      </c>
      <c r="P121" s="23">
        <f t="shared" si="1"/>
        <v>0.5</v>
      </c>
      <c r="Q121" s="22" t="s">
        <v>1220</v>
      </c>
      <c r="R121" s="22" t="s">
        <v>1221</v>
      </c>
      <c r="S121" s="12" t="s">
        <v>1055</v>
      </c>
      <c r="T121" s="162">
        <v>81252</v>
      </c>
      <c r="U121" s="25" t="s">
        <v>0</v>
      </c>
      <c r="V121" s="162">
        <v>0</v>
      </c>
      <c r="W121" s="162">
        <v>0</v>
      </c>
      <c r="X121" s="162">
        <v>0</v>
      </c>
    </row>
    <row r="122" spans="1:24">
      <c r="A122" s="15" t="s">
        <v>131</v>
      </c>
      <c r="B122" s="12" t="s">
        <v>933</v>
      </c>
      <c r="C122" s="12" t="s">
        <v>489</v>
      </c>
      <c r="D122" s="24">
        <v>9.2940608038572012</v>
      </c>
      <c r="E122" s="24" t="s">
        <v>540</v>
      </c>
      <c r="F122" s="162">
        <v>13</v>
      </c>
      <c r="G122" s="162">
        <v>52</v>
      </c>
      <c r="H122" s="162">
        <v>0</v>
      </c>
      <c r="I122" s="162">
        <v>0</v>
      </c>
      <c r="J122" s="162">
        <v>0</v>
      </c>
      <c r="K122" s="162">
        <v>0</v>
      </c>
      <c r="L122" s="162">
        <v>69</v>
      </c>
      <c r="M122" s="162">
        <v>10</v>
      </c>
      <c r="N122" s="24">
        <v>0.72061190708760847</v>
      </c>
      <c r="O122" s="12">
        <v>48</v>
      </c>
      <c r="P122" s="23">
        <f t="shared" si="1"/>
        <v>0.69565217391304346</v>
      </c>
      <c r="Q122" s="22" t="s">
        <v>1222</v>
      </c>
      <c r="R122" s="22" t="s">
        <v>1223</v>
      </c>
      <c r="S122" s="12" t="s">
        <v>1055</v>
      </c>
      <c r="T122" s="162">
        <v>515632</v>
      </c>
      <c r="U122" s="25" t="s">
        <v>0</v>
      </c>
      <c r="V122" s="162">
        <v>0</v>
      </c>
      <c r="W122" s="162">
        <v>0</v>
      </c>
      <c r="X122" s="162">
        <v>0</v>
      </c>
    </row>
    <row r="123" spans="1:24">
      <c r="A123" s="15" t="s">
        <v>281</v>
      </c>
      <c r="B123" s="12" t="s">
        <v>932</v>
      </c>
      <c r="C123" s="12" t="s">
        <v>493</v>
      </c>
      <c r="D123" s="24">
        <v>0.37467458755913202</v>
      </c>
      <c r="E123" s="24" t="s">
        <v>540</v>
      </c>
      <c r="F123" s="162">
        <v>18</v>
      </c>
      <c r="G123" s="162">
        <v>0</v>
      </c>
      <c r="H123" s="162">
        <v>0</v>
      </c>
      <c r="I123" s="162">
        <v>0</v>
      </c>
      <c r="J123" s="162">
        <v>0</v>
      </c>
      <c r="K123" s="162">
        <v>0</v>
      </c>
      <c r="L123" s="162">
        <v>18</v>
      </c>
      <c r="M123" s="162">
        <v>33</v>
      </c>
      <c r="N123" s="24">
        <v>4.0716236379543469</v>
      </c>
      <c r="O123" s="12">
        <v>14</v>
      </c>
      <c r="P123" s="23">
        <f t="shared" si="1"/>
        <v>0.77777777777777779</v>
      </c>
      <c r="Q123" s="22" t="s">
        <v>1224</v>
      </c>
      <c r="R123" s="22">
        <v>1951</v>
      </c>
      <c r="S123" s="12" t="s">
        <v>1225</v>
      </c>
      <c r="T123" s="162">
        <v>654896</v>
      </c>
      <c r="U123" s="25" t="s">
        <v>0</v>
      </c>
      <c r="V123" s="162">
        <v>0</v>
      </c>
      <c r="W123" s="162">
        <v>0</v>
      </c>
      <c r="X123" s="162">
        <v>0</v>
      </c>
    </row>
    <row r="124" spans="1:24">
      <c r="A124" s="15" t="s">
        <v>280</v>
      </c>
      <c r="B124" s="12" t="s">
        <v>931</v>
      </c>
      <c r="C124" s="12" t="s">
        <v>493</v>
      </c>
      <c r="D124" s="24">
        <v>0.48318678556692002</v>
      </c>
      <c r="E124" s="24" t="s">
        <v>540</v>
      </c>
      <c r="F124" s="162">
        <v>5</v>
      </c>
      <c r="G124" s="162">
        <v>0</v>
      </c>
      <c r="H124" s="162">
        <v>0</v>
      </c>
      <c r="I124" s="162">
        <v>0</v>
      </c>
      <c r="J124" s="162">
        <v>0</v>
      </c>
      <c r="K124" s="162">
        <v>0</v>
      </c>
      <c r="L124" s="162">
        <v>5</v>
      </c>
      <c r="M124" s="162">
        <v>12</v>
      </c>
      <c r="N124" s="24">
        <v>16.703705814294519</v>
      </c>
      <c r="O124" s="12">
        <v>5</v>
      </c>
      <c r="P124" s="23">
        <f t="shared" si="1"/>
        <v>1</v>
      </c>
      <c r="Q124" s="22" t="s">
        <v>0</v>
      </c>
      <c r="R124" s="22" t="s">
        <v>0</v>
      </c>
      <c r="S124" s="12" t="s">
        <v>1226</v>
      </c>
      <c r="T124" s="162">
        <v>97767</v>
      </c>
      <c r="U124" s="25" t="s">
        <v>0</v>
      </c>
      <c r="V124" s="162">
        <v>0</v>
      </c>
      <c r="W124" s="162">
        <v>0</v>
      </c>
      <c r="X124" s="162">
        <v>0</v>
      </c>
    </row>
    <row r="125" spans="1:24">
      <c r="A125" s="15" t="s">
        <v>130</v>
      </c>
      <c r="B125" s="12" t="s">
        <v>930</v>
      </c>
      <c r="C125" s="12" t="s">
        <v>489</v>
      </c>
      <c r="D125" s="24">
        <v>2.7845737007833202</v>
      </c>
      <c r="E125" s="24" t="s">
        <v>540</v>
      </c>
      <c r="F125" s="162">
        <v>5</v>
      </c>
      <c r="G125" s="162">
        <v>5</v>
      </c>
      <c r="H125" s="162">
        <v>0</v>
      </c>
      <c r="I125" s="162">
        <v>0</v>
      </c>
      <c r="J125" s="162">
        <v>0</v>
      </c>
      <c r="K125" s="162">
        <v>0</v>
      </c>
      <c r="L125" s="162">
        <v>10</v>
      </c>
      <c r="M125" s="162">
        <v>31</v>
      </c>
      <c r="N125" s="24">
        <v>3.9681397743428377</v>
      </c>
      <c r="O125" s="12">
        <v>8</v>
      </c>
      <c r="P125" s="23">
        <f t="shared" si="1"/>
        <v>0.8</v>
      </c>
      <c r="Q125" s="22" t="s">
        <v>1227</v>
      </c>
      <c r="R125" s="22" t="s">
        <v>1228</v>
      </c>
      <c r="S125" s="12" t="s">
        <v>1229</v>
      </c>
      <c r="T125" s="162">
        <v>96310</v>
      </c>
      <c r="U125" s="25" t="s">
        <v>0</v>
      </c>
      <c r="V125" s="162">
        <v>0</v>
      </c>
      <c r="W125" s="162">
        <v>0</v>
      </c>
      <c r="X125" s="162">
        <v>0</v>
      </c>
    </row>
    <row r="126" spans="1:24">
      <c r="A126" s="15" t="s">
        <v>279</v>
      </c>
      <c r="B126" s="12" t="s">
        <v>929</v>
      </c>
      <c r="C126" s="12" t="s">
        <v>493</v>
      </c>
      <c r="D126" s="24">
        <v>33.9652947103922</v>
      </c>
      <c r="E126" s="24" t="s">
        <v>542</v>
      </c>
      <c r="F126" s="162">
        <v>2340</v>
      </c>
      <c r="G126" s="162">
        <v>0</v>
      </c>
      <c r="H126" s="162">
        <v>34</v>
      </c>
      <c r="I126" s="162">
        <v>29</v>
      </c>
      <c r="J126" s="162">
        <v>0</v>
      </c>
      <c r="K126" s="162">
        <v>0</v>
      </c>
      <c r="L126" s="162">
        <v>2414</v>
      </c>
      <c r="M126" s="162">
        <v>147</v>
      </c>
      <c r="N126" s="24">
        <v>10.178881320587767</v>
      </c>
      <c r="O126" s="12">
        <v>1100</v>
      </c>
      <c r="P126" s="23">
        <f t="shared" si="1"/>
        <v>0.45567522783761394</v>
      </c>
      <c r="Q126" s="22" t="s">
        <v>1230</v>
      </c>
      <c r="R126" s="22" t="s">
        <v>1231</v>
      </c>
      <c r="S126" s="12" t="s">
        <v>1055</v>
      </c>
      <c r="T126" s="162">
        <v>385496409</v>
      </c>
      <c r="U126" s="25" t="s">
        <v>1055</v>
      </c>
      <c r="V126" s="162">
        <v>264685497</v>
      </c>
      <c r="W126" s="162">
        <v>85520049</v>
      </c>
      <c r="X126" s="162">
        <v>179165448</v>
      </c>
    </row>
    <row r="127" spans="1:24">
      <c r="A127" s="15" t="s">
        <v>278</v>
      </c>
      <c r="B127" s="12" t="s">
        <v>928</v>
      </c>
      <c r="C127" s="12" t="s">
        <v>493</v>
      </c>
      <c r="D127" s="24">
        <v>0.63857824728353996</v>
      </c>
      <c r="E127" s="24" t="s">
        <v>540</v>
      </c>
      <c r="F127" s="162">
        <v>34</v>
      </c>
      <c r="G127" s="162">
        <v>0</v>
      </c>
      <c r="H127" s="162">
        <v>1</v>
      </c>
      <c r="I127" s="162">
        <v>0</v>
      </c>
      <c r="J127" s="162">
        <v>0</v>
      </c>
      <c r="K127" s="162">
        <v>0</v>
      </c>
      <c r="L127" s="162">
        <v>36</v>
      </c>
      <c r="M127" s="162">
        <v>50</v>
      </c>
      <c r="N127" s="24">
        <v>48.445278274874731</v>
      </c>
      <c r="O127" s="12">
        <v>18</v>
      </c>
      <c r="P127" s="23">
        <f t="shared" si="1"/>
        <v>0.5</v>
      </c>
      <c r="Q127" s="22" t="s">
        <v>0</v>
      </c>
      <c r="R127" s="22" t="s">
        <v>0</v>
      </c>
      <c r="S127" s="12" t="s">
        <v>1232</v>
      </c>
      <c r="T127" s="162">
        <v>188023</v>
      </c>
      <c r="U127" s="25" t="s">
        <v>1666</v>
      </c>
      <c r="V127" s="162">
        <v>410098</v>
      </c>
      <c r="W127" s="162">
        <v>410098</v>
      </c>
      <c r="X127" s="162">
        <v>0</v>
      </c>
    </row>
    <row r="128" spans="1:24">
      <c r="A128" s="15" t="s">
        <v>129</v>
      </c>
      <c r="B128" s="12" t="s">
        <v>927</v>
      </c>
      <c r="C128" s="12" t="s">
        <v>489</v>
      </c>
      <c r="D128" s="24">
        <v>12.884921649124001</v>
      </c>
      <c r="E128" s="24" t="s">
        <v>540</v>
      </c>
      <c r="F128" s="162">
        <v>12</v>
      </c>
      <c r="G128" s="162">
        <v>14</v>
      </c>
      <c r="H128" s="162">
        <v>0</v>
      </c>
      <c r="I128" s="162">
        <v>0</v>
      </c>
      <c r="J128" s="162">
        <v>0</v>
      </c>
      <c r="K128" s="162">
        <v>0</v>
      </c>
      <c r="L128" s="162">
        <v>28</v>
      </c>
      <c r="M128" s="162">
        <v>20</v>
      </c>
      <c r="N128" s="24">
        <v>2.3217149192465998</v>
      </c>
      <c r="O128" s="12">
        <v>28</v>
      </c>
      <c r="P128" s="23">
        <f t="shared" si="1"/>
        <v>1</v>
      </c>
      <c r="Q128" s="22" t="s">
        <v>1233</v>
      </c>
      <c r="R128" s="22" t="s">
        <v>1234</v>
      </c>
      <c r="S128" s="12" t="s">
        <v>1235</v>
      </c>
      <c r="T128" s="162">
        <v>28225</v>
      </c>
      <c r="U128" s="25" t="s">
        <v>0</v>
      </c>
      <c r="V128" s="162">
        <v>0</v>
      </c>
      <c r="W128" s="162">
        <v>0</v>
      </c>
      <c r="X128" s="162">
        <v>0</v>
      </c>
    </row>
    <row r="129" spans="1:24">
      <c r="A129" s="15" t="s">
        <v>405</v>
      </c>
      <c r="B129" s="12" t="s">
        <v>926</v>
      </c>
      <c r="C129" s="12" t="s">
        <v>491</v>
      </c>
      <c r="D129" s="24">
        <v>1.0385924234648001</v>
      </c>
      <c r="E129" s="24" t="s">
        <v>540</v>
      </c>
      <c r="F129" s="162">
        <v>5</v>
      </c>
      <c r="G129" s="162">
        <v>0</v>
      </c>
      <c r="H129" s="162">
        <v>0</v>
      </c>
      <c r="I129" s="162">
        <v>0</v>
      </c>
      <c r="J129" s="162">
        <v>0</v>
      </c>
      <c r="K129" s="162">
        <v>0</v>
      </c>
      <c r="L129" s="162">
        <v>11</v>
      </c>
      <c r="M129" s="162">
        <v>23</v>
      </c>
      <c r="N129" s="24">
        <v>1.9762121181052652</v>
      </c>
      <c r="O129" s="12">
        <v>8</v>
      </c>
      <c r="P129" s="23">
        <f t="shared" si="1"/>
        <v>0.72727272727272729</v>
      </c>
      <c r="Q129" s="22">
        <v>1928</v>
      </c>
      <c r="R129" s="22" t="s">
        <v>0</v>
      </c>
      <c r="S129" s="12" t="s">
        <v>1236</v>
      </c>
      <c r="T129" s="162">
        <v>195758</v>
      </c>
      <c r="U129" s="25" t="s">
        <v>0</v>
      </c>
      <c r="V129" s="162">
        <v>0</v>
      </c>
      <c r="W129" s="162">
        <v>0</v>
      </c>
      <c r="X129" s="162">
        <v>0</v>
      </c>
    </row>
    <row r="130" spans="1:24">
      <c r="A130" s="15" t="s">
        <v>472</v>
      </c>
      <c r="B130" s="12" t="s">
        <v>925</v>
      </c>
      <c r="C130" s="12" t="s">
        <v>492</v>
      </c>
      <c r="D130" s="24">
        <v>2.84147538089662</v>
      </c>
      <c r="E130" s="130" t="s">
        <v>540</v>
      </c>
      <c r="F130" s="162">
        <v>104</v>
      </c>
      <c r="G130" s="162">
        <v>0</v>
      </c>
      <c r="H130" s="162">
        <v>0</v>
      </c>
      <c r="I130" s="162">
        <v>1</v>
      </c>
      <c r="J130" s="162">
        <v>0</v>
      </c>
      <c r="K130" s="162">
        <v>5</v>
      </c>
      <c r="L130" s="162">
        <v>110</v>
      </c>
      <c r="M130" s="162">
        <v>18</v>
      </c>
      <c r="N130" s="24">
        <v>1.5739566811073331</v>
      </c>
      <c r="O130" s="12">
        <v>105</v>
      </c>
      <c r="P130" s="23">
        <f t="shared" si="1"/>
        <v>0.95454545454545459</v>
      </c>
      <c r="Q130" s="22" t="s">
        <v>0</v>
      </c>
      <c r="R130" s="22" t="s">
        <v>0</v>
      </c>
      <c r="S130" s="12" t="s">
        <v>1055</v>
      </c>
      <c r="T130" s="162">
        <v>18404528</v>
      </c>
      <c r="U130" s="25" t="s">
        <v>1055</v>
      </c>
      <c r="V130" s="162">
        <v>1198316</v>
      </c>
      <c r="W130" s="162">
        <v>0</v>
      </c>
      <c r="X130" s="162">
        <v>1198316</v>
      </c>
    </row>
    <row r="131" spans="1:24">
      <c r="A131" s="15" t="s">
        <v>277</v>
      </c>
      <c r="B131" s="12" t="s">
        <v>924</v>
      </c>
      <c r="C131" s="12" t="s">
        <v>493</v>
      </c>
      <c r="D131" s="24">
        <v>73.346199867538004</v>
      </c>
      <c r="E131" s="24" t="s">
        <v>542</v>
      </c>
      <c r="F131" s="162">
        <v>4959</v>
      </c>
      <c r="G131" s="162">
        <v>189</v>
      </c>
      <c r="H131" s="162">
        <v>342</v>
      </c>
      <c r="I131" s="162">
        <v>163</v>
      </c>
      <c r="J131" s="162">
        <v>0</v>
      </c>
      <c r="K131" s="162">
        <v>74</v>
      </c>
      <c r="L131" s="162">
        <v>5921</v>
      </c>
      <c r="M131" s="162">
        <v>39</v>
      </c>
      <c r="N131" s="24">
        <v>3.54387632911298</v>
      </c>
      <c r="O131" s="12">
        <v>743</v>
      </c>
      <c r="P131" s="23">
        <f t="shared" si="1"/>
        <v>0.12548555987164331</v>
      </c>
      <c r="Q131" s="22" t="s">
        <v>1197</v>
      </c>
      <c r="R131" s="22" t="s">
        <v>1237</v>
      </c>
      <c r="S131" s="12" t="s">
        <v>1055</v>
      </c>
      <c r="T131" s="162">
        <v>2655557053</v>
      </c>
      <c r="U131" s="25" t="s">
        <v>1130</v>
      </c>
      <c r="V131" s="162">
        <v>2994511842</v>
      </c>
      <c r="W131" s="162">
        <v>1755436247</v>
      </c>
      <c r="X131" s="162">
        <v>1239075595</v>
      </c>
    </row>
    <row r="132" spans="1:24">
      <c r="A132" s="15" t="s">
        <v>128</v>
      </c>
      <c r="B132" s="12" t="s">
        <v>923</v>
      </c>
      <c r="C132" s="12" t="s">
        <v>489</v>
      </c>
      <c r="D132" s="24">
        <v>3.9724248583442003</v>
      </c>
      <c r="E132" s="24" t="s">
        <v>540</v>
      </c>
      <c r="F132" s="162">
        <v>4</v>
      </c>
      <c r="G132" s="162">
        <v>6</v>
      </c>
      <c r="H132" s="162">
        <v>0</v>
      </c>
      <c r="I132" s="162">
        <v>0</v>
      </c>
      <c r="J132" s="162">
        <v>0</v>
      </c>
      <c r="K132" s="162">
        <v>0</v>
      </c>
      <c r="L132" s="162">
        <v>12</v>
      </c>
      <c r="M132" s="162">
        <v>10</v>
      </c>
      <c r="N132" s="24">
        <v>1.6704646439791617</v>
      </c>
      <c r="O132" s="12">
        <v>10</v>
      </c>
      <c r="P132" s="23">
        <f t="shared" si="1"/>
        <v>0.83333333333333337</v>
      </c>
      <c r="Q132" s="22" t="s">
        <v>1238</v>
      </c>
      <c r="R132" s="22" t="s">
        <v>1125</v>
      </c>
      <c r="S132" s="12" t="s">
        <v>1239</v>
      </c>
      <c r="T132" s="162">
        <v>19603</v>
      </c>
      <c r="U132" s="25" t="s">
        <v>0</v>
      </c>
      <c r="V132" s="162">
        <v>0</v>
      </c>
      <c r="W132" s="162">
        <v>0</v>
      </c>
      <c r="X132" s="162">
        <v>0</v>
      </c>
    </row>
    <row r="133" spans="1:24">
      <c r="A133" s="15" t="s">
        <v>341</v>
      </c>
      <c r="B133" s="12" t="s">
        <v>922</v>
      </c>
      <c r="C133" s="12" t="s">
        <v>490</v>
      </c>
      <c r="D133" s="24">
        <v>5.6294344638810001</v>
      </c>
      <c r="E133" s="24" t="s">
        <v>542</v>
      </c>
      <c r="F133" s="162">
        <v>149</v>
      </c>
      <c r="G133" s="162">
        <v>0</v>
      </c>
      <c r="H133" s="162">
        <v>0</v>
      </c>
      <c r="I133" s="162">
        <v>6</v>
      </c>
      <c r="J133" s="162">
        <v>0</v>
      </c>
      <c r="K133" s="162">
        <v>0</v>
      </c>
      <c r="L133" s="162">
        <v>155</v>
      </c>
      <c r="M133" s="162">
        <v>34</v>
      </c>
      <c r="N133" s="24">
        <v>1.0155462138610514</v>
      </c>
      <c r="O133" s="12">
        <v>150</v>
      </c>
      <c r="P133" s="23">
        <f t="shared" si="1"/>
        <v>0.967741935483871</v>
      </c>
      <c r="Q133" s="22" t="s">
        <v>0</v>
      </c>
      <c r="R133" s="22" t="s">
        <v>0</v>
      </c>
      <c r="S133" s="12" t="s">
        <v>1240</v>
      </c>
      <c r="T133" s="162">
        <v>31659348</v>
      </c>
      <c r="U133" s="25" t="s">
        <v>1055</v>
      </c>
      <c r="V133" s="162">
        <v>93245075</v>
      </c>
      <c r="W133" s="162">
        <v>0</v>
      </c>
      <c r="X133" s="162">
        <v>93245075</v>
      </c>
    </row>
    <row r="134" spans="1:24">
      <c r="A134" s="15" t="s">
        <v>276</v>
      </c>
      <c r="B134" s="12" t="s">
        <v>921</v>
      </c>
      <c r="C134" s="12" t="s">
        <v>493</v>
      </c>
      <c r="D134" s="24">
        <v>1.0645896921506599</v>
      </c>
      <c r="E134" s="24" t="s">
        <v>541</v>
      </c>
      <c r="F134" s="162">
        <v>20</v>
      </c>
      <c r="G134" s="162">
        <v>0</v>
      </c>
      <c r="H134" s="162">
        <v>0</v>
      </c>
      <c r="I134" s="162">
        <v>1</v>
      </c>
      <c r="J134" s="162">
        <v>0</v>
      </c>
      <c r="K134" s="162">
        <v>0</v>
      </c>
      <c r="L134" s="162">
        <v>21</v>
      </c>
      <c r="M134" s="162">
        <v>0</v>
      </c>
      <c r="N134" s="24">
        <v>0</v>
      </c>
      <c r="O134" s="12">
        <v>20</v>
      </c>
      <c r="P134" s="23">
        <f t="shared" ref="P134:P197" si="2">O134/L134</f>
        <v>0.95238095238095233</v>
      </c>
      <c r="Q134" s="22" t="s">
        <v>0</v>
      </c>
      <c r="R134" s="22" t="s">
        <v>0</v>
      </c>
      <c r="S134" s="12" t="s">
        <v>1241</v>
      </c>
      <c r="T134" s="162">
        <v>170435</v>
      </c>
      <c r="U134" s="25" t="s">
        <v>1667</v>
      </c>
      <c r="V134" s="162">
        <v>82777</v>
      </c>
      <c r="W134" s="162">
        <v>0</v>
      </c>
      <c r="X134" s="162">
        <v>82777</v>
      </c>
    </row>
    <row r="135" spans="1:24">
      <c r="A135" s="15" t="s">
        <v>471</v>
      </c>
      <c r="B135" s="12" t="s">
        <v>920</v>
      </c>
      <c r="C135" s="12" t="s">
        <v>492</v>
      </c>
      <c r="D135" s="24">
        <v>0.98402115117206002</v>
      </c>
      <c r="E135" s="24" t="s">
        <v>540</v>
      </c>
      <c r="F135" s="162">
        <v>24</v>
      </c>
      <c r="G135" s="162">
        <v>0</v>
      </c>
      <c r="H135" s="162">
        <v>0</v>
      </c>
      <c r="I135" s="162">
        <v>0</v>
      </c>
      <c r="J135" s="162">
        <v>0</v>
      </c>
      <c r="K135" s="162">
        <v>0</v>
      </c>
      <c r="L135" s="162">
        <v>24</v>
      </c>
      <c r="M135" s="162">
        <v>16</v>
      </c>
      <c r="N135" s="24">
        <v>1.7462885038872982</v>
      </c>
      <c r="O135" s="12">
        <v>12</v>
      </c>
      <c r="P135" s="23">
        <f t="shared" si="2"/>
        <v>0.5</v>
      </c>
      <c r="Q135" s="22" t="s">
        <v>0</v>
      </c>
      <c r="R135" s="22" t="s">
        <v>0</v>
      </c>
      <c r="S135" s="12" t="s">
        <v>1055</v>
      </c>
      <c r="T135" s="162">
        <v>237365</v>
      </c>
      <c r="U135" s="25" t="s">
        <v>0</v>
      </c>
      <c r="V135" s="162">
        <v>0</v>
      </c>
      <c r="W135" s="162">
        <v>0</v>
      </c>
      <c r="X135" s="162">
        <v>0</v>
      </c>
    </row>
    <row r="136" spans="1:24">
      <c r="A136" s="15" t="s">
        <v>404</v>
      </c>
      <c r="B136" s="12" t="s">
        <v>919</v>
      </c>
      <c r="C136" s="12" t="s">
        <v>491</v>
      </c>
      <c r="D136" s="24">
        <v>1.6368941707401201</v>
      </c>
      <c r="E136" s="24" t="s">
        <v>542</v>
      </c>
      <c r="F136" s="162">
        <v>100</v>
      </c>
      <c r="G136" s="162">
        <v>0</v>
      </c>
      <c r="H136" s="162">
        <v>0</v>
      </c>
      <c r="I136" s="162">
        <v>5</v>
      </c>
      <c r="J136" s="162">
        <v>0</v>
      </c>
      <c r="K136" s="162">
        <v>0</v>
      </c>
      <c r="L136" s="162">
        <v>111</v>
      </c>
      <c r="M136" s="162">
        <v>15</v>
      </c>
      <c r="N136" s="24">
        <v>1.1960907475343991</v>
      </c>
      <c r="O136" s="12">
        <v>86</v>
      </c>
      <c r="P136" s="23">
        <f t="shared" si="2"/>
        <v>0.77477477477477474</v>
      </c>
      <c r="Q136" s="22" t="s">
        <v>1242</v>
      </c>
      <c r="R136" s="22" t="s">
        <v>0</v>
      </c>
      <c r="S136" s="12" t="s">
        <v>1055</v>
      </c>
      <c r="T136" s="162">
        <v>2634645</v>
      </c>
      <c r="U136" s="25" t="s">
        <v>1055</v>
      </c>
      <c r="V136" s="162">
        <v>2552482</v>
      </c>
      <c r="W136" s="162">
        <v>0</v>
      </c>
      <c r="X136" s="162">
        <v>2552482</v>
      </c>
    </row>
    <row r="137" spans="1:24">
      <c r="A137" s="15" t="s">
        <v>127</v>
      </c>
      <c r="B137" s="12" t="s">
        <v>918</v>
      </c>
      <c r="C137" s="12" t="s">
        <v>489</v>
      </c>
      <c r="D137" s="24">
        <v>5.0234144738398001</v>
      </c>
      <c r="E137" s="24" t="s">
        <v>540</v>
      </c>
      <c r="F137" s="162">
        <v>4</v>
      </c>
      <c r="G137" s="162">
        <v>10</v>
      </c>
      <c r="H137" s="162">
        <v>0</v>
      </c>
      <c r="I137" s="162">
        <v>0</v>
      </c>
      <c r="J137" s="162">
        <v>0</v>
      </c>
      <c r="K137" s="162">
        <v>0</v>
      </c>
      <c r="L137" s="162">
        <v>14</v>
      </c>
      <c r="M137" s="162">
        <v>19</v>
      </c>
      <c r="N137" s="24">
        <v>3.2308092054899387</v>
      </c>
      <c r="O137" s="12">
        <v>11</v>
      </c>
      <c r="P137" s="23">
        <f t="shared" si="2"/>
        <v>0.7857142857142857</v>
      </c>
      <c r="Q137" s="22" t="s">
        <v>1243</v>
      </c>
      <c r="R137" s="22" t="s">
        <v>1244</v>
      </c>
      <c r="S137" s="12" t="s">
        <v>1245</v>
      </c>
      <c r="T137" s="162">
        <v>97682</v>
      </c>
      <c r="U137" s="25" t="s">
        <v>0</v>
      </c>
      <c r="V137" s="162">
        <v>0</v>
      </c>
      <c r="W137" s="162">
        <v>0</v>
      </c>
      <c r="X137" s="162">
        <v>0</v>
      </c>
    </row>
    <row r="138" spans="1:24">
      <c r="A138" s="15" t="s">
        <v>126</v>
      </c>
      <c r="B138" s="12" t="s">
        <v>917</v>
      </c>
      <c r="C138" s="12" t="s">
        <v>489</v>
      </c>
      <c r="D138" s="24">
        <v>4.2878653564622002</v>
      </c>
      <c r="E138" s="24" t="s">
        <v>540</v>
      </c>
      <c r="F138" s="162">
        <v>8</v>
      </c>
      <c r="G138" s="162">
        <v>4</v>
      </c>
      <c r="H138" s="162">
        <v>0</v>
      </c>
      <c r="I138" s="162">
        <v>0</v>
      </c>
      <c r="J138" s="162">
        <v>0</v>
      </c>
      <c r="K138" s="162">
        <v>0</v>
      </c>
      <c r="L138" s="162">
        <v>12</v>
      </c>
      <c r="M138" s="162">
        <v>13</v>
      </c>
      <c r="N138" s="24">
        <v>1.8198773202000318</v>
      </c>
      <c r="O138" s="12">
        <v>12</v>
      </c>
      <c r="P138" s="23">
        <f t="shared" si="2"/>
        <v>1</v>
      </c>
      <c r="Q138" s="22" t="s">
        <v>1246</v>
      </c>
      <c r="R138" s="22" t="s">
        <v>1247</v>
      </c>
      <c r="S138" s="12" t="s">
        <v>1248</v>
      </c>
      <c r="T138" s="162">
        <v>2186</v>
      </c>
      <c r="U138" s="25" t="s">
        <v>0</v>
      </c>
      <c r="V138" s="162">
        <v>0</v>
      </c>
      <c r="W138" s="162">
        <v>0</v>
      </c>
      <c r="X138" s="162">
        <v>0</v>
      </c>
    </row>
    <row r="139" spans="1:24">
      <c r="A139" s="15" t="s">
        <v>403</v>
      </c>
      <c r="B139" s="12" t="s">
        <v>916</v>
      </c>
      <c r="C139" s="12" t="s">
        <v>491</v>
      </c>
      <c r="D139" s="24">
        <v>4.7715176091152003</v>
      </c>
      <c r="E139" s="24" t="s">
        <v>541</v>
      </c>
      <c r="F139" s="162">
        <v>68</v>
      </c>
      <c r="G139" s="162">
        <v>0</v>
      </c>
      <c r="H139" s="162">
        <v>0</v>
      </c>
      <c r="I139" s="162">
        <v>0</v>
      </c>
      <c r="J139" s="162">
        <v>0</v>
      </c>
      <c r="K139" s="162">
        <v>0</v>
      </c>
      <c r="L139" s="162">
        <v>70</v>
      </c>
      <c r="M139" s="162">
        <v>49</v>
      </c>
      <c r="N139" s="24">
        <v>1.6704058398950132</v>
      </c>
      <c r="O139" s="12">
        <v>69</v>
      </c>
      <c r="P139" s="23">
        <f t="shared" si="2"/>
        <v>0.98571428571428577</v>
      </c>
      <c r="Q139" s="22" t="s">
        <v>1249</v>
      </c>
      <c r="R139" s="22" t="s">
        <v>0</v>
      </c>
      <c r="S139" s="12" t="s">
        <v>1155</v>
      </c>
      <c r="T139" s="162">
        <v>579015</v>
      </c>
      <c r="U139" s="25" t="s">
        <v>0</v>
      </c>
      <c r="V139" s="162">
        <v>0</v>
      </c>
      <c r="W139" s="162">
        <v>0</v>
      </c>
      <c r="X139" s="162">
        <v>0</v>
      </c>
    </row>
    <row r="140" spans="1:24">
      <c r="A140" s="15" t="s">
        <v>197</v>
      </c>
      <c r="B140" s="12" t="s">
        <v>915</v>
      </c>
      <c r="C140" s="12" t="s">
        <v>494</v>
      </c>
      <c r="D140" s="24">
        <v>1.01577301039496</v>
      </c>
      <c r="E140" s="24" t="s">
        <v>540</v>
      </c>
      <c r="F140" s="162">
        <v>9</v>
      </c>
      <c r="G140" s="162">
        <v>0</v>
      </c>
      <c r="H140" s="162">
        <v>0</v>
      </c>
      <c r="I140" s="162">
        <v>0</v>
      </c>
      <c r="J140" s="162">
        <v>0</v>
      </c>
      <c r="K140" s="162">
        <v>0</v>
      </c>
      <c r="L140" s="162">
        <v>9</v>
      </c>
      <c r="M140" s="162">
        <v>15</v>
      </c>
      <c r="N140" s="24">
        <v>3.1532079250924601</v>
      </c>
      <c r="O140" s="12">
        <v>9</v>
      </c>
      <c r="P140" s="23">
        <f t="shared" si="2"/>
        <v>1</v>
      </c>
      <c r="Q140" s="22" t="s">
        <v>1250</v>
      </c>
      <c r="R140" s="22" t="s">
        <v>1251</v>
      </c>
      <c r="S140" s="12" t="s">
        <v>1252</v>
      </c>
      <c r="T140" s="162">
        <v>5699</v>
      </c>
      <c r="U140" s="25" t="s">
        <v>0</v>
      </c>
      <c r="V140" s="162">
        <v>0</v>
      </c>
      <c r="W140" s="162">
        <v>0</v>
      </c>
      <c r="X140" s="162">
        <v>0</v>
      </c>
    </row>
    <row r="141" spans="1:24">
      <c r="A141" s="15" t="s">
        <v>125</v>
      </c>
      <c r="B141" s="12" t="s">
        <v>914</v>
      </c>
      <c r="C141" s="12" t="s">
        <v>489</v>
      </c>
      <c r="D141" s="24">
        <v>1.5006415546603999</v>
      </c>
      <c r="E141" s="24" t="s">
        <v>540</v>
      </c>
      <c r="F141" s="162">
        <v>3</v>
      </c>
      <c r="G141" s="162">
        <v>5</v>
      </c>
      <c r="H141" s="162">
        <v>0</v>
      </c>
      <c r="I141" s="162">
        <v>0</v>
      </c>
      <c r="J141" s="162">
        <v>0</v>
      </c>
      <c r="K141" s="162">
        <v>0</v>
      </c>
      <c r="L141" s="162">
        <v>8</v>
      </c>
      <c r="M141" s="162">
        <v>14</v>
      </c>
      <c r="N141" s="24">
        <v>14.252444940298655</v>
      </c>
      <c r="O141" s="12">
        <v>8</v>
      </c>
      <c r="P141" s="23">
        <f t="shared" si="2"/>
        <v>1</v>
      </c>
      <c r="Q141" s="22" t="s">
        <v>1194</v>
      </c>
      <c r="R141" s="22" t="s">
        <v>1253</v>
      </c>
      <c r="S141" s="12" t="s">
        <v>1254</v>
      </c>
      <c r="T141" s="162">
        <v>141344</v>
      </c>
      <c r="U141" s="25" t="s">
        <v>0</v>
      </c>
      <c r="V141" s="162">
        <v>0</v>
      </c>
      <c r="W141" s="162">
        <v>0</v>
      </c>
      <c r="X141" s="162">
        <v>0</v>
      </c>
    </row>
    <row r="142" spans="1:24">
      <c r="A142" s="15" t="s">
        <v>340</v>
      </c>
      <c r="B142" s="12" t="s">
        <v>913</v>
      </c>
      <c r="C142" s="12" t="s">
        <v>490</v>
      </c>
      <c r="D142" s="24">
        <v>2.0232471459465602</v>
      </c>
      <c r="E142" s="24" t="s">
        <v>540</v>
      </c>
      <c r="F142" s="162">
        <v>30</v>
      </c>
      <c r="G142" s="162">
        <v>0</v>
      </c>
      <c r="H142" s="162">
        <v>2</v>
      </c>
      <c r="I142" s="162">
        <v>0</v>
      </c>
      <c r="J142" s="162">
        <v>0</v>
      </c>
      <c r="K142" s="162">
        <v>0</v>
      </c>
      <c r="L142" s="162">
        <v>32</v>
      </c>
      <c r="M142" s="162">
        <v>2</v>
      </c>
      <c r="N142" s="24">
        <v>1.4008594228455817</v>
      </c>
      <c r="O142" s="12">
        <v>26</v>
      </c>
      <c r="P142" s="23">
        <f t="shared" si="2"/>
        <v>0.8125</v>
      </c>
      <c r="Q142" s="22" t="s">
        <v>0</v>
      </c>
      <c r="R142" s="22" t="s">
        <v>0</v>
      </c>
      <c r="S142" s="12" t="s">
        <v>1053</v>
      </c>
      <c r="T142" s="162">
        <v>1189591</v>
      </c>
      <c r="U142" s="25" t="s">
        <v>1507</v>
      </c>
      <c r="V142" s="162">
        <v>350724</v>
      </c>
      <c r="W142" s="162">
        <v>350724</v>
      </c>
      <c r="X142" s="162">
        <v>0</v>
      </c>
    </row>
    <row r="143" spans="1:24">
      <c r="A143" s="15" t="s">
        <v>124</v>
      </c>
      <c r="B143" s="12" t="s">
        <v>912</v>
      </c>
      <c r="C143" s="12" t="s">
        <v>489</v>
      </c>
      <c r="D143" s="24">
        <v>2.99849334981216</v>
      </c>
      <c r="E143" s="24" t="s">
        <v>540</v>
      </c>
      <c r="F143" s="162">
        <v>9</v>
      </c>
      <c r="G143" s="162">
        <v>2</v>
      </c>
      <c r="H143" s="162">
        <v>0</v>
      </c>
      <c r="I143" s="162">
        <v>0</v>
      </c>
      <c r="J143" s="162">
        <v>0</v>
      </c>
      <c r="K143" s="162">
        <v>0</v>
      </c>
      <c r="L143" s="162">
        <v>11</v>
      </c>
      <c r="M143" s="162">
        <v>12</v>
      </c>
      <c r="N143" s="24">
        <v>1.6967913360971925</v>
      </c>
      <c r="O143" s="12">
        <v>11</v>
      </c>
      <c r="P143" s="23">
        <f t="shared" si="2"/>
        <v>1</v>
      </c>
      <c r="Q143" s="22" t="s">
        <v>1255</v>
      </c>
      <c r="R143" s="22" t="s">
        <v>1256</v>
      </c>
      <c r="S143" s="12" t="s">
        <v>1257</v>
      </c>
      <c r="T143" s="162">
        <v>4188</v>
      </c>
      <c r="U143" s="25" t="s">
        <v>0</v>
      </c>
      <c r="V143" s="162">
        <v>0</v>
      </c>
      <c r="W143" s="162">
        <v>0</v>
      </c>
      <c r="X143" s="162">
        <v>0</v>
      </c>
    </row>
    <row r="144" spans="1:24">
      <c r="A144" s="15" t="s">
        <v>123</v>
      </c>
      <c r="B144" s="12" t="s">
        <v>911</v>
      </c>
      <c r="C144" s="12" t="s">
        <v>489</v>
      </c>
      <c r="D144" s="24">
        <v>0.96624268274895997</v>
      </c>
      <c r="E144" s="24" t="s">
        <v>540</v>
      </c>
      <c r="F144" s="162">
        <v>2</v>
      </c>
      <c r="G144" s="162">
        <v>2</v>
      </c>
      <c r="H144" s="162">
        <v>0</v>
      </c>
      <c r="I144" s="162">
        <v>0</v>
      </c>
      <c r="J144" s="162">
        <v>0</v>
      </c>
      <c r="K144" s="162">
        <v>0</v>
      </c>
      <c r="L144" s="162">
        <v>5</v>
      </c>
      <c r="M144" s="162">
        <v>3</v>
      </c>
      <c r="N144" s="24">
        <v>0.36347461593046609</v>
      </c>
      <c r="O144" s="12">
        <v>5</v>
      </c>
      <c r="P144" s="23">
        <f t="shared" si="2"/>
        <v>1</v>
      </c>
      <c r="Q144" s="22" t="s">
        <v>1258</v>
      </c>
      <c r="R144" s="22" t="s">
        <v>1259</v>
      </c>
      <c r="S144" s="12" t="s">
        <v>0</v>
      </c>
      <c r="T144" s="162">
        <v>0</v>
      </c>
      <c r="U144" s="25" t="s">
        <v>0</v>
      </c>
      <c r="V144" s="162">
        <v>0</v>
      </c>
      <c r="W144" s="162">
        <v>0</v>
      </c>
      <c r="X144" s="162">
        <v>0</v>
      </c>
    </row>
    <row r="145" spans="1:24">
      <c r="A145" s="15" t="s">
        <v>122</v>
      </c>
      <c r="B145" s="12" t="s">
        <v>910</v>
      </c>
      <c r="C145" s="12" t="s">
        <v>489</v>
      </c>
      <c r="D145" s="24">
        <v>4.2499164045588005</v>
      </c>
      <c r="E145" s="24" t="s">
        <v>541</v>
      </c>
      <c r="F145" s="162">
        <v>6</v>
      </c>
      <c r="G145" s="162">
        <v>26</v>
      </c>
      <c r="H145" s="162">
        <v>0</v>
      </c>
      <c r="I145" s="162">
        <v>1</v>
      </c>
      <c r="J145" s="162">
        <v>0</v>
      </c>
      <c r="K145" s="162">
        <v>0</v>
      </c>
      <c r="L145" s="162">
        <v>35</v>
      </c>
      <c r="M145" s="162">
        <v>8</v>
      </c>
      <c r="N145" s="24">
        <v>3.2417687946144516</v>
      </c>
      <c r="O145" s="12">
        <v>10</v>
      </c>
      <c r="P145" s="23">
        <f t="shared" si="2"/>
        <v>0.2857142857142857</v>
      </c>
      <c r="Q145" s="22" t="s">
        <v>1260</v>
      </c>
      <c r="R145" s="22" t="s">
        <v>1261</v>
      </c>
      <c r="S145" s="12" t="s">
        <v>1055</v>
      </c>
      <c r="T145" s="162">
        <v>345861</v>
      </c>
      <c r="U145" s="25" t="s">
        <v>1668</v>
      </c>
      <c r="V145" s="162">
        <v>3388</v>
      </c>
      <c r="W145" s="162">
        <v>0</v>
      </c>
      <c r="X145" s="162">
        <v>3388</v>
      </c>
    </row>
    <row r="146" spans="1:24">
      <c r="A146" s="15" t="s">
        <v>275</v>
      </c>
      <c r="B146" s="12" t="s">
        <v>909</v>
      </c>
      <c r="C146" s="12" t="s">
        <v>493</v>
      </c>
      <c r="D146" s="24">
        <v>18.299203183569599</v>
      </c>
      <c r="E146" s="24" t="s">
        <v>542</v>
      </c>
      <c r="F146" s="162">
        <v>842</v>
      </c>
      <c r="G146" s="162">
        <v>0</v>
      </c>
      <c r="H146" s="162">
        <v>8</v>
      </c>
      <c r="I146" s="162">
        <v>83</v>
      </c>
      <c r="J146" s="162">
        <v>0</v>
      </c>
      <c r="K146" s="162">
        <v>2</v>
      </c>
      <c r="L146" s="162">
        <v>941</v>
      </c>
      <c r="M146" s="162">
        <v>42</v>
      </c>
      <c r="N146" s="24">
        <v>1.5311594525471246</v>
      </c>
      <c r="O146" s="12">
        <v>589</v>
      </c>
      <c r="P146" s="23">
        <f t="shared" si="2"/>
        <v>0.62592986184909671</v>
      </c>
      <c r="Q146" s="22" t="s">
        <v>1081</v>
      </c>
      <c r="R146" s="22" t="s">
        <v>1262</v>
      </c>
      <c r="S146" s="12" t="s">
        <v>1055</v>
      </c>
      <c r="T146" s="162">
        <v>283181987</v>
      </c>
      <c r="U146" s="25" t="s">
        <v>1055</v>
      </c>
      <c r="V146" s="162">
        <v>425362821</v>
      </c>
      <c r="W146" s="162">
        <v>23905442</v>
      </c>
      <c r="X146" s="162">
        <v>401457379</v>
      </c>
    </row>
    <row r="147" spans="1:24">
      <c r="A147" s="15" t="s">
        <v>470</v>
      </c>
      <c r="B147" s="12" t="s">
        <v>908</v>
      </c>
      <c r="C147" s="12" t="s">
        <v>492</v>
      </c>
      <c r="D147" s="24">
        <v>0.17210394223776598</v>
      </c>
      <c r="E147" s="24" t="s">
        <v>540</v>
      </c>
      <c r="F147" s="162">
        <v>4</v>
      </c>
      <c r="G147" s="162">
        <v>0</v>
      </c>
      <c r="H147" s="162">
        <v>0</v>
      </c>
      <c r="I147" s="162">
        <v>0</v>
      </c>
      <c r="J147" s="162">
        <v>0</v>
      </c>
      <c r="K147" s="162">
        <v>0</v>
      </c>
      <c r="L147" s="162">
        <v>4</v>
      </c>
      <c r="M147" s="162">
        <v>12</v>
      </c>
      <c r="N147" s="24">
        <v>4.9350413398254194</v>
      </c>
      <c r="O147" s="12">
        <v>4</v>
      </c>
      <c r="P147" s="23">
        <f t="shared" si="2"/>
        <v>1</v>
      </c>
      <c r="Q147" s="22" t="s">
        <v>0</v>
      </c>
      <c r="R147" s="22" t="s">
        <v>0</v>
      </c>
      <c r="S147" s="12" t="s">
        <v>0</v>
      </c>
      <c r="T147" s="162" t="s">
        <v>0</v>
      </c>
      <c r="U147" s="25" t="s">
        <v>0</v>
      </c>
      <c r="V147" s="162">
        <v>0</v>
      </c>
      <c r="W147" s="162" t="s">
        <v>0</v>
      </c>
      <c r="X147" s="162" t="s">
        <v>0</v>
      </c>
    </row>
    <row r="148" spans="1:24">
      <c r="A148" s="15" t="s">
        <v>121</v>
      </c>
      <c r="B148" s="12" t="s">
        <v>907</v>
      </c>
      <c r="C148" s="12" t="s">
        <v>489</v>
      </c>
      <c r="D148" s="24">
        <v>5.0722801741793999</v>
      </c>
      <c r="E148" s="24" t="s">
        <v>540</v>
      </c>
      <c r="F148" s="162">
        <v>14</v>
      </c>
      <c r="G148" s="162">
        <v>1</v>
      </c>
      <c r="H148" s="162">
        <v>0</v>
      </c>
      <c r="I148" s="162">
        <v>0</v>
      </c>
      <c r="J148" s="162">
        <v>0</v>
      </c>
      <c r="K148" s="162">
        <v>0</v>
      </c>
      <c r="L148" s="162">
        <v>15</v>
      </c>
      <c r="M148" s="162">
        <v>13</v>
      </c>
      <c r="N148" s="24">
        <v>6.5994320729440066</v>
      </c>
      <c r="O148" s="12">
        <v>15</v>
      </c>
      <c r="P148" s="23">
        <f t="shared" si="2"/>
        <v>1</v>
      </c>
      <c r="Q148" s="22" t="s">
        <v>1263</v>
      </c>
      <c r="R148" s="22" t="s">
        <v>1263</v>
      </c>
      <c r="S148" s="12" t="s">
        <v>0</v>
      </c>
      <c r="T148" s="162">
        <v>0</v>
      </c>
      <c r="U148" s="25" t="s">
        <v>0</v>
      </c>
      <c r="V148" s="162">
        <v>0</v>
      </c>
      <c r="W148" s="162">
        <v>0</v>
      </c>
      <c r="X148" s="162">
        <v>0</v>
      </c>
    </row>
    <row r="149" spans="1:24">
      <c r="A149" s="15" t="s">
        <v>274</v>
      </c>
      <c r="B149" s="12" t="s">
        <v>906</v>
      </c>
      <c r="C149" s="12" t="s">
        <v>493</v>
      </c>
      <c r="D149" s="24">
        <v>4.7133620470458002</v>
      </c>
      <c r="E149" s="24" t="s">
        <v>540</v>
      </c>
      <c r="F149" s="162">
        <v>14</v>
      </c>
      <c r="G149" s="162">
        <v>0</v>
      </c>
      <c r="H149" s="162">
        <v>0</v>
      </c>
      <c r="I149" s="162">
        <v>0</v>
      </c>
      <c r="J149" s="162">
        <v>0</v>
      </c>
      <c r="K149" s="162">
        <v>0</v>
      </c>
      <c r="L149" s="162">
        <v>14</v>
      </c>
      <c r="M149" s="162">
        <v>15</v>
      </c>
      <c r="N149" s="24">
        <v>2.1519278109589997</v>
      </c>
      <c r="O149" s="12">
        <v>14</v>
      </c>
      <c r="P149" s="23">
        <f t="shared" si="2"/>
        <v>1</v>
      </c>
      <c r="Q149" s="22" t="s">
        <v>1264</v>
      </c>
      <c r="R149" s="22" t="s">
        <v>1265</v>
      </c>
      <c r="S149" s="12" t="s">
        <v>1266</v>
      </c>
      <c r="T149" s="162">
        <v>2063</v>
      </c>
      <c r="U149" s="25" t="s">
        <v>0</v>
      </c>
      <c r="V149" s="162">
        <v>0</v>
      </c>
      <c r="W149" s="162">
        <v>0</v>
      </c>
      <c r="X149" s="162">
        <v>0</v>
      </c>
    </row>
    <row r="150" spans="1:24">
      <c r="A150" s="15" t="s">
        <v>196</v>
      </c>
      <c r="B150" s="12" t="s">
        <v>905</v>
      </c>
      <c r="C150" s="12" t="s">
        <v>494</v>
      </c>
      <c r="D150" s="24">
        <v>10.107656459456001</v>
      </c>
      <c r="E150" s="24" t="s">
        <v>541</v>
      </c>
      <c r="F150" s="162">
        <v>12</v>
      </c>
      <c r="G150" s="162">
        <v>32</v>
      </c>
      <c r="H150" s="162">
        <v>0</v>
      </c>
      <c r="I150" s="162">
        <v>3</v>
      </c>
      <c r="J150" s="162">
        <v>0</v>
      </c>
      <c r="K150" s="162">
        <v>12</v>
      </c>
      <c r="L150" s="162">
        <v>70</v>
      </c>
      <c r="M150" s="162">
        <v>59</v>
      </c>
      <c r="N150" s="24">
        <v>28.113401876789549</v>
      </c>
      <c r="O150" s="12">
        <v>38</v>
      </c>
      <c r="P150" s="23">
        <f t="shared" si="2"/>
        <v>0.54285714285714282</v>
      </c>
      <c r="Q150" s="22" t="s">
        <v>1267</v>
      </c>
      <c r="R150" s="22" t="s">
        <v>1268</v>
      </c>
      <c r="S150" s="12" t="s">
        <v>1055</v>
      </c>
      <c r="T150" s="162">
        <v>2476876</v>
      </c>
      <c r="U150" s="25" t="s">
        <v>1100</v>
      </c>
      <c r="V150" s="162">
        <v>2023475</v>
      </c>
      <c r="W150" s="162">
        <v>0</v>
      </c>
      <c r="X150" s="162">
        <v>2023475</v>
      </c>
    </row>
    <row r="151" spans="1:24">
      <c r="A151" s="15" t="s">
        <v>339</v>
      </c>
      <c r="B151" s="12" t="s">
        <v>904</v>
      </c>
      <c r="C151" s="12" t="s">
        <v>490</v>
      </c>
      <c r="D151" s="24">
        <v>0.96757121220285991</v>
      </c>
      <c r="E151" s="24" t="s">
        <v>540</v>
      </c>
      <c r="F151" s="162">
        <v>3</v>
      </c>
      <c r="G151" s="162">
        <v>0</v>
      </c>
      <c r="H151" s="162">
        <v>0</v>
      </c>
      <c r="I151" s="162">
        <v>0</v>
      </c>
      <c r="J151" s="162">
        <v>0</v>
      </c>
      <c r="K151" s="162">
        <v>0</v>
      </c>
      <c r="L151" s="162">
        <v>3</v>
      </c>
      <c r="M151" s="162">
        <v>17</v>
      </c>
      <c r="N151" s="24">
        <v>1.0036155122832657</v>
      </c>
      <c r="O151" s="12">
        <v>3</v>
      </c>
      <c r="P151" s="23">
        <f t="shared" si="2"/>
        <v>1</v>
      </c>
      <c r="Q151" s="22" t="s">
        <v>0</v>
      </c>
      <c r="R151" s="22" t="s">
        <v>0</v>
      </c>
      <c r="S151" s="12" t="s">
        <v>0</v>
      </c>
      <c r="T151" s="162" t="s">
        <v>0</v>
      </c>
      <c r="U151" s="25" t="s">
        <v>0</v>
      </c>
      <c r="V151" s="162">
        <v>0</v>
      </c>
      <c r="W151" s="162" t="s">
        <v>0</v>
      </c>
      <c r="X151" s="162" t="s">
        <v>0</v>
      </c>
    </row>
    <row r="152" spans="1:24">
      <c r="A152" s="15" t="s">
        <v>338</v>
      </c>
      <c r="B152" s="12" t="s">
        <v>903</v>
      </c>
      <c r="C152" s="12" t="s">
        <v>490</v>
      </c>
      <c r="D152" s="24">
        <v>0.50966746804988006</v>
      </c>
      <c r="E152" s="24" t="s">
        <v>541</v>
      </c>
      <c r="F152" s="162">
        <v>18</v>
      </c>
      <c r="G152" s="162">
        <v>0</v>
      </c>
      <c r="H152" s="162">
        <v>0</v>
      </c>
      <c r="I152" s="162">
        <v>0</v>
      </c>
      <c r="J152" s="162">
        <v>0</v>
      </c>
      <c r="K152" s="162">
        <v>0</v>
      </c>
      <c r="L152" s="162">
        <v>18</v>
      </c>
      <c r="M152" s="162">
        <v>14</v>
      </c>
      <c r="N152" s="24">
        <v>8.4061488966933116</v>
      </c>
      <c r="O152" s="12">
        <v>17</v>
      </c>
      <c r="P152" s="23">
        <f t="shared" si="2"/>
        <v>0.94444444444444442</v>
      </c>
      <c r="Q152" s="22" t="s">
        <v>0</v>
      </c>
      <c r="R152" s="22" t="s">
        <v>0</v>
      </c>
      <c r="S152" s="12" t="s">
        <v>0</v>
      </c>
      <c r="T152" s="162">
        <v>0</v>
      </c>
      <c r="U152" s="25" t="s">
        <v>0</v>
      </c>
      <c r="V152" s="162">
        <v>0</v>
      </c>
      <c r="W152" s="162">
        <v>0</v>
      </c>
      <c r="X152" s="162">
        <v>0</v>
      </c>
    </row>
    <row r="153" spans="1:24">
      <c r="A153" s="15" t="s">
        <v>273</v>
      </c>
      <c r="B153" s="12" t="s">
        <v>902</v>
      </c>
      <c r="C153" s="12" t="s">
        <v>493</v>
      </c>
      <c r="D153" s="24">
        <v>0.54525739959321995</v>
      </c>
      <c r="E153" s="24" t="s">
        <v>540</v>
      </c>
      <c r="F153" s="162">
        <v>7</v>
      </c>
      <c r="G153" s="162">
        <v>0</v>
      </c>
      <c r="H153" s="162">
        <v>0</v>
      </c>
      <c r="I153" s="162">
        <v>0</v>
      </c>
      <c r="J153" s="162">
        <v>0</v>
      </c>
      <c r="K153" s="162">
        <v>0</v>
      </c>
      <c r="L153" s="162">
        <v>7</v>
      </c>
      <c r="M153" s="162">
        <v>19</v>
      </c>
      <c r="N153" s="24">
        <v>7.5865317545534081</v>
      </c>
      <c r="O153" s="12">
        <v>7</v>
      </c>
      <c r="P153" s="23">
        <f t="shared" si="2"/>
        <v>1</v>
      </c>
      <c r="Q153" s="22" t="s">
        <v>0</v>
      </c>
      <c r="R153" s="22" t="s">
        <v>0</v>
      </c>
      <c r="S153" s="12" t="s">
        <v>1269</v>
      </c>
      <c r="T153" s="162">
        <v>22922</v>
      </c>
      <c r="U153" s="25">
        <v>1984</v>
      </c>
      <c r="V153" s="162">
        <v>10178</v>
      </c>
      <c r="W153" s="162">
        <v>10178</v>
      </c>
      <c r="X153" s="162">
        <v>0</v>
      </c>
    </row>
    <row r="154" spans="1:24">
      <c r="A154" s="15" t="s">
        <v>272</v>
      </c>
      <c r="B154" s="12" t="s">
        <v>901</v>
      </c>
      <c r="C154" s="12" t="s">
        <v>493</v>
      </c>
      <c r="D154" s="24">
        <v>3.0233622261648199</v>
      </c>
      <c r="E154" s="24" t="s">
        <v>540</v>
      </c>
      <c r="F154" s="162">
        <v>13</v>
      </c>
      <c r="G154" s="162">
        <v>0</v>
      </c>
      <c r="H154" s="162">
        <v>0</v>
      </c>
      <c r="I154" s="162">
        <v>0</v>
      </c>
      <c r="J154" s="162">
        <v>0</v>
      </c>
      <c r="K154" s="162">
        <v>0</v>
      </c>
      <c r="L154" s="162">
        <v>13</v>
      </c>
      <c r="M154" s="162">
        <v>13</v>
      </c>
      <c r="N154" s="24">
        <v>1.6824768427384078</v>
      </c>
      <c r="O154" s="12">
        <v>13</v>
      </c>
      <c r="P154" s="23">
        <f t="shared" si="2"/>
        <v>1</v>
      </c>
      <c r="Q154" s="22" t="s">
        <v>0</v>
      </c>
      <c r="R154" s="22" t="s">
        <v>0</v>
      </c>
      <c r="S154" s="12" t="s">
        <v>1270</v>
      </c>
      <c r="T154" s="162">
        <v>1761973</v>
      </c>
      <c r="U154" s="25" t="s">
        <v>0</v>
      </c>
      <c r="V154" s="162">
        <v>0</v>
      </c>
      <c r="W154" s="162">
        <v>0</v>
      </c>
      <c r="X154" s="162">
        <v>0</v>
      </c>
    </row>
    <row r="155" spans="1:24">
      <c r="A155" s="15" t="s">
        <v>120</v>
      </c>
      <c r="B155" s="12" t="s">
        <v>900</v>
      </c>
      <c r="C155" s="12" t="s">
        <v>489</v>
      </c>
      <c r="D155" s="24">
        <v>4.7077728548608002</v>
      </c>
      <c r="E155" s="24" t="s">
        <v>540</v>
      </c>
      <c r="F155" s="162">
        <v>8</v>
      </c>
      <c r="G155" s="162">
        <v>8</v>
      </c>
      <c r="H155" s="162">
        <v>0</v>
      </c>
      <c r="I155" s="162">
        <v>0</v>
      </c>
      <c r="J155" s="162">
        <v>0</v>
      </c>
      <c r="K155" s="162">
        <v>0</v>
      </c>
      <c r="L155" s="162">
        <v>17</v>
      </c>
      <c r="M155" s="162">
        <v>7</v>
      </c>
      <c r="N155" s="24">
        <v>2.2209140146544182</v>
      </c>
      <c r="O155" s="12">
        <v>16</v>
      </c>
      <c r="P155" s="23">
        <f t="shared" si="2"/>
        <v>0.94117647058823528</v>
      </c>
      <c r="Q155" s="22" t="s">
        <v>1271</v>
      </c>
      <c r="R155" s="22" t="s">
        <v>1272</v>
      </c>
      <c r="S155" s="12" t="s">
        <v>1122</v>
      </c>
      <c r="T155" s="162">
        <v>84242</v>
      </c>
      <c r="U155" s="25" t="s">
        <v>0</v>
      </c>
      <c r="V155" s="162">
        <v>0</v>
      </c>
      <c r="W155" s="162">
        <v>0</v>
      </c>
      <c r="X155" s="162">
        <v>0</v>
      </c>
    </row>
    <row r="156" spans="1:24">
      <c r="A156" s="15" t="s">
        <v>271</v>
      </c>
      <c r="B156" s="12" t="s">
        <v>899</v>
      </c>
      <c r="C156" s="12" t="s">
        <v>493</v>
      </c>
      <c r="D156" s="24">
        <v>9.4077141277751988</v>
      </c>
      <c r="E156" s="24" t="s">
        <v>542</v>
      </c>
      <c r="F156" s="162">
        <v>181</v>
      </c>
      <c r="G156" s="162">
        <v>0</v>
      </c>
      <c r="H156" s="162">
        <v>1</v>
      </c>
      <c r="I156" s="162">
        <v>12</v>
      </c>
      <c r="J156" s="162">
        <v>0</v>
      </c>
      <c r="K156" s="162">
        <v>1</v>
      </c>
      <c r="L156" s="162">
        <v>195</v>
      </c>
      <c r="M156" s="162">
        <v>18</v>
      </c>
      <c r="N156" s="24">
        <v>0.86641929320269628</v>
      </c>
      <c r="O156" s="12">
        <v>129</v>
      </c>
      <c r="P156" s="23">
        <f t="shared" si="2"/>
        <v>0.66153846153846152</v>
      </c>
      <c r="Q156" s="22" t="s">
        <v>1273</v>
      </c>
      <c r="R156" s="22">
        <v>1972</v>
      </c>
      <c r="S156" s="12" t="s">
        <v>1055</v>
      </c>
      <c r="T156" s="162">
        <v>103371982</v>
      </c>
      <c r="U156" s="25" t="s">
        <v>1055</v>
      </c>
      <c r="V156" s="162">
        <v>99572847</v>
      </c>
      <c r="W156" s="162">
        <v>3262382</v>
      </c>
      <c r="X156" s="162">
        <v>96310465</v>
      </c>
    </row>
    <row r="157" spans="1:24">
      <c r="A157" s="15" t="s">
        <v>119</v>
      </c>
      <c r="B157" s="12" t="s">
        <v>898</v>
      </c>
      <c r="C157" s="12" t="s">
        <v>489</v>
      </c>
      <c r="D157" s="24">
        <v>3.8008006439088597</v>
      </c>
      <c r="E157" s="24" t="s">
        <v>540</v>
      </c>
      <c r="F157" s="162">
        <v>18</v>
      </c>
      <c r="G157" s="162">
        <v>0</v>
      </c>
      <c r="H157" s="162">
        <v>0</v>
      </c>
      <c r="I157" s="162">
        <v>0</v>
      </c>
      <c r="J157" s="162">
        <v>0</v>
      </c>
      <c r="K157" s="162">
        <v>0</v>
      </c>
      <c r="L157" s="162">
        <v>19</v>
      </c>
      <c r="M157" s="162">
        <v>30</v>
      </c>
      <c r="N157" s="24">
        <v>3.8023070350403643</v>
      </c>
      <c r="O157" s="12">
        <v>19</v>
      </c>
      <c r="P157" s="23">
        <f t="shared" si="2"/>
        <v>1</v>
      </c>
      <c r="Q157" s="22" t="s">
        <v>1274</v>
      </c>
      <c r="R157" s="22" t="s">
        <v>1275</v>
      </c>
      <c r="S157" s="12" t="s">
        <v>1276</v>
      </c>
      <c r="T157" s="162">
        <v>15</v>
      </c>
      <c r="U157" s="25" t="s">
        <v>0</v>
      </c>
      <c r="V157" s="162">
        <v>0</v>
      </c>
      <c r="W157" s="162">
        <v>0</v>
      </c>
      <c r="X157" s="162">
        <v>0</v>
      </c>
    </row>
    <row r="158" spans="1:24">
      <c r="A158" s="15" t="s">
        <v>118</v>
      </c>
      <c r="B158" s="12" t="s">
        <v>897</v>
      </c>
      <c r="C158" s="12" t="s">
        <v>489</v>
      </c>
      <c r="D158" s="24">
        <v>2.9838445088835601</v>
      </c>
      <c r="E158" s="24" t="s">
        <v>540</v>
      </c>
      <c r="F158" s="162">
        <v>6</v>
      </c>
      <c r="G158" s="162">
        <v>6</v>
      </c>
      <c r="H158" s="162">
        <v>0</v>
      </c>
      <c r="I158" s="162">
        <v>0</v>
      </c>
      <c r="J158" s="162">
        <v>0</v>
      </c>
      <c r="K158" s="162">
        <v>0</v>
      </c>
      <c r="L158" s="162">
        <v>15</v>
      </c>
      <c r="M158" s="162">
        <v>15</v>
      </c>
      <c r="N158" s="24">
        <v>1.8231831243040644</v>
      </c>
      <c r="O158" s="12">
        <v>15</v>
      </c>
      <c r="P158" s="23">
        <f t="shared" si="2"/>
        <v>1</v>
      </c>
      <c r="Q158" s="22" t="s">
        <v>1277</v>
      </c>
      <c r="R158" s="22" t="s">
        <v>1278</v>
      </c>
      <c r="S158" s="12" t="s">
        <v>1279</v>
      </c>
      <c r="T158" s="162">
        <v>55779</v>
      </c>
      <c r="U158" s="25" t="s">
        <v>0</v>
      </c>
      <c r="V158" s="162">
        <v>0</v>
      </c>
      <c r="W158" s="162">
        <v>0</v>
      </c>
      <c r="X158" s="162">
        <v>0</v>
      </c>
    </row>
    <row r="159" spans="1:24">
      <c r="A159" s="15" t="s">
        <v>117</v>
      </c>
      <c r="B159" s="12" t="s">
        <v>896</v>
      </c>
      <c r="C159" s="12" t="s">
        <v>489</v>
      </c>
      <c r="D159" s="24">
        <v>6.4362516377101997</v>
      </c>
      <c r="E159" s="24" t="s">
        <v>540</v>
      </c>
      <c r="F159" s="162">
        <v>9</v>
      </c>
      <c r="G159" s="162">
        <v>5</v>
      </c>
      <c r="H159" s="162">
        <v>0</v>
      </c>
      <c r="I159" s="162">
        <v>0</v>
      </c>
      <c r="J159" s="162">
        <v>0</v>
      </c>
      <c r="K159" s="162">
        <v>0</v>
      </c>
      <c r="L159" s="162">
        <v>15</v>
      </c>
      <c r="M159" s="162">
        <v>22</v>
      </c>
      <c r="N159" s="24">
        <v>3.327373220392905</v>
      </c>
      <c r="O159" s="12">
        <v>15</v>
      </c>
      <c r="P159" s="23">
        <f t="shared" si="2"/>
        <v>1</v>
      </c>
      <c r="Q159" s="22" t="s">
        <v>1280</v>
      </c>
      <c r="R159" s="22" t="s">
        <v>1281</v>
      </c>
      <c r="S159" s="12" t="s">
        <v>1282</v>
      </c>
      <c r="T159" s="162">
        <v>3750</v>
      </c>
      <c r="U159" s="25" t="s">
        <v>0</v>
      </c>
      <c r="V159" s="162">
        <v>0</v>
      </c>
      <c r="W159" s="162">
        <v>0</v>
      </c>
      <c r="X159" s="162">
        <v>0</v>
      </c>
    </row>
    <row r="160" spans="1:24">
      <c r="A160" s="15" t="s">
        <v>116</v>
      </c>
      <c r="B160" s="12" t="s">
        <v>895</v>
      </c>
      <c r="C160" s="12" t="s">
        <v>489</v>
      </c>
      <c r="D160" s="24">
        <v>59.561549189494009</v>
      </c>
      <c r="E160" s="24" t="s">
        <v>541</v>
      </c>
      <c r="F160" s="162">
        <v>103</v>
      </c>
      <c r="G160" s="162">
        <v>469</v>
      </c>
      <c r="H160" s="162">
        <v>0</v>
      </c>
      <c r="I160" s="162">
        <v>6</v>
      </c>
      <c r="J160" s="162">
        <v>0</v>
      </c>
      <c r="K160" s="162">
        <v>0</v>
      </c>
      <c r="L160" s="162">
        <v>627</v>
      </c>
      <c r="M160" s="162">
        <v>14</v>
      </c>
      <c r="N160" s="24">
        <v>1.1449691762606378</v>
      </c>
      <c r="O160" s="12">
        <v>296</v>
      </c>
      <c r="P160" s="23">
        <f t="shared" si="2"/>
        <v>0.47208931419457734</v>
      </c>
      <c r="Q160" s="22" t="s">
        <v>1283</v>
      </c>
      <c r="R160" s="22" t="s">
        <v>1284</v>
      </c>
      <c r="S160" s="12" t="s">
        <v>1055</v>
      </c>
      <c r="T160" s="162">
        <v>4117460.0000000005</v>
      </c>
      <c r="U160" s="25" t="s">
        <v>1564</v>
      </c>
      <c r="V160" s="162">
        <v>3023276</v>
      </c>
      <c r="W160" s="162">
        <v>0</v>
      </c>
      <c r="X160" s="162">
        <v>3023276</v>
      </c>
    </row>
    <row r="161" spans="1:24">
      <c r="A161" s="15" t="s">
        <v>115</v>
      </c>
      <c r="B161" s="12" t="s">
        <v>894</v>
      </c>
      <c r="C161" s="12" t="s">
        <v>489</v>
      </c>
      <c r="D161" s="24">
        <v>22.048713716410202</v>
      </c>
      <c r="E161" s="24" t="s">
        <v>541</v>
      </c>
      <c r="F161" s="162">
        <v>35</v>
      </c>
      <c r="G161" s="162">
        <v>86</v>
      </c>
      <c r="H161" s="162">
        <v>0</v>
      </c>
      <c r="I161" s="162">
        <v>1</v>
      </c>
      <c r="J161" s="162">
        <v>0</v>
      </c>
      <c r="K161" s="162">
        <v>0</v>
      </c>
      <c r="L161" s="162">
        <v>132</v>
      </c>
      <c r="M161" s="162">
        <v>33</v>
      </c>
      <c r="N161" s="24">
        <v>1.6178576730643044</v>
      </c>
      <c r="O161" s="12">
        <v>83</v>
      </c>
      <c r="P161" s="23">
        <f t="shared" si="2"/>
        <v>0.62878787878787878</v>
      </c>
      <c r="Q161" s="22" t="s">
        <v>1272</v>
      </c>
      <c r="R161" s="22" t="s">
        <v>1285</v>
      </c>
      <c r="S161" s="12" t="s">
        <v>1055</v>
      </c>
      <c r="T161" s="162">
        <v>306749</v>
      </c>
      <c r="U161" s="25" t="s">
        <v>1669</v>
      </c>
      <c r="V161" s="162">
        <v>181900</v>
      </c>
      <c r="W161" s="162">
        <v>0</v>
      </c>
      <c r="X161" s="162">
        <v>181900</v>
      </c>
    </row>
    <row r="162" spans="1:24">
      <c r="A162" s="15" t="s">
        <v>114</v>
      </c>
      <c r="B162" s="12" t="s">
        <v>893</v>
      </c>
      <c r="C162" s="12" t="s">
        <v>489</v>
      </c>
      <c r="D162" s="24">
        <v>2.0184866485460402</v>
      </c>
      <c r="E162" s="24" t="s">
        <v>541</v>
      </c>
      <c r="F162" s="162">
        <v>6</v>
      </c>
      <c r="G162" s="162">
        <v>13</v>
      </c>
      <c r="H162" s="162">
        <v>0</v>
      </c>
      <c r="I162" s="162">
        <v>0</v>
      </c>
      <c r="J162" s="162">
        <v>0</v>
      </c>
      <c r="K162" s="162">
        <v>0</v>
      </c>
      <c r="L162" s="162">
        <v>21</v>
      </c>
      <c r="M162" s="162">
        <v>13</v>
      </c>
      <c r="N162" s="24">
        <v>13.287258212041676</v>
      </c>
      <c r="O162" s="12">
        <v>8</v>
      </c>
      <c r="P162" s="23">
        <f t="shared" si="2"/>
        <v>0.38095238095238093</v>
      </c>
      <c r="Q162" s="22" t="s">
        <v>1286</v>
      </c>
      <c r="R162" s="22" t="s">
        <v>1287</v>
      </c>
      <c r="S162" s="12" t="s">
        <v>1288</v>
      </c>
      <c r="T162" s="162">
        <v>1114</v>
      </c>
      <c r="U162" s="25" t="s">
        <v>0</v>
      </c>
      <c r="V162" s="162">
        <v>0</v>
      </c>
      <c r="W162" s="162">
        <v>0</v>
      </c>
      <c r="X162" s="162">
        <v>0</v>
      </c>
    </row>
    <row r="163" spans="1:24">
      <c r="A163" s="15" t="s">
        <v>337</v>
      </c>
      <c r="B163" s="12" t="s">
        <v>892</v>
      </c>
      <c r="C163" s="12" t="s">
        <v>490</v>
      </c>
      <c r="D163" s="24">
        <v>6.494875319426801</v>
      </c>
      <c r="E163" s="24" t="s">
        <v>542</v>
      </c>
      <c r="F163" s="162">
        <v>303</v>
      </c>
      <c r="G163" s="162">
        <v>0</v>
      </c>
      <c r="H163" s="162">
        <v>12</v>
      </c>
      <c r="I163" s="162">
        <v>7</v>
      </c>
      <c r="J163" s="162">
        <v>0</v>
      </c>
      <c r="K163" s="162">
        <v>0</v>
      </c>
      <c r="L163" s="162">
        <v>324</v>
      </c>
      <c r="M163" s="162">
        <v>15</v>
      </c>
      <c r="N163" s="24">
        <v>6.2527665806688937</v>
      </c>
      <c r="O163" s="12">
        <v>318</v>
      </c>
      <c r="P163" s="23">
        <f t="shared" si="2"/>
        <v>0.98148148148148151</v>
      </c>
      <c r="Q163" s="22" t="s">
        <v>0</v>
      </c>
      <c r="R163" s="22" t="s">
        <v>0</v>
      </c>
      <c r="S163" s="12" t="s">
        <v>1289</v>
      </c>
      <c r="T163" s="162">
        <v>31024293</v>
      </c>
      <c r="U163" s="25" t="s">
        <v>1165</v>
      </c>
      <c r="V163" s="162">
        <v>57067628</v>
      </c>
      <c r="W163" s="162">
        <v>32032956</v>
      </c>
      <c r="X163" s="162">
        <v>25034672</v>
      </c>
    </row>
    <row r="164" spans="1:24">
      <c r="A164" s="15" t="s">
        <v>195</v>
      </c>
      <c r="B164" s="12" t="s">
        <v>891</v>
      </c>
      <c r="C164" s="12" t="s">
        <v>494</v>
      </c>
      <c r="D164" s="24">
        <v>15.3678512474538</v>
      </c>
      <c r="E164" s="24" t="s">
        <v>541</v>
      </c>
      <c r="F164" s="162">
        <v>218</v>
      </c>
      <c r="G164" s="162">
        <v>0</v>
      </c>
      <c r="H164" s="162">
        <v>0</v>
      </c>
      <c r="I164" s="162">
        <v>3</v>
      </c>
      <c r="J164" s="162">
        <v>0</v>
      </c>
      <c r="K164" s="162">
        <v>1</v>
      </c>
      <c r="L164" s="162">
        <v>227</v>
      </c>
      <c r="M164" s="162">
        <v>10</v>
      </c>
      <c r="N164" s="24">
        <v>1.8235417766493678</v>
      </c>
      <c r="O164" s="12">
        <v>213</v>
      </c>
      <c r="P164" s="23">
        <f t="shared" si="2"/>
        <v>0.93832599118942728</v>
      </c>
      <c r="Q164" s="22" t="s">
        <v>1290</v>
      </c>
      <c r="R164" s="22" t="s">
        <v>1083</v>
      </c>
      <c r="S164" s="12" t="s">
        <v>1109</v>
      </c>
      <c r="T164" s="162">
        <v>2603785</v>
      </c>
      <c r="U164" s="25" t="s">
        <v>1658</v>
      </c>
      <c r="V164" s="162">
        <v>118430</v>
      </c>
      <c r="W164" s="162">
        <v>0</v>
      </c>
      <c r="X164" s="162">
        <v>118430</v>
      </c>
    </row>
    <row r="165" spans="1:24">
      <c r="A165" s="15" t="s">
        <v>113</v>
      </c>
      <c r="B165" s="12" t="s">
        <v>890</v>
      </c>
      <c r="C165" s="12" t="s">
        <v>489</v>
      </c>
      <c r="D165" s="24">
        <v>5.3117389504048003</v>
      </c>
      <c r="E165" s="24" t="s">
        <v>540</v>
      </c>
      <c r="F165" s="162">
        <v>48</v>
      </c>
      <c r="G165" s="162">
        <v>0</v>
      </c>
      <c r="H165" s="162">
        <v>0</v>
      </c>
      <c r="I165" s="162">
        <v>0</v>
      </c>
      <c r="J165" s="162">
        <v>0</v>
      </c>
      <c r="K165" s="162">
        <v>0</v>
      </c>
      <c r="L165" s="162">
        <v>48</v>
      </c>
      <c r="M165" s="162">
        <v>27</v>
      </c>
      <c r="N165" s="24">
        <v>16.049725111598267</v>
      </c>
      <c r="O165" s="12">
        <v>44</v>
      </c>
      <c r="P165" s="23">
        <f t="shared" si="2"/>
        <v>0.91666666666666663</v>
      </c>
      <c r="Q165" s="22" t="s">
        <v>1291</v>
      </c>
      <c r="R165" s="22" t="s">
        <v>1292</v>
      </c>
      <c r="S165" s="12" t="s">
        <v>1155</v>
      </c>
      <c r="T165" s="162">
        <v>372</v>
      </c>
      <c r="U165" s="25" t="s">
        <v>0</v>
      </c>
      <c r="V165" s="162">
        <v>0</v>
      </c>
      <c r="W165" s="162">
        <v>0</v>
      </c>
      <c r="X165" s="162">
        <v>0</v>
      </c>
    </row>
    <row r="166" spans="1:24">
      <c r="A166" s="15" t="s">
        <v>194</v>
      </c>
      <c r="B166" s="12" t="s">
        <v>889</v>
      </c>
      <c r="C166" s="12" t="s">
        <v>494</v>
      </c>
      <c r="D166" s="24">
        <v>1.0052297552924199</v>
      </c>
      <c r="E166" s="24" t="s">
        <v>540</v>
      </c>
      <c r="F166" s="162">
        <v>7</v>
      </c>
      <c r="G166" s="162">
        <v>0</v>
      </c>
      <c r="H166" s="162">
        <v>0</v>
      </c>
      <c r="I166" s="162">
        <v>0</v>
      </c>
      <c r="J166" s="162">
        <v>0</v>
      </c>
      <c r="K166" s="162">
        <v>0</v>
      </c>
      <c r="L166" s="162">
        <v>7</v>
      </c>
      <c r="M166" s="162">
        <v>84</v>
      </c>
      <c r="N166" s="24">
        <v>24.667677500894776</v>
      </c>
      <c r="O166" s="12">
        <v>7</v>
      </c>
      <c r="P166" s="23">
        <f t="shared" si="2"/>
        <v>1</v>
      </c>
      <c r="Q166" s="22" t="s">
        <v>1293</v>
      </c>
      <c r="R166" s="22" t="s">
        <v>1294</v>
      </c>
      <c r="S166" s="12" t="s">
        <v>0</v>
      </c>
      <c r="T166" s="162">
        <v>0</v>
      </c>
      <c r="U166" s="25" t="s">
        <v>0</v>
      </c>
      <c r="V166" s="162">
        <v>0</v>
      </c>
      <c r="W166" s="162">
        <v>0</v>
      </c>
      <c r="X166" s="162">
        <v>0</v>
      </c>
    </row>
    <row r="167" spans="1:24">
      <c r="A167" s="15" t="s">
        <v>112</v>
      </c>
      <c r="B167" s="12" t="s">
        <v>888</v>
      </c>
      <c r="C167" s="12" t="s">
        <v>489</v>
      </c>
      <c r="D167" s="24">
        <v>6.7888981943318001</v>
      </c>
      <c r="E167" s="24" t="s">
        <v>541</v>
      </c>
      <c r="F167" s="162">
        <v>6</v>
      </c>
      <c r="G167" s="162">
        <v>5</v>
      </c>
      <c r="H167" s="162">
        <v>0</v>
      </c>
      <c r="I167" s="162">
        <v>1</v>
      </c>
      <c r="J167" s="162">
        <v>0</v>
      </c>
      <c r="K167" s="162">
        <v>0</v>
      </c>
      <c r="L167" s="162">
        <v>12</v>
      </c>
      <c r="M167" s="162">
        <v>5</v>
      </c>
      <c r="N167" s="24">
        <v>1.2560746832249663</v>
      </c>
      <c r="O167" s="12">
        <v>12</v>
      </c>
      <c r="P167" s="23">
        <f t="shared" si="2"/>
        <v>1</v>
      </c>
      <c r="Q167" s="22" t="s">
        <v>1295</v>
      </c>
      <c r="R167" s="22" t="s">
        <v>1296</v>
      </c>
      <c r="S167" s="12" t="s">
        <v>1297</v>
      </c>
      <c r="T167" s="162">
        <v>10768</v>
      </c>
      <c r="U167" s="25" t="s">
        <v>1208</v>
      </c>
      <c r="V167" s="162">
        <v>713345</v>
      </c>
      <c r="W167" s="162">
        <v>0</v>
      </c>
      <c r="X167" s="162">
        <v>713345</v>
      </c>
    </row>
    <row r="168" spans="1:24">
      <c r="A168" s="15" t="s">
        <v>336</v>
      </c>
      <c r="B168" s="12" t="s">
        <v>887</v>
      </c>
      <c r="C168" s="12" t="s">
        <v>490</v>
      </c>
      <c r="D168" s="24">
        <v>1.3801419077010599</v>
      </c>
      <c r="E168" s="24" t="s">
        <v>540</v>
      </c>
      <c r="F168" s="162">
        <v>5</v>
      </c>
      <c r="G168" s="162">
        <v>0</v>
      </c>
      <c r="H168" s="162">
        <v>0</v>
      </c>
      <c r="I168" s="162">
        <v>0</v>
      </c>
      <c r="J168" s="162">
        <v>0</v>
      </c>
      <c r="K168" s="162">
        <v>0</v>
      </c>
      <c r="L168" s="162">
        <v>5</v>
      </c>
      <c r="M168" s="162">
        <v>5</v>
      </c>
      <c r="N168" s="24">
        <v>0.48458158659677486</v>
      </c>
      <c r="O168" s="12">
        <v>5</v>
      </c>
      <c r="P168" s="23">
        <f t="shared" si="2"/>
        <v>1</v>
      </c>
      <c r="Q168" s="22" t="s">
        <v>0</v>
      </c>
      <c r="R168" s="22" t="s">
        <v>0</v>
      </c>
      <c r="S168" s="12" t="s">
        <v>1298</v>
      </c>
      <c r="T168" s="162">
        <v>19177</v>
      </c>
      <c r="U168" s="25" t="s">
        <v>0</v>
      </c>
      <c r="V168" s="162">
        <v>0</v>
      </c>
      <c r="W168" s="162">
        <v>0</v>
      </c>
      <c r="X168" s="162">
        <v>0</v>
      </c>
    </row>
    <row r="169" spans="1:24">
      <c r="A169" s="15" t="s">
        <v>111</v>
      </c>
      <c r="B169" s="12" t="s">
        <v>886</v>
      </c>
      <c r="C169" s="12" t="s">
        <v>489</v>
      </c>
      <c r="D169" s="24">
        <v>1.82779770447662</v>
      </c>
      <c r="E169" s="24" t="s">
        <v>540</v>
      </c>
      <c r="F169" s="162">
        <v>5</v>
      </c>
      <c r="G169" s="162">
        <v>5</v>
      </c>
      <c r="H169" s="162">
        <v>0</v>
      </c>
      <c r="I169" s="162">
        <v>0</v>
      </c>
      <c r="J169" s="162">
        <v>0</v>
      </c>
      <c r="K169" s="162">
        <v>0</v>
      </c>
      <c r="L169" s="162">
        <v>12</v>
      </c>
      <c r="M169" s="162">
        <v>8</v>
      </c>
      <c r="N169" s="24">
        <v>1.6721505072874416</v>
      </c>
      <c r="O169" s="12">
        <v>12</v>
      </c>
      <c r="P169" s="23">
        <f t="shared" si="2"/>
        <v>1</v>
      </c>
      <c r="Q169" s="22" t="s">
        <v>1299</v>
      </c>
      <c r="R169" s="22" t="s">
        <v>1300</v>
      </c>
      <c r="S169" s="12" t="s">
        <v>1270</v>
      </c>
      <c r="T169" s="162">
        <v>81836</v>
      </c>
      <c r="U169" s="25" t="s">
        <v>0</v>
      </c>
      <c r="V169" s="162">
        <v>0</v>
      </c>
      <c r="W169" s="162">
        <v>0</v>
      </c>
      <c r="X169" s="162">
        <v>0</v>
      </c>
    </row>
    <row r="170" spans="1:24">
      <c r="A170" s="15" t="s">
        <v>193</v>
      </c>
      <c r="B170" s="12" t="s">
        <v>885</v>
      </c>
      <c r="C170" s="12" t="s">
        <v>494</v>
      </c>
      <c r="D170" s="24">
        <v>6.0182039644729999</v>
      </c>
      <c r="E170" s="24" t="s">
        <v>540</v>
      </c>
      <c r="F170" s="162">
        <v>39</v>
      </c>
      <c r="G170" s="162">
        <v>3</v>
      </c>
      <c r="H170" s="162">
        <v>0</v>
      </c>
      <c r="I170" s="162">
        <v>0</v>
      </c>
      <c r="J170" s="162">
        <v>0</v>
      </c>
      <c r="K170" s="162">
        <v>0</v>
      </c>
      <c r="L170" s="162">
        <v>42</v>
      </c>
      <c r="M170" s="162">
        <v>37</v>
      </c>
      <c r="N170" s="24">
        <v>13.352162564374053</v>
      </c>
      <c r="O170" s="12">
        <v>42</v>
      </c>
      <c r="P170" s="23">
        <f t="shared" si="2"/>
        <v>1</v>
      </c>
      <c r="Q170" s="22" t="s">
        <v>1301</v>
      </c>
      <c r="R170" s="22" t="s">
        <v>1302</v>
      </c>
      <c r="S170" s="12" t="s">
        <v>1303</v>
      </c>
      <c r="T170" s="162">
        <v>3778</v>
      </c>
      <c r="U170" s="25" t="s">
        <v>0</v>
      </c>
      <c r="V170" s="162">
        <v>0</v>
      </c>
      <c r="W170" s="162">
        <v>0</v>
      </c>
      <c r="X170" s="162">
        <v>0</v>
      </c>
    </row>
    <row r="171" spans="1:24">
      <c r="A171" s="15" t="s">
        <v>402</v>
      </c>
      <c r="B171" s="12" t="s">
        <v>884</v>
      </c>
      <c r="C171" s="12" t="s">
        <v>491</v>
      </c>
      <c r="D171" s="24">
        <v>0.76233594199966004</v>
      </c>
      <c r="E171" s="130" t="s">
        <v>540</v>
      </c>
      <c r="F171" s="162">
        <v>42</v>
      </c>
      <c r="G171" s="162">
        <v>0</v>
      </c>
      <c r="H171" s="162">
        <v>1</v>
      </c>
      <c r="I171" s="162">
        <v>0</v>
      </c>
      <c r="J171" s="162">
        <v>0</v>
      </c>
      <c r="K171" s="162">
        <v>0</v>
      </c>
      <c r="L171" s="162">
        <v>56</v>
      </c>
      <c r="M171" s="162">
        <v>4</v>
      </c>
      <c r="N171" s="24">
        <v>0.20991628154080172</v>
      </c>
      <c r="O171" s="12">
        <v>20</v>
      </c>
      <c r="P171" s="23">
        <f t="shared" si="2"/>
        <v>0.35714285714285715</v>
      </c>
      <c r="Q171" s="22" t="s">
        <v>1304</v>
      </c>
      <c r="R171" s="22" t="s">
        <v>0</v>
      </c>
      <c r="S171" s="12" t="s">
        <v>1055</v>
      </c>
      <c r="T171" s="162">
        <v>4722011</v>
      </c>
      <c r="U171" s="25" t="s">
        <v>1670</v>
      </c>
      <c r="V171" s="162">
        <v>267261</v>
      </c>
      <c r="W171" s="162">
        <v>267261</v>
      </c>
      <c r="X171" s="162">
        <v>0</v>
      </c>
    </row>
    <row r="172" spans="1:24">
      <c r="A172" s="15" t="s">
        <v>192</v>
      </c>
      <c r="B172" s="12" t="s">
        <v>883</v>
      </c>
      <c r="C172" s="12" t="s">
        <v>494</v>
      </c>
      <c r="D172" s="24">
        <v>19.051581249610802</v>
      </c>
      <c r="E172" s="24" t="s">
        <v>542</v>
      </c>
      <c r="F172" s="162">
        <v>271</v>
      </c>
      <c r="G172" s="162">
        <v>2</v>
      </c>
      <c r="H172" s="162">
        <v>0</v>
      </c>
      <c r="I172" s="162">
        <v>26</v>
      </c>
      <c r="J172" s="162">
        <v>0</v>
      </c>
      <c r="K172" s="162">
        <v>0</v>
      </c>
      <c r="L172" s="162">
        <v>308</v>
      </c>
      <c r="M172" s="162">
        <v>34</v>
      </c>
      <c r="N172" s="24">
        <v>5.1316101827825502</v>
      </c>
      <c r="O172" s="12">
        <v>245</v>
      </c>
      <c r="P172" s="23">
        <f t="shared" si="2"/>
        <v>0.79545454545454541</v>
      </c>
      <c r="Q172" s="22" t="s">
        <v>1305</v>
      </c>
      <c r="R172" s="22" t="s">
        <v>1306</v>
      </c>
      <c r="S172" s="12" t="s">
        <v>1055</v>
      </c>
      <c r="T172" s="162">
        <v>49145236</v>
      </c>
      <c r="U172" s="25" t="s">
        <v>1055</v>
      </c>
      <c r="V172" s="162">
        <v>49279739</v>
      </c>
      <c r="W172" s="162">
        <v>0</v>
      </c>
      <c r="X172" s="162">
        <v>49279739</v>
      </c>
    </row>
    <row r="173" spans="1:24">
      <c r="A173" s="15" t="s">
        <v>191</v>
      </c>
      <c r="B173" s="12" t="s">
        <v>882</v>
      </c>
      <c r="C173" s="12" t="s">
        <v>494</v>
      </c>
      <c r="D173" s="24">
        <v>8.0017205536454004</v>
      </c>
      <c r="E173" s="24" t="s">
        <v>542</v>
      </c>
      <c r="F173" s="162">
        <v>29</v>
      </c>
      <c r="G173" s="162">
        <v>14</v>
      </c>
      <c r="H173" s="162">
        <v>0</v>
      </c>
      <c r="I173" s="162">
        <v>0</v>
      </c>
      <c r="J173" s="162">
        <v>0</v>
      </c>
      <c r="K173" s="162">
        <v>0</v>
      </c>
      <c r="L173" s="162">
        <v>47</v>
      </c>
      <c r="M173" s="162">
        <v>45</v>
      </c>
      <c r="N173" s="24">
        <v>24.985316737751532</v>
      </c>
      <c r="O173" s="12">
        <v>42</v>
      </c>
      <c r="P173" s="23">
        <f t="shared" si="2"/>
        <v>0.8936170212765957</v>
      </c>
      <c r="Q173" s="22" t="s">
        <v>1307</v>
      </c>
      <c r="R173" s="22" t="s">
        <v>1308</v>
      </c>
      <c r="S173" s="12" t="s">
        <v>1309</v>
      </c>
      <c r="T173" s="162">
        <v>9</v>
      </c>
      <c r="U173" s="25" t="s">
        <v>0</v>
      </c>
      <c r="V173" s="162">
        <v>0</v>
      </c>
      <c r="W173" s="162">
        <v>0</v>
      </c>
      <c r="X173" s="162">
        <v>0</v>
      </c>
    </row>
    <row r="174" spans="1:24">
      <c r="A174" s="15" t="s">
        <v>401</v>
      </c>
      <c r="B174" s="12" t="s">
        <v>881</v>
      </c>
      <c r="C174" s="12" t="s">
        <v>491</v>
      </c>
      <c r="D174" s="24">
        <v>0.99833640137804003</v>
      </c>
      <c r="E174" s="24" t="s">
        <v>541</v>
      </c>
      <c r="F174" s="162">
        <v>28</v>
      </c>
      <c r="G174" s="162">
        <v>0</v>
      </c>
      <c r="H174" s="162">
        <v>0</v>
      </c>
      <c r="I174" s="162">
        <v>2</v>
      </c>
      <c r="J174" s="162">
        <v>0</v>
      </c>
      <c r="K174" s="162">
        <v>0</v>
      </c>
      <c r="L174" s="162">
        <v>31</v>
      </c>
      <c r="M174" s="162">
        <v>5</v>
      </c>
      <c r="N174" s="24">
        <v>1.1436807885697526</v>
      </c>
      <c r="O174" s="12">
        <v>12</v>
      </c>
      <c r="P174" s="23">
        <f t="shared" si="2"/>
        <v>0.38709677419354838</v>
      </c>
      <c r="Q174" s="22" t="s">
        <v>1310</v>
      </c>
      <c r="R174" s="22" t="s">
        <v>0</v>
      </c>
      <c r="S174" s="12" t="s">
        <v>1055</v>
      </c>
      <c r="T174" s="162">
        <v>938922</v>
      </c>
      <c r="U174" s="25" t="s">
        <v>1671</v>
      </c>
      <c r="V174" s="162">
        <v>437757</v>
      </c>
      <c r="W174" s="162">
        <v>0</v>
      </c>
      <c r="X174" s="162">
        <v>437757</v>
      </c>
    </row>
    <row r="175" spans="1:24">
      <c r="A175" s="15" t="s">
        <v>110</v>
      </c>
      <c r="B175" s="12" t="s">
        <v>880</v>
      </c>
      <c r="C175" s="12" t="s">
        <v>489</v>
      </c>
      <c r="D175" s="24">
        <v>1.9927279882228599</v>
      </c>
      <c r="E175" s="24" t="s">
        <v>540</v>
      </c>
      <c r="F175" s="162">
        <v>9</v>
      </c>
      <c r="G175" s="162">
        <v>0</v>
      </c>
      <c r="H175" s="162">
        <v>0</v>
      </c>
      <c r="I175" s="162">
        <v>0</v>
      </c>
      <c r="J175" s="162">
        <v>0</v>
      </c>
      <c r="K175" s="162">
        <v>0</v>
      </c>
      <c r="L175" s="162">
        <v>9</v>
      </c>
      <c r="M175" s="162">
        <v>3</v>
      </c>
      <c r="N175" s="24">
        <v>0.19292659922303745</v>
      </c>
      <c r="O175" s="12">
        <v>9</v>
      </c>
      <c r="P175" s="23">
        <f t="shared" si="2"/>
        <v>1</v>
      </c>
      <c r="Q175" s="22" t="s">
        <v>1311</v>
      </c>
      <c r="R175" s="22" t="s">
        <v>1311</v>
      </c>
      <c r="S175" s="12" t="s">
        <v>0</v>
      </c>
      <c r="T175" s="162" t="s">
        <v>0</v>
      </c>
      <c r="U175" s="25" t="s">
        <v>0</v>
      </c>
      <c r="V175" s="162">
        <v>0</v>
      </c>
      <c r="W175" s="162" t="s">
        <v>0</v>
      </c>
      <c r="X175" s="162" t="s">
        <v>0</v>
      </c>
    </row>
    <row r="176" spans="1:24">
      <c r="A176" s="15" t="s">
        <v>400</v>
      </c>
      <c r="B176" s="12" t="s">
        <v>879</v>
      </c>
      <c r="C176" s="12" t="s">
        <v>491</v>
      </c>
      <c r="D176" s="24">
        <v>3.6131086149060598</v>
      </c>
      <c r="E176" s="24" t="s">
        <v>542</v>
      </c>
      <c r="F176" s="162">
        <v>25</v>
      </c>
      <c r="G176" s="162">
        <v>0</v>
      </c>
      <c r="H176" s="162">
        <v>2</v>
      </c>
      <c r="I176" s="162">
        <v>14</v>
      </c>
      <c r="J176" s="162">
        <v>0</v>
      </c>
      <c r="K176" s="162">
        <v>36</v>
      </c>
      <c r="L176" s="162">
        <v>98</v>
      </c>
      <c r="M176" s="162">
        <v>15</v>
      </c>
      <c r="N176" s="24">
        <v>0.84449459966296836</v>
      </c>
      <c r="O176" s="12">
        <v>42</v>
      </c>
      <c r="P176" s="23">
        <f t="shared" si="2"/>
        <v>0.42857142857142855</v>
      </c>
      <c r="Q176" s="22" t="s">
        <v>1312</v>
      </c>
      <c r="R176" s="22" t="s">
        <v>0</v>
      </c>
      <c r="S176" s="12" t="s">
        <v>1055</v>
      </c>
      <c r="T176" s="162">
        <v>21436049</v>
      </c>
      <c r="U176" s="25" t="s">
        <v>1055</v>
      </c>
      <c r="V176" s="162">
        <v>22902599</v>
      </c>
      <c r="W176" s="162">
        <v>0</v>
      </c>
      <c r="X176" s="162">
        <v>22902599</v>
      </c>
    </row>
    <row r="177" spans="1:24">
      <c r="A177" s="15" t="s">
        <v>109</v>
      </c>
      <c r="B177" s="12" t="s">
        <v>878</v>
      </c>
      <c r="C177" s="12" t="s">
        <v>489</v>
      </c>
      <c r="D177" s="24">
        <v>1.5043833641508202</v>
      </c>
      <c r="E177" s="24" t="s">
        <v>540</v>
      </c>
      <c r="F177" s="162">
        <v>1</v>
      </c>
      <c r="G177" s="162">
        <v>4</v>
      </c>
      <c r="H177" s="162">
        <v>0</v>
      </c>
      <c r="I177" s="162">
        <v>0</v>
      </c>
      <c r="J177" s="162">
        <v>0</v>
      </c>
      <c r="K177" s="162">
        <v>0</v>
      </c>
      <c r="L177" s="162">
        <v>5</v>
      </c>
      <c r="M177" s="162">
        <v>15</v>
      </c>
      <c r="N177" s="24">
        <v>3.262210775322119</v>
      </c>
      <c r="O177" s="12">
        <v>2</v>
      </c>
      <c r="P177" s="23">
        <f t="shared" si="2"/>
        <v>0.4</v>
      </c>
      <c r="Q177" s="22" t="s">
        <v>1313</v>
      </c>
      <c r="R177" s="22" t="s">
        <v>1314</v>
      </c>
      <c r="S177" s="12" t="s">
        <v>1315</v>
      </c>
      <c r="T177" s="162">
        <v>5019</v>
      </c>
      <c r="U177" s="25" t="s">
        <v>0</v>
      </c>
      <c r="V177" s="162">
        <v>0</v>
      </c>
      <c r="W177" s="162">
        <v>0</v>
      </c>
      <c r="X177" s="162">
        <v>0</v>
      </c>
    </row>
    <row r="178" spans="1:24">
      <c r="A178" s="15" t="s">
        <v>399</v>
      </c>
      <c r="B178" s="12" t="s">
        <v>877</v>
      </c>
      <c r="C178" s="12" t="s">
        <v>491</v>
      </c>
      <c r="D178" s="24">
        <v>3.1291199569188004</v>
      </c>
      <c r="E178" s="24" t="s">
        <v>541</v>
      </c>
      <c r="F178" s="162">
        <v>78</v>
      </c>
      <c r="G178" s="162">
        <v>0</v>
      </c>
      <c r="H178" s="162">
        <v>0</v>
      </c>
      <c r="I178" s="162">
        <v>2</v>
      </c>
      <c r="J178" s="162">
        <v>0</v>
      </c>
      <c r="K178" s="162">
        <v>0</v>
      </c>
      <c r="L178" s="162">
        <v>84</v>
      </c>
      <c r="M178" s="162">
        <v>27</v>
      </c>
      <c r="N178" s="24">
        <v>1.7274090797244095</v>
      </c>
      <c r="O178" s="12">
        <v>44</v>
      </c>
      <c r="P178" s="23">
        <f t="shared" si="2"/>
        <v>0.52380952380952384</v>
      </c>
      <c r="Q178" s="22" t="s">
        <v>1316</v>
      </c>
      <c r="R178" s="22" t="s">
        <v>0</v>
      </c>
      <c r="S178" s="12" t="s">
        <v>1055</v>
      </c>
      <c r="T178" s="162">
        <v>2140072</v>
      </c>
      <c r="U178" s="25" t="s">
        <v>1055</v>
      </c>
      <c r="V178" s="162">
        <v>3601698</v>
      </c>
      <c r="W178" s="162">
        <v>25617</v>
      </c>
      <c r="X178" s="162">
        <v>3576081</v>
      </c>
    </row>
    <row r="179" spans="1:24">
      <c r="A179" s="15" t="s">
        <v>398</v>
      </c>
      <c r="B179" s="12" t="s">
        <v>876</v>
      </c>
      <c r="C179" s="12" t="s">
        <v>491</v>
      </c>
      <c r="D179" s="24">
        <v>0.78644377864090009</v>
      </c>
      <c r="E179" s="24" t="s">
        <v>540</v>
      </c>
      <c r="F179" s="162">
        <v>4</v>
      </c>
      <c r="G179" s="162">
        <v>0</v>
      </c>
      <c r="H179" s="162">
        <v>0</v>
      </c>
      <c r="I179" s="162">
        <v>0</v>
      </c>
      <c r="J179" s="162">
        <v>0</v>
      </c>
      <c r="K179" s="162">
        <v>0</v>
      </c>
      <c r="L179" s="162">
        <v>5</v>
      </c>
      <c r="M179" s="162">
        <v>20</v>
      </c>
      <c r="N179" s="24">
        <v>10.944977636850794</v>
      </c>
      <c r="O179" s="12">
        <v>5</v>
      </c>
      <c r="P179" s="23">
        <f t="shared" si="2"/>
        <v>1</v>
      </c>
      <c r="Q179" s="22" t="s">
        <v>0</v>
      </c>
      <c r="R179" s="22" t="s">
        <v>0</v>
      </c>
      <c r="S179" s="12" t="s">
        <v>0</v>
      </c>
      <c r="T179" s="162">
        <v>0</v>
      </c>
      <c r="U179" s="25" t="s">
        <v>0</v>
      </c>
      <c r="V179" s="162">
        <v>0</v>
      </c>
      <c r="W179" s="162">
        <v>0</v>
      </c>
      <c r="X179" s="162">
        <v>0</v>
      </c>
    </row>
    <row r="180" spans="1:24">
      <c r="A180" s="15" t="s">
        <v>108</v>
      </c>
      <c r="B180" s="12" t="s">
        <v>875</v>
      </c>
      <c r="C180" s="12" t="s">
        <v>489</v>
      </c>
      <c r="D180" s="24">
        <v>1.5487877920742601</v>
      </c>
      <c r="E180" s="24" t="s">
        <v>540</v>
      </c>
      <c r="F180" s="162">
        <v>2</v>
      </c>
      <c r="G180" s="162">
        <v>0</v>
      </c>
      <c r="H180" s="162">
        <v>0</v>
      </c>
      <c r="I180" s="162">
        <v>0</v>
      </c>
      <c r="J180" s="162">
        <v>0</v>
      </c>
      <c r="K180" s="162">
        <v>0</v>
      </c>
      <c r="L180" s="162">
        <v>2</v>
      </c>
      <c r="M180" s="162">
        <v>15</v>
      </c>
      <c r="N180" s="24">
        <v>13.419386153612901</v>
      </c>
      <c r="O180" s="12">
        <v>2</v>
      </c>
      <c r="P180" s="23">
        <f t="shared" si="2"/>
        <v>1</v>
      </c>
      <c r="Q180" s="22">
        <v>1952</v>
      </c>
      <c r="R180" s="22" t="s">
        <v>1317</v>
      </c>
      <c r="S180" s="12" t="s">
        <v>0</v>
      </c>
      <c r="T180" s="162" t="s">
        <v>0</v>
      </c>
      <c r="U180" s="25" t="s">
        <v>0</v>
      </c>
      <c r="V180" s="162">
        <v>0</v>
      </c>
      <c r="W180" s="162" t="s">
        <v>0</v>
      </c>
      <c r="X180" s="162" t="s">
        <v>0</v>
      </c>
    </row>
    <row r="181" spans="1:24">
      <c r="A181" s="15" t="s">
        <v>469</v>
      </c>
      <c r="B181" s="12" t="s">
        <v>874</v>
      </c>
      <c r="C181" s="12" t="s">
        <v>492</v>
      </c>
      <c r="D181" s="24">
        <v>1.8631848749561801</v>
      </c>
      <c r="E181" s="24" t="s">
        <v>541</v>
      </c>
      <c r="F181" s="162">
        <v>47</v>
      </c>
      <c r="G181" s="162">
        <v>0</v>
      </c>
      <c r="H181" s="162">
        <v>0</v>
      </c>
      <c r="I181" s="162">
        <v>0</v>
      </c>
      <c r="J181" s="162">
        <v>0</v>
      </c>
      <c r="K181" s="162">
        <v>0</v>
      </c>
      <c r="L181" s="162">
        <v>49</v>
      </c>
      <c r="M181" s="162">
        <v>15</v>
      </c>
      <c r="N181" s="24">
        <v>1.4030347576403801</v>
      </c>
      <c r="O181" s="12">
        <v>42</v>
      </c>
      <c r="P181" s="23">
        <f t="shared" si="2"/>
        <v>0.8571428571428571</v>
      </c>
      <c r="Q181" s="22" t="s">
        <v>0</v>
      </c>
      <c r="R181" s="22" t="s">
        <v>0</v>
      </c>
      <c r="S181" s="12" t="s">
        <v>1055</v>
      </c>
      <c r="T181" s="162">
        <v>2052045.0000000002</v>
      </c>
      <c r="U181" s="25" t="s">
        <v>1303</v>
      </c>
      <c r="V181" s="162">
        <v>75244</v>
      </c>
      <c r="W181" s="162">
        <v>75244</v>
      </c>
      <c r="X181" s="162">
        <v>0</v>
      </c>
    </row>
    <row r="182" spans="1:24">
      <c r="A182" s="15" t="s">
        <v>107</v>
      </c>
      <c r="B182" s="12" t="s">
        <v>873</v>
      </c>
      <c r="C182" s="12" t="s">
        <v>489</v>
      </c>
      <c r="D182" s="24">
        <v>1.7901516687829402</v>
      </c>
      <c r="E182" s="24" t="s">
        <v>540</v>
      </c>
      <c r="F182" s="162">
        <v>2</v>
      </c>
      <c r="G182" s="162">
        <v>5</v>
      </c>
      <c r="H182" s="162">
        <v>0</v>
      </c>
      <c r="I182" s="162">
        <v>0</v>
      </c>
      <c r="J182" s="162">
        <v>0</v>
      </c>
      <c r="K182" s="162">
        <v>0</v>
      </c>
      <c r="L182" s="162">
        <v>7</v>
      </c>
      <c r="M182" s="162">
        <v>2</v>
      </c>
      <c r="N182" s="24">
        <v>0.13721400688727831</v>
      </c>
      <c r="O182" s="12">
        <v>5</v>
      </c>
      <c r="P182" s="23">
        <f t="shared" si="2"/>
        <v>0.7142857142857143</v>
      </c>
      <c r="Q182" s="22" t="s">
        <v>1318</v>
      </c>
      <c r="R182" s="22" t="s">
        <v>1319</v>
      </c>
      <c r="S182" s="12" t="s">
        <v>1320</v>
      </c>
      <c r="T182" s="162">
        <v>4840</v>
      </c>
      <c r="U182" s="25" t="s">
        <v>0</v>
      </c>
      <c r="V182" s="162">
        <v>0</v>
      </c>
      <c r="W182" s="162">
        <v>0</v>
      </c>
      <c r="X182" s="162">
        <v>0</v>
      </c>
    </row>
    <row r="183" spans="1:24">
      <c r="A183" s="15" t="s">
        <v>335</v>
      </c>
      <c r="B183" s="12" t="s">
        <v>872</v>
      </c>
      <c r="C183" s="12" t="s">
        <v>490</v>
      </c>
      <c r="D183" s="24">
        <v>4.5286919974522002</v>
      </c>
      <c r="E183" s="24" t="s">
        <v>540</v>
      </c>
      <c r="F183" s="162">
        <v>16</v>
      </c>
      <c r="G183" s="162">
        <v>0</v>
      </c>
      <c r="H183" s="162">
        <v>0</v>
      </c>
      <c r="I183" s="162">
        <v>0</v>
      </c>
      <c r="J183" s="162">
        <v>0</v>
      </c>
      <c r="K183" s="162">
        <v>0</v>
      </c>
      <c r="L183" s="162">
        <v>16</v>
      </c>
      <c r="M183" s="162">
        <v>37</v>
      </c>
      <c r="N183" s="24">
        <v>5.4199816794917677</v>
      </c>
      <c r="O183" s="12">
        <v>16</v>
      </c>
      <c r="P183" s="23">
        <f t="shared" si="2"/>
        <v>1</v>
      </c>
      <c r="Q183" s="22" t="s">
        <v>0</v>
      </c>
      <c r="R183" s="22" t="s">
        <v>0</v>
      </c>
      <c r="S183" s="12" t="s">
        <v>1321</v>
      </c>
      <c r="T183" s="162">
        <v>7362</v>
      </c>
      <c r="U183" s="25" t="s">
        <v>0</v>
      </c>
      <c r="V183" s="162">
        <v>0</v>
      </c>
      <c r="W183" s="162">
        <v>0</v>
      </c>
      <c r="X183" s="162">
        <v>0</v>
      </c>
    </row>
    <row r="184" spans="1:24">
      <c r="A184" s="15" t="s">
        <v>468</v>
      </c>
      <c r="B184" s="12" t="s">
        <v>871</v>
      </c>
      <c r="C184" s="12" t="s">
        <v>492</v>
      </c>
      <c r="D184" s="24">
        <v>16.848795967904802</v>
      </c>
      <c r="E184" s="24" t="s">
        <v>542</v>
      </c>
      <c r="F184" s="162">
        <v>3303</v>
      </c>
      <c r="G184" s="162">
        <v>0</v>
      </c>
      <c r="H184" s="162">
        <v>378</v>
      </c>
      <c r="I184" s="162">
        <v>34</v>
      </c>
      <c r="J184" s="162">
        <v>0</v>
      </c>
      <c r="K184" s="162">
        <v>0</v>
      </c>
      <c r="L184" s="162">
        <v>3725</v>
      </c>
      <c r="M184" s="162">
        <v>27</v>
      </c>
      <c r="N184" s="24">
        <v>5.5073750459814681</v>
      </c>
      <c r="O184" s="12">
        <v>3007</v>
      </c>
      <c r="P184" s="23">
        <f t="shared" si="2"/>
        <v>0.80724832214765097</v>
      </c>
      <c r="Q184" s="22" t="s">
        <v>1104</v>
      </c>
      <c r="R184" s="22">
        <v>2013</v>
      </c>
      <c r="S184" s="12" t="s">
        <v>1055</v>
      </c>
      <c r="T184" s="162">
        <v>2587338372</v>
      </c>
      <c r="U184" s="25" t="s">
        <v>1055</v>
      </c>
      <c r="V184" s="162">
        <v>2754371471</v>
      </c>
      <c r="W184" s="162">
        <v>2753428525</v>
      </c>
      <c r="X184" s="162">
        <v>942946</v>
      </c>
    </row>
    <row r="185" spans="1:24">
      <c r="A185" s="15" t="s">
        <v>467</v>
      </c>
      <c r="B185" s="12" t="s">
        <v>870</v>
      </c>
      <c r="C185" s="12" t="s">
        <v>492</v>
      </c>
      <c r="D185" s="24">
        <v>0.44212871969512002</v>
      </c>
      <c r="E185" s="24" t="s">
        <v>540</v>
      </c>
      <c r="F185" s="162">
        <v>7</v>
      </c>
      <c r="G185" s="162">
        <v>0</v>
      </c>
      <c r="H185" s="162">
        <v>0</v>
      </c>
      <c r="I185" s="162">
        <v>0</v>
      </c>
      <c r="J185" s="162">
        <v>0</v>
      </c>
      <c r="K185" s="162">
        <v>0</v>
      </c>
      <c r="L185" s="162">
        <v>7</v>
      </c>
      <c r="M185" s="162">
        <v>4</v>
      </c>
      <c r="N185" s="24">
        <v>1.1300525791875446</v>
      </c>
      <c r="O185" s="12">
        <v>6</v>
      </c>
      <c r="P185" s="23">
        <f t="shared" si="2"/>
        <v>0.8571428571428571</v>
      </c>
      <c r="Q185" s="22" t="s">
        <v>0</v>
      </c>
      <c r="R185" s="22" t="s">
        <v>0</v>
      </c>
      <c r="S185" s="12" t="s">
        <v>1055</v>
      </c>
      <c r="T185" s="162">
        <v>16885</v>
      </c>
      <c r="U185" s="25" t="s">
        <v>0</v>
      </c>
      <c r="V185" s="162">
        <v>0</v>
      </c>
      <c r="W185" s="162">
        <v>0</v>
      </c>
      <c r="X185" s="162">
        <v>0</v>
      </c>
    </row>
    <row r="186" spans="1:24">
      <c r="A186" s="15" t="s">
        <v>466</v>
      </c>
      <c r="B186" s="12" t="s">
        <v>869</v>
      </c>
      <c r="C186" s="12" t="s">
        <v>492</v>
      </c>
      <c r="D186" s="24">
        <v>3.68049203425146</v>
      </c>
      <c r="E186" s="24" t="s">
        <v>542</v>
      </c>
      <c r="F186" s="162">
        <v>1160</v>
      </c>
      <c r="G186" s="162">
        <v>0</v>
      </c>
      <c r="H186" s="162">
        <v>417</v>
      </c>
      <c r="I186" s="162">
        <v>4</v>
      </c>
      <c r="J186" s="162">
        <v>0</v>
      </c>
      <c r="K186" s="162">
        <v>0</v>
      </c>
      <c r="L186" s="162">
        <v>1585</v>
      </c>
      <c r="M186" s="162">
        <v>27</v>
      </c>
      <c r="N186" s="24">
        <v>1.8276669549828999</v>
      </c>
      <c r="O186" s="12">
        <v>632</v>
      </c>
      <c r="P186" s="23">
        <f t="shared" si="2"/>
        <v>0.39873817034700315</v>
      </c>
      <c r="Q186" s="22" t="s">
        <v>1322</v>
      </c>
      <c r="R186" s="22" t="s">
        <v>0</v>
      </c>
      <c r="S186" s="12" t="s">
        <v>1055</v>
      </c>
      <c r="T186" s="162">
        <v>3043723817</v>
      </c>
      <c r="U186" s="25" t="s">
        <v>1055</v>
      </c>
      <c r="V186" s="162">
        <v>3098343003</v>
      </c>
      <c r="W186" s="162">
        <v>3096001385</v>
      </c>
      <c r="X186" s="162">
        <v>2341618</v>
      </c>
    </row>
    <row r="187" spans="1:24">
      <c r="A187" s="15" t="s">
        <v>190</v>
      </c>
      <c r="B187" s="12" t="s">
        <v>868</v>
      </c>
      <c r="C187" s="12" t="s">
        <v>494</v>
      </c>
      <c r="D187" s="24">
        <v>20.296191805087201</v>
      </c>
      <c r="E187" s="24" t="s">
        <v>541</v>
      </c>
      <c r="F187" s="162">
        <v>266</v>
      </c>
      <c r="G187" s="162">
        <v>1</v>
      </c>
      <c r="H187" s="162">
        <v>8</v>
      </c>
      <c r="I187" s="162">
        <v>6</v>
      </c>
      <c r="J187" s="162">
        <v>0</v>
      </c>
      <c r="K187" s="162">
        <v>0</v>
      </c>
      <c r="L187" s="162">
        <v>284</v>
      </c>
      <c r="M187" s="162">
        <v>74</v>
      </c>
      <c r="N187" s="24">
        <v>15.757405899546647</v>
      </c>
      <c r="O187" s="12">
        <v>101</v>
      </c>
      <c r="P187" s="23">
        <f t="shared" si="2"/>
        <v>0.35563380281690143</v>
      </c>
      <c r="Q187" s="22" t="s">
        <v>1323</v>
      </c>
      <c r="R187" s="22" t="s">
        <v>1324</v>
      </c>
      <c r="S187" s="12" t="s">
        <v>1055</v>
      </c>
      <c r="T187" s="162">
        <v>5029530</v>
      </c>
      <c r="U187" s="25" t="s">
        <v>1055</v>
      </c>
      <c r="V187" s="162">
        <v>3867378</v>
      </c>
      <c r="W187" s="162">
        <v>1177645</v>
      </c>
      <c r="X187" s="162">
        <v>2689733</v>
      </c>
    </row>
    <row r="188" spans="1:24">
      <c r="A188" s="15" t="s">
        <v>270</v>
      </c>
      <c r="B188" s="12" t="s">
        <v>867</v>
      </c>
      <c r="C188" s="12" t="s">
        <v>493</v>
      </c>
      <c r="D188" s="24">
        <v>10.319809426420401</v>
      </c>
      <c r="E188" s="24" t="s">
        <v>542</v>
      </c>
      <c r="F188" s="162">
        <v>188</v>
      </c>
      <c r="G188" s="162">
        <v>0</v>
      </c>
      <c r="H188" s="162">
        <v>1</v>
      </c>
      <c r="I188" s="162">
        <v>6</v>
      </c>
      <c r="J188" s="162">
        <v>0</v>
      </c>
      <c r="K188" s="162">
        <v>0</v>
      </c>
      <c r="L188" s="162">
        <v>195</v>
      </c>
      <c r="M188" s="162">
        <v>116</v>
      </c>
      <c r="N188" s="24">
        <v>9.9117845407818344</v>
      </c>
      <c r="O188" s="12">
        <v>101</v>
      </c>
      <c r="P188" s="23">
        <f t="shared" si="2"/>
        <v>0.517948717948718</v>
      </c>
      <c r="Q188" s="22" t="s">
        <v>1167</v>
      </c>
      <c r="R188" s="22" t="s">
        <v>1325</v>
      </c>
      <c r="S188" s="12" t="s">
        <v>1055</v>
      </c>
      <c r="T188" s="162">
        <v>151434299</v>
      </c>
      <c r="U188" s="25" t="s">
        <v>1055</v>
      </c>
      <c r="V188" s="162">
        <v>16190749</v>
      </c>
      <c r="W188" s="162">
        <v>3731111</v>
      </c>
      <c r="X188" s="162">
        <v>12459638</v>
      </c>
    </row>
    <row r="189" spans="1:24">
      <c r="A189" s="15" t="s">
        <v>269</v>
      </c>
      <c r="B189" s="12" t="s">
        <v>866</v>
      </c>
      <c r="C189" s="12" t="s">
        <v>493</v>
      </c>
      <c r="D189" s="24">
        <v>0.50224925041548008</v>
      </c>
      <c r="E189" s="24" t="s">
        <v>540</v>
      </c>
      <c r="F189" s="162">
        <v>7</v>
      </c>
      <c r="G189" s="162">
        <v>0</v>
      </c>
      <c r="H189" s="162">
        <v>0</v>
      </c>
      <c r="I189" s="162">
        <v>0</v>
      </c>
      <c r="J189" s="162">
        <v>0</v>
      </c>
      <c r="K189" s="162">
        <v>0</v>
      </c>
      <c r="L189" s="162">
        <v>7</v>
      </c>
      <c r="M189" s="162">
        <v>39</v>
      </c>
      <c r="N189" s="24">
        <v>8.0037629618030692</v>
      </c>
      <c r="O189" s="12">
        <v>7</v>
      </c>
      <c r="P189" s="23">
        <f t="shared" si="2"/>
        <v>1</v>
      </c>
      <c r="Q189" s="22" t="s">
        <v>0</v>
      </c>
      <c r="R189" s="22" t="s">
        <v>0</v>
      </c>
      <c r="S189" s="12" t="s">
        <v>1194</v>
      </c>
      <c r="T189" s="162">
        <v>38086</v>
      </c>
      <c r="U189" s="25" t="s">
        <v>0</v>
      </c>
      <c r="V189" s="162">
        <v>0</v>
      </c>
      <c r="W189" s="162">
        <v>0</v>
      </c>
      <c r="X189" s="162">
        <v>0</v>
      </c>
    </row>
    <row r="190" spans="1:24">
      <c r="A190" s="15" t="s">
        <v>268</v>
      </c>
      <c r="B190" s="12" t="s">
        <v>865</v>
      </c>
      <c r="C190" s="12" t="s">
        <v>493</v>
      </c>
      <c r="D190" s="24">
        <v>0.49678363719584001</v>
      </c>
      <c r="E190" s="24" t="s">
        <v>540</v>
      </c>
      <c r="F190" s="162">
        <v>4</v>
      </c>
      <c r="G190" s="162">
        <v>0</v>
      </c>
      <c r="H190" s="162">
        <v>0</v>
      </c>
      <c r="I190" s="162">
        <v>0</v>
      </c>
      <c r="J190" s="162">
        <v>0</v>
      </c>
      <c r="K190" s="162">
        <v>0</v>
      </c>
      <c r="L190" s="162">
        <v>5</v>
      </c>
      <c r="M190" s="162">
        <v>0</v>
      </c>
      <c r="N190" s="24">
        <v>0</v>
      </c>
      <c r="O190" s="12">
        <v>1</v>
      </c>
      <c r="P190" s="23">
        <f t="shared" si="2"/>
        <v>0.2</v>
      </c>
      <c r="Q190" s="22" t="s">
        <v>0</v>
      </c>
      <c r="R190" s="22" t="s">
        <v>0</v>
      </c>
      <c r="S190" s="12" t="s">
        <v>1055</v>
      </c>
      <c r="T190" s="162">
        <v>16036.000000000002</v>
      </c>
      <c r="U190" s="25" t="s">
        <v>0</v>
      </c>
      <c r="V190" s="162">
        <v>0</v>
      </c>
      <c r="W190" s="162">
        <v>0</v>
      </c>
      <c r="X190" s="162">
        <v>0</v>
      </c>
    </row>
    <row r="191" spans="1:24">
      <c r="A191" s="15" t="s">
        <v>334</v>
      </c>
      <c r="B191" s="12" t="s">
        <v>864</v>
      </c>
      <c r="C191" s="12" t="s">
        <v>490</v>
      </c>
      <c r="D191" s="24">
        <v>3.7652661754587404</v>
      </c>
      <c r="E191" s="24" t="s">
        <v>540</v>
      </c>
      <c r="F191" s="162">
        <v>10</v>
      </c>
      <c r="G191" s="162">
        <v>0</v>
      </c>
      <c r="H191" s="162">
        <v>0</v>
      </c>
      <c r="I191" s="162">
        <v>1</v>
      </c>
      <c r="J191" s="162">
        <v>0</v>
      </c>
      <c r="K191" s="162">
        <v>0</v>
      </c>
      <c r="L191" s="162">
        <v>11</v>
      </c>
      <c r="M191" s="162">
        <v>2</v>
      </c>
      <c r="N191" s="24">
        <v>5.7611070330519762</v>
      </c>
      <c r="O191" s="12">
        <v>5</v>
      </c>
      <c r="P191" s="23">
        <f t="shared" si="2"/>
        <v>0.45454545454545453</v>
      </c>
      <c r="Q191" s="22" t="s">
        <v>0</v>
      </c>
      <c r="R191" s="22" t="s">
        <v>0</v>
      </c>
      <c r="S191" s="12" t="s">
        <v>1326</v>
      </c>
      <c r="T191" s="162">
        <v>1125169</v>
      </c>
      <c r="U191" s="25" t="s">
        <v>1497</v>
      </c>
      <c r="V191" s="162">
        <v>352266</v>
      </c>
      <c r="W191" s="162">
        <v>58622</v>
      </c>
      <c r="X191" s="162">
        <v>293644</v>
      </c>
    </row>
    <row r="192" spans="1:24">
      <c r="A192" s="15" t="s">
        <v>106</v>
      </c>
      <c r="B192" s="12" t="s">
        <v>863</v>
      </c>
      <c r="C192" s="12" t="s">
        <v>489</v>
      </c>
      <c r="D192" s="24">
        <v>4.4865759563008005</v>
      </c>
      <c r="E192" s="24" t="s">
        <v>540</v>
      </c>
      <c r="F192" s="162">
        <v>6</v>
      </c>
      <c r="G192" s="162">
        <v>15</v>
      </c>
      <c r="H192" s="162">
        <v>0</v>
      </c>
      <c r="I192" s="162">
        <v>1</v>
      </c>
      <c r="J192" s="162">
        <v>0</v>
      </c>
      <c r="K192" s="162">
        <v>0</v>
      </c>
      <c r="L192" s="162">
        <v>24</v>
      </c>
      <c r="M192" s="162">
        <v>13</v>
      </c>
      <c r="N192" s="24">
        <v>2.054531689309433</v>
      </c>
      <c r="O192" s="12">
        <v>23</v>
      </c>
      <c r="P192" s="23">
        <f t="shared" si="2"/>
        <v>0.95833333333333337</v>
      </c>
      <c r="Q192" s="22" t="s">
        <v>1327</v>
      </c>
      <c r="R192" s="22" t="s">
        <v>1328</v>
      </c>
      <c r="S192" s="12" t="s">
        <v>1329</v>
      </c>
      <c r="T192" s="162">
        <v>35731</v>
      </c>
      <c r="U192" s="25" t="s">
        <v>0</v>
      </c>
      <c r="V192" s="162">
        <v>0</v>
      </c>
      <c r="W192" s="162">
        <v>0</v>
      </c>
      <c r="X192" s="162">
        <v>0</v>
      </c>
    </row>
    <row r="193" spans="1:24">
      <c r="A193" s="15" t="s">
        <v>267</v>
      </c>
      <c r="B193" s="12" t="s">
        <v>862</v>
      </c>
      <c r="C193" s="12" t="s">
        <v>493</v>
      </c>
      <c r="D193" s="24">
        <v>4.1686047607368</v>
      </c>
      <c r="E193" s="24" t="s">
        <v>542</v>
      </c>
      <c r="F193" s="162">
        <v>267</v>
      </c>
      <c r="G193" s="162">
        <v>0</v>
      </c>
      <c r="H193" s="162">
        <v>6</v>
      </c>
      <c r="I193" s="162">
        <v>16</v>
      </c>
      <c r="J193" s="162">
        <v>0</v>
      </c>
      <c r="K193" s="162">
        <v>0</v>
      </c>
      <c r="L193" s="162">
        <v>295</v>
      </c>
      <c r="M193" s="162">
        <v>40</v>
      </c>
      <c r="N193" s="24">
        <v>1.841542770221904</v>
      </c>
      <c r="O193" s="12">
        <v>202</v>
      </c>
      <c r="P193" s="23">
        <f t="shared" si="2"/>
        <v>0.68474576271186438</v>
      </c>
      <c r="Q193" s="22" t="s">
        <v>1330</v>
      </c>
      <c r="R193" s="22" t="s">
        <v>1331</v>
      </c>
      <c r="S193" s="12" t="s">
        <v>1055</v>
      </c>
      <c r="T193" s="162">
        <v>86421986</v>
      </c>
      <c r="U193" s="25" t="s">
        <v>1055</v>
      </c>
      <c r="V193" s="162">
        <v>63128174</v>
      </c>
      <c r="W193" s="162">
        <v>4444462</v>
      </c>
      <c r="X193" s="162">
        <v>58683712</v>
      </c>
    </row>
    <row r="194" spans="1:24">
      <c r="A194" s="15" t="s">
        <v>266</v>
      </c>
      <c r="B194" s="12" t="s">
        <v>861</v>
      </c>
      <c r="C194" s="12" t="s">
        <v>493</v>
      </c>
      <c r="D194" s="24">
        <v>18.9574955406508</v>
      </c>
      <c r="E194" s="24" t="s">
        <v>542</v>
      </c>
      <c r="F194" s="162">
        <v>2755</v>
      </c>
      <c r="G194" s="162">
        <v>0</v>
      </c>
      <c r="H194" s="162">
        <v>309</v>
      </c>
      <c r="I194" s="162">
        <v>29</v>
      </c>
      <c r="J194" s="162">
        <v>1</v>
      </c>
      <c r="K194" s="162">
        <v>0</v>
      </c>
      <c r="L194" s="162">
        <v>3138</v>
      </c>
      <c r="M194" s="162">
        <v>18</v>
      </c>
      <c r="N194" s="24">
        <v>0.57956887414996416</v>
      </c>
      <c r="O194" s="12">
        <v>1125</v>
      </c>
      <c r="P194" s="23">
        <f t="shared" si="2"/>
        <v>0.35850860420650094</v>
      </c>
      <c r="Q194" s="22" t="s">
        <v>1332</v>
      </c>
      <c r="R194" s="22" t="s">
        <v>1333</v>
      </c>
      <c r="S194" s="12" t="s">
        <v>1055</v>
      </c>
      <c r="T194" s="162">
        <v>1938858379</v>
      </c>
      <c r="U194" s="25" t="s">
        <v>1055</v>
      </c>
      <c r="V194" s="162">
        <v>572138967</v>
      </c>
      <c r="W194" s="162">
        <v>350931278</v>
      </c>
      <c r="X194" s="162">
        <v>221207689</v>
      </c>
    </row>
    <row r="195" spans="1:24">
      <c r="A195" s="15" t="s">
        <v>265</v>
      </c>
      <c r="B195" s="12" t="s">
        <v>860</v>
      </c>
      <c r="C195" s="12" t="s">
        <v>493</v>
      </c>
      <c r="D195" s="24">
        <v>25.8254710168782</v>
      </c>
      <c r="E195" s="24" t="s">
        <v>542</v>
      </c>
      <c r="F195" s="162">
        <v>17140</v>
      </c>
      <c r="G195" s="162">
        <v>0</v>
      </c>
      <c r="H195" s="162">
        <v>1876</v>
      </c>
      <c r="I195" s="162">
        <v>93</v>
      </c>
      <c r="J195" s="162">
        <v>9</v>
      </c>
      <c r="K195" s="162">
        <v>0</v>
      </c>
      <c r="L195" s="162">
        <v>20168</v>
      </c>
      <c r="M195" s="162">
        <v>43</v>
      </c>
      <c r="N195" s="24">
        <v>1.2228129206682972</v>
      </c>
      <c r="O195" s="12">
        <v>5699</v>
      </c>
      <c r="P195" s="23">
        <f t="shared" si="2"/>
        <v>0.28257635858786195</v>
      </c>
      <c r="Q195" s="22" t="s">
        <v>1169</v>
      </c>
      <c r="R195" s="22" t="s">
        <v>1334</v>
      </c>
      <c r="S195" s="12" t="s">
        <v>1055</v>
      </c>
      <c r="T195" s="162">
        <v>13101303967</v>
      </c>
      <c r="U195" s="25" t="s">
        <v>1055</v>
      </c>
      <c r="V195" s="162">
        <v>7282667982.999999</v>
      </c>
      <c r="W195" s="162">
        <v>5950754053</v>
      </c>
      <c r="X195" s="162">
        <v>1331913930</v>
      </c>
    </row>
    <row r="196" spans="1:24">
      <c r="A196" s="15" t="s">
        <v>264</v>
      </c>
      <c r="B196" s="12" t="s">
        <v>859</v>
      </c>
      <c r="C196" s="12" t="s">
        <v>493</v>
      </c>
      <c r="D196" s="24">
        <v>0.24950989348694</v>
      </c>
      <c r="E196" s="24" t="s">
        <v>541</v>
      </c>
      <c r="F196" s="162">
        <v>4</v>
      </c>
      <c r="G196" s="162">
        <v>0</v>
      </c>
      <c r="H196" s="162">
        <v>0</v>
      </c>
      <c r="I196" s="162">
        <v>0</v>
      </c>
      <c r="J196" s="162">
        <v>0</v>
      </c>
      <c r="K196" s="162">
        <v>0</v>
      </c>
      <c r="L196" s="162">
        <v>4</v>
      </c>
      <c r="M196" s="162">
        <v>12</v>
      </c>
      <c r="N196" s="24">
        <v>6.1322936985504652</v>
      </c>
      <c r="O196" s="12">
        <v>4</v>
      </c>
      <c r="P196" s="23">
        <f t="shared" si="2"/>
        <v>1</v>
      </c>
      <c r="Q196" s="22" t="s">
        <v>0</v>
      </c>
      <c r="R196" s="22" t="s">
        <v>0</v>
      </c>
      <c r="S196" s="12" t="s">
        <v>0</v>
      </c>
      <c r="T196" s="162">
        <v>0</v>
      </c>
      <c r="U196" s="25" t="s">
        <v>0</v>
      </c>
      <c r="V196" s="162">
        <v>0</v>
      </c>
      <c r="W196" s="162">
        <v>0</v>
      </c>
      <c r="X196" s="162">
        <v>0</v>
      </c>
    </row>
    <row r="197" spans="1:24">
      <c r="A197" s="15" t="s">
        <v>189</v>
      </c>
      <c r="B197" s="12" t="s">
        <v>858</v>
      </c>
      <c r="C197" s="12" t="s">
        <v>494</v>
      </c>
      <c r="D197" s="24">
        <v>1.9918157612704999</v>
      </c>
      <c r="E197" s="24" t="s">
        <v>540</v>
      </c>
      <c r="F197" s="162">
        <v>7</v>
      </c>
      <c r="G197" s="162">
        <v>0</v>
      </c>
      <c r="H197" s="162">
        <v>0</v>
      </c>
      <c r="I197" s="162">
        <v>0</v>
      </c>
      <c r="J197" s="162">
        <v>0</v>
      </c>
      <c r="K197" s="162">
        <v>0</v>
      </c>
      <c r="L197" s="162">
        <v>9</v>
      </c>
      <c r="M197" s="162">
        <v>28</v>
      </c>
      <c r="N197" s="24">
        <v>5.4344727820776653</v>
      </c>
      <c r="O197" s="12">
        <v>8</v>
      </c>
      <c r="P197" s="23">
        <f t="shared" si="2"/>
        <v>0.88888888888888884</v>
      </c>
      <c r="Q197" s="22" t="s">
        <v>1335</v>
      </c>
      <c r="R197" s="22" t="s">
        <v>1336</v>
      </c>
      <c r="S197" s="12" t="s">
        <v>1337</v>
      </c>
      <c r="T197" s="162">
        <v>215171</v>
      </c>
      <c r="U197" s="25" t="s">
        <v>0</v>
      </c>
      <c r="V197" s="162">
        <v>0</v>
      </c>
      <c r="W197" s="162">
        <v>0</v>
      </c>
      <c r="X197" s="162">
        <v>0</v>
      </c>
    </row>
    <row r="198" spans="1:24">
      <c r="A198" s="15" t="s">
        <v>188</v>
      </c>
      <c r="B198" s="12" t="s">
        <v>857</v>
      </c>
      <c r="C198" s="12" t="s">
        <v>494</v>
      </c>
      <c r="D198" s="24">
        <v>9.9994969655352008</v>
      </c>
      <c r="E198" s="24" t="s">
        <v>540</v>
      </c>
      <c r="F198" s="162">
        <v>34</v>
      </c>
      <c r="G198" s="162">
        <v>0</v>
      </c>
      <c r="H198" s="162">
        <v>0</v>
      </c>
      <c r="I198" s="162">
        <v>1</v>
      </c>
      <c r="J198" s="162">
        <v>0</v>
      </c>
      <c r="K198" s="162">
        <v>0</v>
      </c>
      <c r="L198" s="162">
        <v>37</v>
      </c>
      <c r="M198" s="162">
        <v>3</v>
      </c>
      <c r="N198" s="24">
        <v>1.9176123439115564</v>
      </c>
      <c r="O198" s="12">
        <v>16</v>
      </c>
      <c r="P198" s="23">
        <f t="shared" ref="P198:P261" si="3">O198/L198</f>
        <v>0.43243243243243246</v>
      </c>
      <c r="Q198" s="22" t="s">
        <v>1338</v>
      </c>
      <c r="R198" s="22" t="s">
        <v>1339</v>
      </c>
      <c r="S198" s="12" t="s">
        <v>1055</v>
      </c>
      <c r="T198" s="162">
        <v>1114436</v>
      </c>
      <c r="U198" s="25" t="s">
        <v>1672</v>
      </c>
      <c r="V198" s="162">
        <v>1009277.9999999999</v>
      </c>
      <c r="W198" s="162">
        <v>0</v>
      </c>
      <c r="X198" s="162">
        <v>1009277.9999999999</v>
      </c>
    </row>
    <row r="199" spans="1:24">
      <c r="A199" s="15" t="s">
        <v>187</v>
      </c>
      <c r="B199" s="12" t="s">
        <v>856</v>
      </c>
      <c r="C199" s="12" t="s">
        <v>494</v>
      </c>
      <c r="D199" s="24">
        <v>54.447133508877997</v>
      </c>
      <c r="E199" s="24" t="s">
        <v>542</v>
      </c>
      <c r="F199" s="162">
        <v>570</v>
      </c>
      <c r="G199" s="162">
        <v>2</v>
      </c>
      <c r="H199" s="162">
        <v>5</v>
      </c>
      <c r="I199" s="162">
        <v>11</v>
      </c>
      <c r="J199" s="162">
        <v>0</v>
      </c>
      <c r="K199" s="162">
        <v>1</v>
      </c>
      <c r="L199" s="162">
        <v>592</v>
      </c>
      <c r="M199" s="162">
        <v>30</v>
      </c>
      <c r="N199" s="24">
        <v>5.198754340899149</v>
      </c>
      <c r="O199" s="12">
        <v>334</v>
      </c>
      <c r="P199" s="23">
        <f t="shared" si="3"/>
        <v>0.56418918918918914</v>
      </c>
      <c r="Q199" s="22" t="s">
        <v>1340</v>
      </c>
      <c r="R199" s="22" t="s">
        <v>1341</v>
      </c>
      <c r="S199" s="12" t="s">
        <v>1055</v>
      </c>
      <c r="T199" s="162">
        <v>38811444</v>
      </c>
      <c r="U199" s="25" t="s">
        <v>1055</v>
      </c>
      <c r="V199" s="162">
        <v>39365764</v>
      </c>
      <c r="W199" s="162">
        <v>707432</v>
      </c>
      <c r="X199" s="162">
        <v>38658332</v>
      </c>
    </row>
    <row r="200" spans="1:24">
      <c r="A200" s="15" t="s">
        <v>333</v>
      </c>
      <c r="B200" s="12" t="s">
        <v>855</v>
      </c>
      <c r="C200" s="12" t="s">
        <v>490</v>
      </c>
      <c r="D200" s="24">
        <v>2.69768949397284</v>
      </c>
      <c r="E200" s="24" t="s">
        <v>542</v>
      </c>
      <c r="F200" s="162">
        <v>40</v>
      </c>
      <c r="G200" s="162">
        <v>0</v>
      </c>
      <c r="H200" s="162">
        <v>0</v>
      </c>
      <c r="I200" s="162">
        <v>9</v>
      </c>
      <c r="J200" s="162">
        <v>0</v>
      </c>
      <c r="K200" s="162">
        <v>0</v>
      </c>
      <c r="L200" s="162">
        <v>49</v>
      </c>
      <c r="M200" s="162">
        <v>55</v>
      </c>
      <c r="N200" s="24">
        <v>10.10227767960113</v>
      </c>
      <c r="O200" s="12">
        <v>49</v>
      </c>
      <c r="P200" s="23">
        <f t="shared" si="3"/>
        <v>1</v>
      </c>
      <c r="Q200" s="22">
        <v>2011</v>
      </c>
      <c r="R200" s="22">
        <v>2013</v>
      </c>
      <c r="S200" s="12" t="s">
        <v>1289</v>
      </c>
      <c r="T200" s="162">
        <v>32171979.999999996</v>
      </c>
      <c r="U200" s="25" t="s">
        <v>1289</v>
      </c>
      <c r="V200" s="162">
        <v>29738471</v>
      </c>
      <c r="W200" s="162">
        <v>0</v>
      </c>
      <c r="X200" s="162">
        <v>29738471</v>
      </c>
    </row>
    <row r="201" spans="1:24">
      <c r="A201" s="15" t="s">
        <v>105</v>
      </c>
      <c r="B201" s="12" t="s">
        <v>854</v>
      </c>
      <c r="C201" s="12" t="s">
        <v>489</v>
      </c>
      <c r="D201" s="24">
        <v>1.4441311086144601</v>
      </c>
      <c r="E201" s="24" t="s">
        <v>540</v>
      </c>
      <c r="F201" s="162">
        <v>2</v>
      </c>
      <c r="G201" s="162">
        <v>5</v>
      </c>
      <c r="H201" s="162">
        <v>0</v>
      </c>
      <c r="I201" s="162">
        <v>0</v>
      </c>
      <c r="J201" s="162">
        <v>0</v>
      </c>
      <c r="K201" s="162">
        <v>0</v>
      </c>
      <c r="L201" s="162">
        <v>7</v>
      </c>
      <c r="M201" s="162">
        <v>11</v>
      </c>
      <c r="N201" s="24">
        <v>1.7105920573848723</v>
      </c>
      <c r="O201" s="12">
        <v>3</v>
      </c>
      <c r="P201" s="23">
        <f t="shared" si="3"/>
        <v>0.42857142857142855</v>
      </c>
      <c r="Q201" s="22" t="s">
        <v>1078</v>
      </c>
      <c r="R201" s="22" t="s">
        <v>1342</v>
      </c>
      <c r="S201" s="12" t="s">
        <v>1343</v>
      </c>
      <c r="T201" s="162">
        <v>73891</v>
      </c>
      <c r="U201" s="25" t="s">
        <v>0</v>
      </c>
      <c r="V201" s="162">
        <v>0</v>
      </c>
      <c r="W201" s="162">
        <v>0</v>
      </c>
      <c r="X201" s="162">
        <v>0</v>
      </c>
    </row>
    <row r="202" spans="1:24">
      <c r="A202" s="15" t="s">
        <v>104</v>
      </c>
      <c r="B202" s="12" t="s">
        <v>853</v>
      </c>
      <c r="C202" s="12" t="s">
        <v>489</v>
      </c>
      <c r="D202" s="24">
        <v>6.6258988432542001</v>
      </c>
      <c r="E202" s="24" t="s">
        <v>541</v>
      </c>
      <c r="F202" s="162">
        <v>22</v>
      </c>
      <c r="G202" s="162">
        <v>14</v>
      </c>
      <c r="H202" s="162">
        <v>0</v>
      </c>
      <c r="I202" s="162">
        <v>0</v>
      </c>
      <c r="J202" s="162">
        <v>0</v>
      </c>
      <c r="K202" s="162">
        <v>18</v>
      </c>
      <c r="L202" s="162">
        <v>60</v>
      </c>
      <c r="M202" s="162">
        <v>16</v>
      </c>
      <c r="N202" s="24">
        <v>3.3071552620198044</v>
      </c>
      <c r="O202" s="12">
        <v>31</v>
      </c>
      <c r="P202" s="23">
        <f t="shared" si="3"/>
        <v>0.51666666666666672</v>
      </c>
      <c r="Q202" s="22" t="s">
        <v>1211</v>
      </c>
      <c r="R202" s="22" t="s">
        <v>1344</v>
      </c>
      <c r="S202" s="12" t="s">
        <v>1055</v>
      </c>
      <c r="T202" s="162">
        <v>150444</v>
      </c>
      <c r="U202" s="25" t="s">
        <v>0</v>
      </c>
      <c r="V202" s="162">
        <v>0</v>
      </c>
      <c r="W202" s="162">
        <v>0</v>
      </c>
      <c r="X202" s="162">
        <v>0</v>
      </c>
    </row>
    <row r="203" spans="1:24">
      <c r="A203" s="15" t="s">
        <v>103</v>
      </c>
      <c r="B203" s="12" t="s">
        <v>852</v>
      </c>
      <c r="C203" s="12" t="s">
        <v>489</v>
      </c>
      <c r="D203" s="24">
        <v>1.45914340120252</v>
      </c>
      <c r="E203" s="24" t="s">
        <v>540</v>
      </c>
      <c r="F203" s="162">
        <v>6</v>
      </c>
      <c r="G203" s="162">
        <v>0</v>
      </c>
      <c r="H203" s="162">
        <v>0</v>
      </c>
      <c r="I203" s="162">
        <v>0</v>
      </c>
      <c r="J203" s="162">
        <v>0</v>
      </c>
      <c r="K203" s="162">
        <v>0</v>
      </c>
      <c r="L203" s="162">
        <v>6</v>
      </c>
      <c r="M203" s="162">
        <v>9</v>
      </c>
      <c r="N203" s="24">
        <v>0.66601822481706829</v>
      </c>
      <c r="O203" s="12">
        <v>6</v>
      </c>
      <c r="P203" s="23">
        <f t="shared" si="3"/>
        <v>1</v>
      </c>
      <c r="Q203" s="22" t="s">
        <v>1345</v>
      </c>
      <c r="R203" s="22" t="s">
        <v>1346</v>
      </c>
      <c r="S203" s="12" t="s">
        <v>0</v>
      </c>
      <c r="T203" s="162">
        <v>0</v>
      </c>
      <c r="U203" s="25" t="s">
        <v>0</v>
      </c>
      <c r="V203" s="162">
        <v>0</v>
      </c>
      <c r="W203" s="162">
        <v>0</v>
      </c>
      <c r="X203" s="162">
        <v>0</v>
      </c>
    </row>
    <row r="204" spans="1:24">
      <c r="A204" s="15" t="s">
        <v>102</v>
      </c>
      <c r="B204" s="12" t="s">
        <v>851</v>
      </c>
      <c r="C204" s="12" t="s">
        <v>489</v>
      </c>
      <c r="D204" s="24">
        <v>14.039415742904401</v>
      </c>
      <c r="E204" s="24" t="s">
        <v>540</v>
      </c>
      <c r="F204" s="162">
        <v>19</v>
      </c>
      <c r="G204" s="162">
        <v>26</v>
      </c>
      <c r="H204" s="162">
        <v>0</v>
      </c>
      <c r="I204" s="162">
        <v>0</v>
      </c>
      <c r="J204" s="162">
        <v>0</v>
      </c>
      <c r="K204" s="162">
        <v>0</v>
      </c>
      <c r="L204" s="162">
        <v>48</v>
      </c>
      <c r="M204" s="162">
        <v>11</v>
      </c>
      <c r="N204" s="24">
        <v>1.4202951637437367</v>
      </c>
      <c r="O204" s="12">
        <v>32</v>
      </c>
      <c r="P204" s="23">
        <f t="shared" si="3"/>
        <v>0.66666666666666663</v>
      </c>
      <c r="Q204" s="22" t="s">
        <v>1347</v>
      </c>
      <c r="R204" s="22" t="s">
        <v>1348</v>
      </c>
      <c r="S204" s="12" t="s">
        <v>1055</v>
      </c>
      <c r="T204" s="162">
        <v>137349</v>
      </c>
      <c r="U204" s="25" t="s">
        <v>0</v>
      </c>
      <c r="V204" s="162">
        <v>0</v>
      </c>
      <c r="W204" s="162">
        <v>0</v>
      </c>
      <c r="X204" s="162">
        <v>0</v>
      </c>
    </row>
    <row r="205" spans="1:24">
      <c r="A205" s="15" t="s">
        <v>101</v>
      </c>
      <c r="B205" s="12" t="s">
        <v>850</v>
      </c>
      <c r="C205" s="12" t="s">
        <v>489</v>
      </c>
      <c r="D205" s="24">
        <v>10.491902449902801</v>
      </c>
      <c r="E205" s="24" t="s">
        <v>541</v>
      </c>
      <c r="F205" s="162">
        <v>28</v>
      </c>
      <c r="G205" s="162">
        <v>19</v>
      </c>
      <c r="H205" s="162">
        <v>0</v>
      </c>
      <c r="I205" s="162">
        <v>2</v>
      </c>
      <c r="J205" s="162">
        <v>0</v>
      </c>
      <c r="K205" s="162">
        <v>0</v>
      </c>
      <c r="L205" s="162">
        <v>50</v>
      </c>
      <c r="M205" s="162">
        <v>26</v>
      </c>
      <c r="N205" s="24">
        <v>13.55760368821085</v>
      </c>
      <c r="O205" s="12">
        <v>46</v>
      </c>
      <c r="P205" s="23">
        <f t="shared" si="3"/>
        <v>0.92</v>
      </c>
      <c r="Q205" s="22" t="s">
        <v>1349</v>
      </c>
      <c r="R205" s="22" t="s">
        <v>1350</v>
      </c>
      <c r="S205" s="12" t="s">
        <v>1055</v>
      </c>
      <c r="T205" s="162">
        <v>146257</v>
      </c>
      <c r="U205" s="25" t="s">
        <v>1390</v>
      </c>
      <c r="V205" s="162">
        <v>1494531</v>
      </c>
      <c r="W205" s="162">
        <v>0</v>
      </c>
      <c r="X205" s="162">
        <v>1494531</v>
      </c>
    </row>
    <row r="206" spans="1:24">
      <c r="A206" s="15" t="s">
        <v>100</v>
      </c>
      <c r="B206" s="12" t="s">
        <v>849</v>
      </c>
      <c r="C206" s="12" t="s">
        <v>489</v>
      </c>
      <c r="D206" s="24">
        <v>5.8787495207838001</v>
      </c>
      <c r="E206" s="24" t="s">
        <v>540</v>
      </c>
      <c r="F206" s="162">
        <v>7</v>
      </c>
      <c r="G206" s="162">
        <v>28</v>
      </c>
      <c r="H206" s="162">
        <v>0</v>
      </c>
      <c r="I206" s="162">
        <v>0</v>
      </c>
      <c r="J206" s="162">
        <v>0</v>
      </c>
      <c r="K206" s="162">
        <v>0</v>
      </c>
      <c r="L206" s="162">
        <v>38</v>
      </c>
      <c r="M206" s="162">
        <v>13</v>
      </c>
      <c r="N206" s="24">
        <v>1.1191619970621569</v>
      </c>
      <c r="O206" s="12">
        <v>35</v>
      </c>
      <c r="P206" s="23">
        <f t="shared" si="3"/>
        <v>0.92105263157894735</v>
      </c>
      <c r="Q206" s="22" t="s">
        <v>1351</v>
      </c>
      <c r="R206" s="22" t="s">
        <v>1352</v>
      </c>
      <c r="S206" s="12" t="s">
        <v>1353</v>
      </c>
      <c r="T206" s="162">
        <v>132336</v>
      </c>
      <c r="U206" s="25" t="s">
        <v>0</v>
      </c>
      <c r="V206" s="162">
        <v>0</v>
      </c>
      <c r="W206" s="162">
        <v>0</v>
      </c>
      <c r="X206" s="162">
        <v>0</v>
      </c>
    </row>
    <row r="207" spans="1:24">
      <c r="A207" s="15" t="s">
        <v>99</v>
      </c>
      <c r="B207" s="12" t="s">
        <v>848</v>
      </c>
      <c r="C207" s="12" t="s">
        <v>489</v>
      </c>
      <c r="D207" s="24">
        <v>1.11371901288866</v>
      </c>
      <c r="E207" s="24" t="s">
        <v>540</v>
      </c>
      <c r="F207" s="162">
        <v>6</v>
      </c>
      <c r="G207" s="162">
        <v>2</v>
      </c>
      <c r="H207" s="162">
        <v>0</v>
      </c>
      <c r="I207" s="162">
        <v>0</v>
      </c>
      <c r="J207" s="162">
        <v>0</v>
      </c>
      <c r="K207" s="162">
        <v>0</v>
      </c>
      <c r="L207" s="162">
        <v>10</v>
      </c>
      <c r="M207" s="162">
        <v>8</v>
      </c>
      <c r="N207" s="24">
        <v>0.96239214363119396</v>
      </c>
      <c r="O207" s="12">
        <v>10</v>
      </c>
      <c r="P207" s="23">
        <f t="shared" si="3"/>
        <v>1</v>
      </c>
      <c r="Q207" s="22" t="s">
        <v>1354</v>
      </c>
      <c r="R207" s="22" t="s">
        <v>1193</v>
      </c>
      <c r="S207" s="12" t="s">
        <v>1355</v>
      </c>
      <c r="T207" s="162">
        <v>17063</v>
      </c>
      <c r="U207" s="25" t="s">
        <v>0</v>
      </c>
      <c r="V207" s="162">
        <v>0</v>
      </c>
      <c r="W207" s="162">
        <v>0</v>
      </c>
      <c r="X207" s="162">
        <v>0</v>
      </c>
    </row>
    <row r="208" spans="1:24">
      <c r="A208" s="15" t="s">
        <v>465</v>
      </c>
      <c r="B208" s="12" t="s">
        <v>847</v>
      </c>
      <c r="C208" s="12" t="s">
        <v>492</v>
      </c>
      <c r="D208" s="24">
        <v>1.2109400943008199</v>
      </c>
      <c r="E208" s="24" t="s">
        <v>542</v>
      </c>
      <c r="F208" s="162">
        <v>40</v>
      </c>
      <c r="G208" s="162">
        <v>0</v>
      </c>
      <c r="H208" s="162">
        <v>14</v>
      </c>
      <c r="I208" s="162">
        <v>0</v>
      </c>
      <c r="J208" s="162">
        <v>0</v>
      </c>
      <c r="K208" s="162">
        <v>0</v>
      </c>
      <c r="L208" s="162">
        <v>55</v>
      </c>
      <c r="M208" s="162">
        <v>21</v>
      </c>
      <c r="N208" s="24">
        <v>12.045065697576156</v>
      </c>
      <c r="O208" s="12">
        <v>54</v>
      </c>
      <c r="P208" s="23">
        <f t="shared" si="3"/>
        <v>0.98181818181818181</v>
      </c>
      <c r="Q208" s="22" t="s">
        <v>0</v>
      </c>
      <c r="R208" s="22" t="s">
        <v>0</v>
      </c>
      <c r="S208" s="12" t="s">
        <v>1142</v>
      </c>
      <c r="T208" s="162">
        <v>13365035</v>
      </c>
      <c r="U208" s="25" t="s">
        <v>1053</v>
      </c>
      <c r="V208" s="162">
        <v>13340387</v>
      </c>
      <c r="W208" s="162">
        <v>13340387</v>
      </c>
      <c r="X208" s="162">
        <v>0</v>
      </c>
    </row>
    <row r="209" spans="1:24">
      <c r="A209" s="15" t="s">
        <v>464</v>
      </c>
      <c r="B209" s="12" t="s">
        <v>846</v>
      </c>
      <c r="C209" s="12" t="s">
        <v>492</v>
      </c>
      <c r="D209" s="24">
        <v>0.28568262066979799</v>
      </c>
      <c r="E209" s="24" t="s">
        <v>540</v>
      </c>
      <c r="F209" s="162">
        <v>4</v>
      </c>
      <c r="G209" s="162">
        <v>0</v>
      </c>
      <c r="H209" s="162">
        <v>0</v>
      </c>
      <c r="I209" s="162">
        <v>0</v>
      </c>
      <c r="J209" s="162">
        <v>0</v>
      </c>
      <c r="K209" s="162">
        <v>0</v>
      </c>
      <c r="L209" s="162">
        <v>4</v>
      </c>
      <c r="M209" s="162">
        <v>9</v>
      </c>
      <c r="N209" s="24">
        <v>1.0326489240336436</v>
      </c>
      <c r="O209" s="12">
        <v>4</v>
      </c>
      <c r="P209" s="23">
        <f t="shared" si="3"/>
        <v>1</v>
      </c>
      <c r="Q209" s="22" t="s">
        <v>0</v>
      </c>
      <c r="R209" s="22" t="s">
        <v>0</v>
      </c>
      <c r="S209" s="12" t="s">
        <v>0</v>
      </c>
      <c r="T209" s="162">
        <v>0</v>
      </c>
      <c r="U209" s="25" t="s">
        <v>0</v>
      </c>
      <c r="V209" s="162">
        <v>0</v>
      </c>
      <c r="W209" s="162">
        <v>0</v>
      </c>
      <c r="X209" s="162">
        <v>0</v>
      </c>
    </row>
    <row r="210" spans="1:24">
      <c r="A210" s="15" t="s">
        <v>463</v>
      </c>
      <c r="B210" s="12" t="s">
        <v>845</v>
      </c>
      <c r="C210" s="12" t="s">
        <v>492</v>
      </c>
      <c r="D210" s="24">
        <v>2.6417998356693003E-2</v>
      </c>
      <c r="E210" s="24" t="s">
        <v>541</v>
      </c>
      <c r="F210" s="162">
        <v>3</v>
      </c>
      <c r="G210" s="162">
        <v>0</v>
      </c>
      <c r="H210" s="162">
        <v>0</v>
      </c>
      <c r="I210" s="162">
        <v>0</v>
      </c>
      <c r="J210" s="162">
        <v>0</v>
      </c>
      <c r="K210" s="162">
        <v>0</v>
      </c>
      <c r="L210" s="162">
        <v>3</v>
      </c>
      <c r="M210" s="162">
        <v>5</v>
      </c>
      <c r="N210" s="24">
        <v>0.21812378838831226</v>
      </c>
      <c r="O210" s="12">
        <v>3</v>
      </c>
      <c r="P210" s="23">
        <f t="shared" si="3"/>
        <v>1</v>
      </c>
      <c r="Q210" s="22" t="s">
        <v>0</v>
      </c>
      <c r="R210" s="22" t="s">
        <v>0</v>
      </c>
      <c r="S210" s="12" t="s">
        <v>0</v>
      </c>
      <c r="T210" s="162" t="s">
        <v>0</v>
      </c>
      <c r="U210" s="25" t="s">
        <v>0</v>
      </c>
      <c r="V210" s="162">
        <v>0</v>
      </c>
      <c r="W210" s="162" t="s">
        <v>0</v>
      </c>
      <c r="X210" s="162" t="s">
        <v>0</v>
      </c>
    </row>
    <row r="211" spans="1:24">
      <c r="A211" s="15" t="s">
        <v>186</v>
      </c>
      <c r="B211" s="12" t="s">
        <v>844</v>
      </c>
      <c r="C211" s="12" t="s">
        <v>494</v>
      </c>
      <c r="D211" s="24">
        <v>1.2154749529695399</v>
      </c>
      <c r="E211" s="24" t="s">
        <v>540</v>
      </c>
      <c r="F211" s="162">
        <v>39</v>
      </c>
      <c r="G211" s="162">
        <v>0</v>
      </c>
      <c r="H211" s="162">
        <v>0</v>
      </c>
      <c r="I211" s="162">
        <v>0</v>
      </c>
      <c r="J211" s="162">
        <v>0</v>
      </c>
      <c r="K211" s="162">
        <v>0</v>
      </c>
      <c r="L211" s="162">
        <v>39</v>
      </c>
      <c r="M211" s="162">
        <v>64</v>
      </c>
      <c r="N211" s="24">
        <v>20.76864232879981</v>
      </c>
      <c r="O211" s="12">
        <v>31</v>
      </c>
      <c r="P211" s="23">
        <f t="shared" si="3"/>
        <v>0.79487179487179482</v>
      </c>
      <c r="Q211" s="22" t="s">
        <v>1356</v>
      </c>
      <c r="R211" s="22" t="s">
        <v>1357</v>
      </c>
      <c r="S211" s="12" t="s">
        <v>1056</v>
      </c>
      <c r="T211" s="162">
        <v>44805</v>
      </c>
      <c r="U211" s="25" t="s">
        <v>0</v>
      </c>
      <c r="V211" s="162">
        <v>0</v>
      </c>
      <c r="W211" s="162">
        <v>0</v>
      </c>
      <c r="X211" s="162">
        <v>0</v>
      </c>
    </row>
    <row r="212" spans="1:24">
      <c r="A212" s="15" t="s">
        <v>332</v>
      </c>
      <c r="B212" s="12" t="s">
        <v>843</v>
      </c>
      <c r="C212" s="12" t="s">
        <v>490</v>
      </c>
      <c r="D212" s="24">
        <v>2.0374820080974798</v>
      </c>
      <c r="E212" s="24" t="s">
        <v>541</v>
      </c>
      <c r="F212" s="162">
        <v>14</v>
      </c>
      <c r="G212" s="162">
        <v>1</v>
      </c>
      <c r="H212" s="162">
        <v>0</v>
      </c>
      <c r="I212" s="162">
        <v>0</v>
      </c>
      <c r="J212" s="162">
        <v>0</v>
      </c>
      <c r="K212" s="162">
        <v>20</v>
      </c>
      <c r="L212" s="162">
        <v>35</v>
      </c>
      <c r="M212" s="162">
        <v>27</v>
      </c>
      <c r="N212" s="24">
        <v>3.8713136700419546</v>
      </c>
      <c r="O212" s="12">
        <v>10</v>
      </c>
      <c r="P212" s="23">
        <f t="shared" si="3"/>
        <v>0.2857142857142857</v>
      </c>
      <c r="Q212" s="22" t="s">
        <v>0</v>
      </c>
      <c r="R212" s="22" t="s">
        <v>0</v>
      </c>
      <c r="S212" s="12" t="s">
        <v>1055</v>
      </c>
      <c r="T212" s="162">
        <v>75405</v>
      </c>
      <c r="U212" s="25" t="s">
        <v>0</v>
      </c>
      <c r="V212" s="162">
        <v>0</v>
      </c>
      <c r="W212" s="162">
        <v>0</v>
      </c>
      <c r="X212" s="162">
        <v>0</v>
      </c>
    </row>
    <row r="213" spans="1:24">
      <c r="A213" s="15" t="s">
        <v>98</v>
      </c>
      <c r="B213" s="12" t="s">
        <v>842</v>
      </c>
      <c r="C213" s="12" t="s">
        <v>489</v>
      </c>
      <c r="D213" s="24">
        <v>3.7886480021240203</v>
      </c>
      <c r="E213" s="24" t="s">
        <v>541</v>
      </c>
      <c r="F213" s="162">
        <v>53</v>
      </c>
      <c r="G213" s="162">
        <v>0</v>
      </c>
      <c r="H213" s="162">
        <v>0</v>
      </c>
      <c r="I213" s="162">
        <v>3</v>
      </c>
      <c r="J213" s="162">
        <v>0</v>
      </c>
      <c r="K213" s="162">
        <v>0</v>
      </c>
      <c r="L213" s="162">
        <v>56</v>
      </c>
      <c r="M213" s="162">
        <v>38</v>
      </c>
      <c r="N213" s="24">
        <v>4.0875578540075956</v>
      </c>
      <c r="O213" s="12">
        <v>40</v>
      </c>
      <c r="P213" s="23">
        <f t="shared" si="3"/>
        <v>0.7142857142857143</v>
      </c>
      <c r="Q213" s="22" t="s">
        <v>1358</v>
      </c>
      <c r="R213" s="22" t="s">
        <v>1359</v>
      </c>
      <c r="S213" s="12" t="s">
        <v>1360</v>
      </c>
      <c r="T213" s="162">
        <v>3330596</v>
      </c>
      <c r="U213" s="25" t="s">
        <v>1360</v>
      </c>
      <c r="V213" s="162">
        <v>3388142</v>
      </c>
      <c r="W213" s="162">
        <v>0</v>
      </c>
      <c r="X213" s="162">
        <v>3388142</v>
      </c>
    </row>
    <row r="214" spans="1:24">
      <c r="A214" s="15" t="s">
        <v>462</v>
      </c>
      <c r="B214" s="12" t="s">
        <v>841</v>
      </c>
      <c r="C214" s="12" t="s">
        <v>492</v>
      </c>
      <c r="D214" s="24">
        <v>0.75019811327361996</v>
      </c>
      <c r="E214" s="24" t="s">
        <v>540</v>
      </c>
      <c r="F214" s="162">
        <v>4</v>
      </c>
      <c r="G214" s="162">
        <v>0</v>
      </c>
      <c r="H214" s="162">
        <v>0</v>
      </c>
      <c r="I214" s="162">
        <v>0</v>
      </c>
      <c r="J214" s="162">
        <v>0</v>
      </c>
      <c r="K214" s="162">
        <v>0</v>
      </c>
      <c r="L214" s="162">
        <v>4</v>
      </c>
      <c r="M214" s="162">
        <v>24</v>
      </c>
      <c r="N214" s="24">
        <v>3.178360823416249</v>
      </c>
      <c r="O214" s="12">
        <v>4</v>
      </c>
      <c r="P214" s="23">
        <f t="shared" si="3"/>
        <v>1</v>
      </c>
      <c r="Q214" s="22" t="s">
        <v>0</v>
      </c>
      <c r="R214" s="22" t="s">
        <v>0</v>
      </c>
      <c r="S214" s="12" t="s">
        <v>0</v>
      </c>
      <c r="T214" s="162">
        <v>0</v>
      </c>
      <c r="U214" s="25" t="s">
        <v>0</v>
      </c>
      <c r="V214" s="162">
        <v>0</v>
      </c>
      <c r="W214" s="162">
        <v>0</v>
      </c>
      <c r="X214" s="162">
        <v>0</v>
      </c>
    </row>
    <row r="215" spans="1:24">
      <c r="A215" s="15" t="s">
        <v>263</v>
      </c>
      <c r="B215" s="12" t="s">
        <v>840</v>
      </c>
      <c r="C215" s="12" t="s">
        <v>493</v>
      </c>
      <c r="D215" s="24">
        <v>1.2560643296588601</v>
      </c>
      <c r="E215" s="24" t="s">
        <v>541</v>
      </c>
      <c r="F215" s="162">
        <v>9</v>
      </c>
      <c r="G215" s="162">
        <v>0</v>
      </c>
      <c r="H215" s="162">
        <v>0</v>
      </c>
      <c r="I215" s="162">
        <v>1</v>
      </c>
      <c r="J215" s="162">
        <v>0</v>
      </c>
      <c r="K215" s="162">
        <v>0</v>
      </c>
      <c r="L215" s="162">
        <v>10</v>
      </c>
      <c r="M215" s="162">
        <v>7</v>
      </c>
      <c r="N215" s="24">
        <v>1.3291843912799253</v>
      </c>
      <c r="O215" s="12">
        <v>10</v>
      </c>
      <c r="P215" s="23">
        <f t="shared" si="3"/>
        <v>1</v>
      </c>
      <c r="Q215" s="22">
        <v>2008</v>
      </c>
      <c r="R215" s="22">
        <v>2009</v>
      </c>
      <c r="S215" s="12" t="s">
        <v>1361</v>
      </c>
      <c r="T215" s="162">
        <v>33962</v>
      </c>
      <c r="U215" s="25" t="s">
        <v>1507</v>
      </c>
      <c r="V215" s="162">
        <v>93461</v>
      </c>
      <c r="W215" s="162">
        <v>0</v>
      </c>
      <c r="X215" s="162">
        <v>93461</v>
      </c>
    </row>
    <row r="216" spans="1:24">
      <c r="A216" s="15" t="s">
        <v>262</v>
      </c>
      <c r="B216" s="12" t="s">
        <v>839</v>
      </c>
      <c r="C216" s="12" t="s">
        <v>493</v>
      </c>
      <c r="D216" s="24">
        <v>0.250647173081052</v>
      </c>
      <c r="E216" s="24" t="s">
        <v>540</v>
      </c>
      <c r="F216" s="162">
        <v>2</v>
      </c>
      <c r="G216" s="162">
        <v>0</v>
      </c>
      <c r="H216" s="162">
        <v>0</v>
      </c>
      <c r="I216" s="162">
        <v>0</v>
      </c>
      <c r="J216" s="162">
        <v>0</v>
      </c>
      <c r="K216" s="162">
        <v>0</v>
      </c>
      <c r="L216" s="162">
        <v>2</v>
      </c>
      <c r="M216" s="162">
        <v>5</v>
      </c>
      <c r="N216" s="24">
        <v>1.3897780984053132</v>
      </c>
      <c r="O216" s="12">
        <v>2</v>
      </c>
      <c r="P216" s="23">
        <f t="shared" si="3"/>
        <v>1</v>
      </c>
      <c r="Q216" s="22">
        <v>2008</v>
      </c>
      <c r="R216" s="22">
        <v>2009</v>
      </c>
      <c r="S216" s="12" t="s">
        <v>0</v>
      </c>
      <c r="T216" s="162">
        <v>0</v>
      </c>
      <c r="U216" s="25" t="s">
        <v>0</v>
      </c>
      <c r="V216" s="162">
        <v>0</v>
      </c>
      <c r="W216" s="162">
        <v>0</v>
      </c>
      <c r="X216" s="162">
        <v>0</v>
      </c>
    </row>
    <row r="217" spans="1:24">
      <c r="A217" s="15" t="s">
        <v>261</v>
      </c>
      <c r="B217" s="12" t="s">
        <v>838</v>
      </c>
      <c r="C217" s="12" t="s">
        <v>493</v>
      </c>
      <c r="D217" s="24">
        <v>2.14646662563498</v>
      </c>
      <c r="E217" s="130" t="s">
        <v>541</v>
      </c>
      <c r="F217" s="162">
        <v>14</v>
      </c>
      <c r="G217" s="162">
        <v>0</v>
      </c>
      <c r="H217" s="162">
        <v>10</v>
      </c>
      <c r="I217" s="162">
        <v>0</v>
      </c>
      <c r="J217" s="162">
        <v>0</v>
      </c>
      <c r="K217" s="162">
        <v>0</v>
      </c>
      <c r="L217" s="162">
        <v>24</v>
      </c>
      <c r="M217" s="162">
        <v>16</v>
      </c>
      <c r="N217" s="24">
        <v>1.2981241518283226</v>
      </c>
      <c r="O217" s="12">
        <v>4</v>
      </c>
      <c r="P217" s="23">
        <f t="shared" si="3"/>
        <v>0.16666666666666666</v>
      </c>
      <c r="Q217" s="22">
        <v>1986</v>
      </c>
      <c r="R217" s="22" t="s">
        <v>0</v>
      </c>
      <c r="S217" s="12" t="s">
        <v>1362</v>
      </c>
      <c r="T217" s="162">
        <v>63871984</v>
      </c>
      <c r="U217" s="25" t="s">
        <v>1663</v>
      </c>
      <c r="V217" s="162">
        <v>79928248</v>
      </c>
      <c r="W217" s="162">
        <v>79928248</v>
      </c>
      <c r="X217" s="162">
        <v>0</v>
      </c>
    </row>
    <row r="218" spans="1:24">
      <c r="A218" s="15" t="s">
        <v>461</v>
      </c>
      <c r="B218" s="12" t="s">
        <v>837</v>
      </c>
      <c r="C218" s="12" t="s">
        <v>492</v>
      </c>
      <c r="D218" s="24">
        <v>0.63752571421794002</v>
      </c>
      <c r="E218" s="24" t="s">
        <v>541</v>
      </c>
      <c r="F218" s="162">
        <v>8</v>
      </c>
      <c r="G218" s="162">
        <v>0</v>
      </c>
      <c r="H218" s="162">
        <v>0</v>
      </c>
      <c r="I218" s="162">
        <v>0</v>
      </c>
      <c r="J218" s="162">
        <v>0</v>
      </c>
      <c r="K218" s="162">
        <v>0</v>
      </c>
      <c r="L218" s="162">
        <v>8</v>
      </c>
      <c r="M218" s="162">
        <v>15</v>
      </c>
      <c r="N218" s="24">
        <v>6.7761579065755981</v>
      </c>
      <c r="O218" s="12">
        <v>8</v>
      </c>
      <c r="P218" s="23">
        <f t="shared" si="3"/>
        <v>1</v>
      </c>
      <c r="Q218" s="22" t="s">
        <v>0</v>
      </c>
      <c r="R218" s="22" t="s">
        <v>0</v>
      </c>
      <c r="S218" s="12" t="s">
        <v>0</v>
      </c>
      <c r="T218" s="162">
        <v>0</v>
      </c>
      <c r="U218" s="25" t="s">
        <v>0</v>
      </c>
      <c r="V218" s="162">
        <v>0</v>
      </c>
      <c r="W218" s="162">
        <v>0</v>
      </c>
      <c r="X218" s="162">
        <v>0</v>
      </c>
    </row>
    <row r="219" spans="1:24">
      <c r="A219" s="15" t="s">
        <v>97</v>
      </c>
      <c r="B219" s="12" t="s">
        <v>836</v>
      </c>
      <c r="C219" s="12" t="s">
        <v>489</v>
      </c>
      <c r="D219" s="24">
        <v>1.9799113075422998</v>
      </c>
      <c r="E219" s="24" t="s">
        <v>540</v>
      </c>
      <c r="F219" s="162">
        <v>1</v>
      </c>
      <c r="G219" s="162">
        <v>1</v>
      </c>
      <c r="H219" s="162">
        <v>0</v>
      </c>
      <c r="I219" s="162">
        <v>0</v>
      </c>
      <c r="J219" s="162">
        <v>0</v>
      </c>
      <c r="K219" s="162">
        <v>0</v>
      </c>
      <c r="L219" s="162">
        <v>3</v>
      </c>
      <c r="M219" s="162">
        <v>26</v>
      </c>
      <c r="N219" s="24">
        <v>13.626005192177683</v>
      </c>
      <c r="O219" s="12">
        <v>2</v>
      </c>
      <c r="P219" s="23">
        <f t="shared" si="3"/>
        <v>0.66666666666666663</v>
      </c>
      <c r="Q219" s="22" t="s">
        <v>1363</v>
      </c>
      <c r="R219" s="22" t="s">
        <v>1364</v>
      </c>
      <c r="S219" s="12" t="s">
        <v>1365</v>
      </c>
      <c r="T219" s="162">
        <v>1.4799999999999999E-4</v>
      </c>
      <c r="U219" s="25" t="s">
        <v>0</v>
      </c>
      <c r="V219" s="162">
        <v>0</v>
      </c>
      <c r="W219" s="162">
        <v>0</v>
      </c>
      <c r="X219" s="162">
        <v>0</v>
      </c>
    </row>
    <row r="220" spans="1:24">
      <c r="A220" s="15" t="s">
        <v>460</v>
      </c>
      <c r="B220" s="12" t="s">
        <v>835</v>
      </c>
      <c r="C220" s="12" t="s">
        <v>492</v>
      </c>
      <c r="D220" s="24">
        <v>3.36731203758228</v>
      </c>
      <c r="E220" s="24" t="s">
        <v>542</v>
      </c>
      <c r="F220" s="162">
        <v>89</v>
      </c>
      <c r="G220" s="162">
        <v>0</v>
      </c>
      <c r="H220" s="162">
        <v>40</v>
      </c>
      <c r="I220" s="162">
        <v>1</v>
      </c>
      <c r="J220" s="162">
        <v>0</v>
      </c>
      <c r="K220" s="162">
        <v>1</v>
      </c>
      <c r="L220" s="162">
        <v>134</v>
      </c>
      <c r="M220" s="162">
        <v>22</v>
      </c>
      <c r="N220" s="24">
        <v>3.023773982442536</v>
      </c>
      <c r="O220" s="12">
        <v>27</v>
      </c>
      <c r="P220" s="23">
        <f t="shared" si="3"/>
        <v>0.20149253731343283</v>
      </c>
      <c r="Q220" s="22">
        <v>2013</v>
      </c>
      <c r="R220" s="22" t="s">
        <v>0</v>
      </c>
      <c r="S220" s="12" t="s">
        <v>1055</v>
      </c>
      <c r="T220" s="162">
        <v>183649851</v>
      </c>
      <c r="U220" s="25" t="s">
        <v>1055</v>
      </c>
      <c r="V220" s="162">
        <v>180291553</v>
      </c>
      <c r="W220" s="162">
        <v>168246626</v>
      </c>
      <c r="X220" s="162">
        <v>12044927</v>
      </c>
    </row>
    <row r="221" spans="1:24">
      <c r="A221" s="15" t="s">
        <v>397</v>
      </c>
      <c r="B221" s="12" t="s">
        <v>834</v>
      </c>
      <c r="C221" s="12" t="s">
        <v>491</v>
      </c>
      <c r="D221" s="24">
        <v>0.36339133134244</v>
      </c>
      <c r="E221" s="24" t="s">
        <v>540</v>
      </c>
      <c r="F221" s="162">
        <v>2</v>
      </c>
      <c r="G221" s="162">
        <v>2</v>
      </c>
      <c r="H221" s="162">
        <v>0</v>
      </c>
      <c r="I221" s="162">
        <v>0</v>
      </c>
      <c r="J221" s="162">
        <v>0</v>
      </c>
      <c r="K221" s="162">
        <v>0</v>
      </c>
      <c r="L221" s="162">
        <v>6</v>
      </c>
      <c r="M221" s="162">
        <v>8</v>
      </c>
      <c r="N221" s="24">
        <v>1.3083097715590948</v>
      </c>
      <c r="O221" s="12">
        <v>5</v>
      </c>
      <c r="P221" s="23">
        <f t="shared" si="3"/>
        <v>0.83333333333333337</v>
      </c>
      <c r="Q221" s="22" t="s">
        <v>0</v>
      </c>
      <c r="R221" s="22" t="s">
        <v>0</v>
      </c>
      <c r="S221" s="12" t="s">
        <v>1241</v>
      </c>
      <c r="T221" s="162">
        <v>26199</v>
      </c>
      <c r="U221" s="25" t="s">
        <v>0</v>
      </c>
      <c r="V221" s="162">
        <v>0</v>
      </c>
      <c r="W221" s="162">
        <v>0</v>
      </c>
      <c r="X221" s="162">
        <v>0</v>
      </c>
    </row>
    <row r="222" spans="1:24">
      <c r="A222" s="15" t="s">
        <v>396</v>
      </c>
      <c r="B222" s="12" t="s">
        <v>833</v>
      </c>
      <c r="C222" s="12" t="s">
        <v>491</v>
      </c>
      <c r="D222" s="24">
        <v>1.5714927644160801</v>
      </c>
      <c r="E222" s="24" t="s">
        <v>540</v>
      </c>
      <c r="F222" s="162">
        <v>5</v>
      </c>
      <c r="G222" s="162">
        <v>0</v>
      </c>
      <c r="H222" s="162">
        <v>0</v>
      </c>
      <c r="I222" s="162">
        <v>0</v>
      </c>
      <c r="J222" s="162">
        <v>0</v>
      </c>
      <c r="K222" s="162">
        <v>0</v>
      </c>
      <c r="L222" s="162">
        <v>6</v>
      </c>
      <c r="M222" s="162">
        <v>17</v>
      </c>
      <c r="N222" s="24">
        <v>2.3624603683239878</v>
      </c>
      <c r="O222" s="12">
        <v>4</v>
      </c>
      <c r="P222" s="23">
        <f t="shared" si="3"/>
        <v>0.66666666666666663</v>
      </c>
      <c r="Q222" s="22" t="s">
        <v>0</v>
      </c>
      <c r="R222" s="22" t="s">
        <v>0</v>
      </c>
      <c r="S222" s="12" t="s">
        <v>1158</v>
      </c>
      <c r="T222" s="162">
        <v>61176</v>
      </c>
      <c r="U222" s="25" t="s">
        <v>0</v>
      </c>
      <c r="V222" s="162">
        <v>0</v>
      </c>
      <c r="W222" s="162">
        <v>0</v>
      </c>
      <c r="X222" s="162">
        <v>0</v>
      </c>
    </row>
    <row r="223" spans="1:24">
      <c r="A223" s="15" t="s">
        <v>331</v>
      </c>
      <c r="B223" s="12" t="s">
        <v>832</v>
      </c>
      <c r="C223" s="12" t="s">
        <v>490</v>
      </c>
      <c r="D223" s="24">
        <v>0.9927389972399</v>
      </c>
      <c r="E223" s="24" t="s">
        <v>540</v>
      </c>
      <c r="F223" s="162">
        <v>8</v>
      </c>
      <c r="G223" s="162">
        <v>0</v>
      </c>
      <c r="H223" s="162">
        <v>0</v>
      </c>
      <c r="I223" s="162">
        <v>0</v>
      </c>
      <c r="J223" s="162">
        <v>0</v>
      </c>
      <c r="K223" s="162">
        <v>0</v>
      </c>
      <c r="L223" s="162">
        <v>8</v>
      </c>
      <c r="M223" s="162">
        <v>22</v>
      </c>
      <c r="N223" s="24">
        <v>11.1892530434761</v>
      </c>
      <c r="O223" s="12">
        <v>8</v>
      </c>
      <c r="P223" s="23">
        <f t="shared" si="3"/>
        <v>1</v>
      </c>
      <c r="Q223" s="22" t="s">
        <v>0</v>
      </c>
      <c r="R223" s="22" t="s">
        <v>0</v>
      </c>
      <c r="S223" s="12" t="s">
        <v>0</v>
      </c>
      <c r="T223" s="162" t="s">
        <v>0</v>
      </c>
      <c r="U223" s="25" t="s">
        <v>0</v>
      </c>
      <c r="V223" s="162">
        <v>0</v>
      </c>
      <c r="W223" s="162" t="s">
        <v>0</v>
      </c>
      <c r="X223" s="162" t="s">
        <v>0</v>
      </c>
    </row>
    <row r="224" spans="1:24">
      <c r="A224" s="15" t="s">
        <v>96</v>
      </c>
      <c r="B224" s="12" t="s">
        <v>831</v>
      </c>
      <c r="C224" s="12" t="s">
        <v>489</v>
      </c>
      <c r="D224" s="24">
        <v>8.1906921699847999</v>
      </c>
      <c r="E224" s="24" t="s">
        <v>541</v>
      </c>
      <c r="F224" s="162">
        <v>14</v>
      </c>
      <c r="G224" s="162">
        <v>49</v>
      </c>
      <c r="H224" s="162">
        <v>0</v>
      </c>
      <c r="I224" s="162">
        <v>2</v>
      </c>
      <c r="J224" s="162">
        <v>0</v>
      </c>
      <c r="K224" s="162">
        <v>0</v>
      </c>
      <c r="L224" s="162">
        <v>67</v>
      </c>
      <c r="M224" s="162">
        <v>10</v>
      </c>
      <c r="N224" s="24">
        <v>2.8532008980056469</v>
      </c>
      <c r="O224" s="12">
        <v>34</v>
      </c>
      <c r="P224" s="23">
        <f t="shared" si="3"/>
        <v>0.5074626865671642</v>
      </c>
      <c r="Q224" s="22" t="s">
        <v>1366</v>
      </c>
      <c r="R224" s="22" t="s">
        <v>1128</v>
      </c>
      <c r="S224" s="12" t="s">
        <v>1055</v>
      </c>
      <c r="T224" s="162">
        <v>2465888</v>
      </c>
      <c r="U224" s="25" t="s">
        <v>1504</v>
      </c>
      <c r="V224" s="162">
        <v>1948253</v>
      </c>
      <c r="W224" s="162">
        <v>0</v>
      </c>
      <c r="X224" s="162">
        <v>1948253</v>
      </c>
    </row>
    <row r="225" spans="1:24">
      <c r="A225" s="15" t="s">
        <v>95</v>
      </c>
      <c r="B225" s="12" t="s">
        <v>830</v>
      </c>
      <c r="C225" s="12" t="s">
        <v>489</v>
      </c>
      <c r="D225" s="24">
        <v>1.1031883592849399</v>
      </c>
      <c r="E225" s="24" t="s">
        <v>540</v>
      </c>
      <c r="F225" s="162">
        <v>5</v>
      </c>
      <c r="G225" s="162">
        <v>0</v>
      </c>
      <c r="H225" s="162">
        <v>0</v>
      </c>
      <c r="I225" s="162">
        <v>0</v>
      </c>
      <c r="J225" s="162">
        <v>0</v>
      </c>
      <c r="K225" s="162">
        <v>0</v>
      </c>
      <c r="L225" s="162">
        <v>5</v>
      </c>
      <c r="M225" s="162">
        <v>7</v>
      </c>
      <c r="N225" s="24">
        <v>2.8076451113000078</v>
      </c>
      <c r="O225" s="12">
        <v>5</v>
      </c>
      <c r="P225" s="23">
        <f t="shared" si="3"/>
        <v>1</v>
      </c>
      <c r="Q225" s="22" t="s">
        <v>1367</v>
      </c>
      <c r="R225" s="22" t="s">
        <v>1368</v>
      </c>
      <c r="S225" s="12" t="s">
        <v>0</v>
      </c>
      <c r="T225" s="162" t="s">
        <v>0</v>
      </c>
      <c r="U225" s="25" t="s">
        <v>0</v>
      </c>
      <c r="V225" s="162">
        <v>0</v>
      </c>
      <c r="W225" s="162" t="s">
        <v>0</v>
      </c>
      <c r="X225" s="162" t="s">
        <v>0</v>
      </c>
    </row>
    <row r="226" spans="1:24">
      <c r="A226" s="15" t="s">
        <v>459</v>
      </c>
      <c r="B226" s="12" t="s">
        <v>829</v>
      </c>
      <c r="C226" s="12" t="s">
        <v>492</v>
      </c>
      <c r="D226" s="24">
        <v>1.1521297761879401</v>
      </c>
      <c r="E226" s="130" t="s">
        <v>540</v>
      </c>
      <c r="F226" s="162">
        <v>80</v>
      </c>
      <c r="G226" s="162">
        <v>0</v>
      </c>
      <c r="H226" s="162">
        <v>0</v>
      </c>
      <c r="I226" s="162">
        <v>0</v>
      </c>
      <c r="J226" s="162">
        <v>0</v>
      </c>
      <c r="K226" s="162">
        <v>0</v>
      </c>
      <c r="L226" s="162">
        <v>80</v>
      </c>
      <c r="M226" s="162">
        <v>15</v>
      </c>
      <c r="N226" s="24">
        <v>0.95827582915771892</v>
      </c>
      <c r="O226" s="12">
        <v>69</v>
      </c>
      <c r="P226" s="23">
        <f t="shared" si="3"/>
        <v>0.86250000000000004</v>
      </c>
      <c r="Q226" s="22" t="s">
        <v>0</v>
      </c>
      <c r="R226" s="22" t="s">
        <v>0</v>
      </c>
      <c r="S226" s="12" t="s">
        <v>1369</v>
      </c>
      <c r="T226" s="162">
        <v>4805477</v>
      </c>
      <c r="U226" s="25" t="s">
        <v>0</v>
      </c>
      <c r="V226" s="162">
        <v>0</v>
      </c>
      <c r="W226" s="162">
        <v>0</v>
      </c>
      <c r="X226" s="162">
        <v>0</v>
      </c>
    </row>
    <row r="227" spans="1:24">
      <c r="A227" s="15" t="s">
        <v>458</v>
      </c>
      <c r="B227" s="12" t="s">
        <v>828</v>
      </c>
      <c r="C227" s="12" t="s">
        <v>492</v>
      </c>
      <c r="D227" s="24">
        <v>1.52076868795136</v>
      </c>
      <c r="E227" s="24" t="s">
        <v>540</v>
      </c>
      <c r="F227" s="162">
        <v>20</v>
      </c>
      <c r="G227" s="162">
        <v>0</v>
      </c>
      <c r="H227" s="162">
        <v>0</v>
      </c>
      <c r="I227" s="162">
        <v>0</v>
      </c>
      <c r="J227" s="162">
        <v>0</v>
      </c>
      <c r="K227" s="162">
        <v>0</v>
      </c>
      <c r="L227" s="162">
        <v>20</v>
      </c>
      <c r="M227" s="162">
        <v>14</v>
      </c>
      <c r="N227" s="24">
        <v>0.91517733747415098</v>
      </c>
      <c r="O227" s="12">
        <v>19</v>
      </c>
      <c r="P227" s="23">
        <f t="shared" si="3"/>
        <v>0.95</v>
      </c>
      <c r="Q227" s="22" t="s">
        <v>0</v>
      </c>
      <c r="R227" s="22" t="s">
        <v>0</v>
      </c>
      <c r="S227" s="12" t="s">
        <v>0</v>
      </c>
      <c r="T227" s="162" t="s">
        <v>0</v>
      </c>
      <c r="U227" s="25" t="s">
        <v>0</v>
      </c>
      <c r="V227" s="162">
        <v>0</v>
      </c>
      <c r="W227" s="162" t="s">
        <v>0</v>
      </c>
      <c r="X227" s="162" t="s">
        <v>0</v>
      </c>
    </row>
    <row r="228" spans="1:24">
      <c r="A228" s="15" t="s">
        <v>94</v>
      </c>
      <c r="B228" s="12" t="s">
        <v>827</v>
      </c>
      <c r="C228" s="12" t="s">
        <v>489</v>
      </c>
      <c r="D228" s="24">
        <v>2.0312804470308001</v>
      </c>
      <c r="E228" s="24" t="s">
        <v>540</v>
      </c>
      <c r="F228" s="162">
        <v>9</v>
      </c>
      <c r="G228" s="162">
        <v>0</v>
      </c>
      <c r="H228" s="162">
        <v>0</v>
      </c>
      <c r="I228" s="162">
        <v>0</v>
      </c>
      <c r="J228" s="162">
        <v>0</v>
      </c>
      <c r="K228" s="162">
        <v>0</v>
      </c>
      <c r="L228" s="162">
        <v>9</v>
      </c>
      <c r="M228" s="162">
        <v>15</v>
      </c>
      <c r="N228" s="24">
        <v>2.3349225454595164</v>
      </c>
      <c r="O228" s="12">
        <v>9</v>
      </c>
      <c r="P228" s="23">
        <f t="shared" si="3"/>
        <v>1</v>
      </c>
      <c r="Q228" s="22" t="s">
        <v>1370</v>
      </c>
      <c r="R228" s="22" t="s">
        <v>1371</v>
      </c>
      <c r="S228" s="12" t="s">
        <v>0</v>
      </c>
      <c r="T228" s="162">
        <v>0</v>
      </c>
      <c r="U228" s="25" t="s">
        <v>0</v>
      </c>
      <c r="V228" s="162">
        <v>0</v>
      </c>
      <c r="W228" s="162">
        <v>0</v>
      </c>
      <c r="X228" s="162">
        <v>0</v>
      </c>
    </row>
    <row r="229" spans="1:24">
      <c r="A229" s="15" t="s">
        <v>93</v>
      </c>
      <c r="B229" s="12" t="s">
        <v>826</v>
      </c>
      <c r="C229" s="12" t="s">
        <v>489</v>
      </c>
      <c r="D229" s="24">
        <v>3.6124696876765197</v>
      </c>
      <c r="E229" s="24" t="s">
        <v>540</v>
      </c>
      <c r="F229" s="162">
        <v>12</v>
      </c>
      <c r="G229" s="162">
        <v>6</v>
      </c>
      <c r="H229" s="162">
        <v>0</v>
      </c>
      <c r="I229" s="162">
        <v>0</v>
      </c>
      <c r="J229" s="162">
        <v>0</v>
      </c>
      <c r="K229" s="162">
        <v>0</v>
      </c>
      <c r="L229" s="162">
        <v>19</v>
      </c>
      <c r="M229" s="162">
        <v>11</v>
      </c>
      <c r="N229" s="24">
        <v>0.71506780340312581</v>
      </c>
      <c r="O229" s="12">
        <v>19</v>
      </c>
      <c r="P229" s="23">
        <f t="shared" si="3"/>
        <v>1</v>
      </c>
      <c r="Q229" s="22" t="s">
        <v>1372</v>
      </c>
      <c r="R229" s="22" t="s">
        <v>1372</v>
      </c>
      <c r="S229" s="12" t="s">
        <v>1153</v>
      </c>
      <c r="T229" s="162">
        <v>32253.999999999996</v>
      </c>
      <c r="U229" s="25" t="s">
        <v>0</v>
      </c>
      <c r="V229" s="162">
        <v>0</v>
      </c>
      <c r="W229" s="162">
        <v>0</v>
      </c>
      <c r="X229" s="162">
        <v>0</v>
      </c>
    </row>
    <row r="230" spans="1:24">
      <c r="A230" s="15" t="s">
        <v>92</v>
      </c>
      <c r="B230" s="12" t="s">
        <v>825</v>
      </c>
      <c r="C230" s="12" t="s">
        <v>489</v>
      </c>
      <c r="D230" s="24">
        <v>19.704811063990398</v>
      </c>
      <c r="E230" s="24" t="s">
        <v>541</v>
      </c>
      <c r="F230" s="162">
        <v>61</v>
      </c>
      <c r="G230" s="162">
        <v>127</v>
      </c>
      <c r="H230" s="162">
        <v>0</v>
      </c>
      <c r="I230" s="162">
        <v>6</v>
      </c>
      <c r="J230" s="162">
        <v>0</v>
      </c>
      <c r="K230" s="162">
        <v>0</v>
      </c>
      <c r="L230" s="162">
        <v>212</v>
      </c>
      <c r="M230" s="162">
        <v>35</v>
      </c>
      <c r="N230" s="24">
        <v>2.1631748942426232</v>
      </c>
      <c r="O230" s="12">
        <v>149</v>
      </c>
      <c r="P230" s="23">
        <f t="shared" si="3"/>
        <v>0.70283018867924529</v>
      </c>
      <c r="Q230" s="22" t="s">
        <v>1373</v>
      </c>
      <c r="R230" s="22" t="s">
        <v>1374</v>
      </c>
      <c r="S230" s="12" t="s">
        <v>1055</v>
      </c>
      <c r="T230" s="162">
        <v>4154433</v>
      </c>
      <c r="U230" s="25" t="s">
        <v>1362</v>
      </c>
      <c r="V230" s="162">
        <v>10625558</v>
      </c>
      <c r="W230" s="162">
        <v>0</v>
      </c>
      <c r="X230" s="162">
        <v>10625558</v>
      </c>
    </row>
    <row r="231" spans="1:24">
      <c r="A231" s="15" t="s">
        <v>91</v>
      </c>
      <c r="B231" s="12" t="s">
        <v>824</v>
      </c>
      <c r="C231" s="12" t="s">
        <v>489</v>
      </c>
      <c r="D231" s="24">
        <v>1.1084695309969401</v>
      </c>
      <c r="E231" s="24" t="s">
        <v>540</v>
      </c>
      <c r="F231" s="162">
        <v>3</v>
      </c>
      <c r="G231" s="162">
        <v>2</v>
      </c>
      <c r="H231" s="162">
        <v>0</v>
      </c>
      <c r="I231" s="162">
        <v>0</v>
      </c>
      <c r="J231" s="162">
        <v>0</v>
      </c>
      <c r="K231" s="162">
        <v>0</v>
      </c>
      <c r="L231" s="162">
        <v>5</v>
      </c>
      <c r="M231" s="162">
        <v>11</v>
      </c>
      <c r="N231" s="24">
        <v>4.191475084879305</v>
      </c>
      <c r="O231" s="12">
        <v>4</v>
      </c>
      <c r="P231" s="23">
        <f t="shared" si="3"/>
        <v>0.8</v>
      </c>
      <c r="Q231" s="22" t="s">
        <v>1375</v>
      </c>
      <c r="R231" s="22" t="s">
        <v>1376</v>
      </c>
      <c r="S231" s="12" t="s">
        <v>0</v>
      </c>
      <c r="T231" s="162">
        <v>0</v>
      </c>
      <c r="U231" s="25" t="s">
        <v>0</v>
      </c>
      <c r="V231" s="162">
        <v>0</v>
      </c>
      <c r="W231" s="162">
        <v>0</v>
      </c>
      <c r="X231" s="162">
        <v>0</v>
      </c>
    </row>
    <row r="232" spans="1:24">
      <c r="A232" s="15" t="s">
        <v>90</v>
      </c>
      <c r="B232" s="12" t="s">
        <v>823</v>
      </c>
      <c r="C232" s="12" t="s">
        <v>489</v>
      </c>
      <c r="D232" s="24">
        <v>3.0776975365649202</v>
      </c>
      <c r="E232" s="24" t="s">
        <v>542</v>
      </c>
      <c r="F232" s="162">
        <v>35</v>
      </c>
      <c r="G232" s="162">
        <v>0</v>
      </c>
      <c r="H232" s="162">
        <v>0</v>
      </c>
      <c r="I232" s="162">
        <v>3</v>
      </c>
      <c r="J232" s="162">
        <v>0</v>
      </c>
      <c r="K232" s="162">
        <v>0</v>
      </c>
      <c r="L232" s="162">
        <v>38</v>
      </c>
      <c r="M232" s="162">
        <v>43</v>
      </c>
      <c r="N232" s="24">
        <v>10.271827576950608</v>
      </c>
      <c r="O232" s="12">
        <v>28</v>
      </c>
      <c r="P232" s="23">
        <f t="shared" si="3"/>
        <v>0.73684210526315785</v>
      </c>
      <c r="Q232" s="22" t="s">
        <v>1377</v>
      </c>
      <c r="R232" s="22" t="s">
        <v>1378</v>
      </c>
      <c r="S232" s="12" t="s">
        <v>1055</v>
      </c>
      <c r="T232" s="162">
        <v>1601646</v>
      </c>
      <c r="U232" s="25" t="s">
        <v>1055</v>
      </c>
      <c r="V232" s="162">
        <v>1438415</v>
      </c>
      <c r="W232" s="162">
        <v>0</v>
      </c>
      <c r="X232" s="162">
        <v>1438415</v>
      </c>
    </row>
    <row r="233" spans="1:24">
      <c r="A233" s="15" t="s">
        <v>89</v>
      </c>
      <c r="B233" s="12" t="s">
        <v>822</v>
      </c>
      <c r="C233" s="12" t="s">
        <v>489</v>
      </c>
      <c r="D233" s="24">
        <v>8.2826537314826005</v>
      </c>
      <c r="E233" s="24" t="s">
        <v>540</v>
      </c>
      <c r="F233" s="162">
        <v>35</v>
      </c>
      <c r="G233" s="162">
        <v>12</v>
      </c>
      <c r="H233" s="162">
        <v>0</v>
      </c>
      <c r="I233" s="162">
        <v>0</v>
      </c>
      <c r="J233" s="162">
        <v>0</v>
      </c>
      <c r="K233" s="162">
        <v>0</v>
      </c>
      <c r="L233" s="162">
        <v>50</v>
      </c>
      <c r="M233" s="162">
        <v>8</v>
      </c>
      <c r="N233" s="24">
        <v>1.3291383874423368</v>
      </c>
      <c r="O233" s="12">
        <v>50</v>
      </c>
      <c r="P233" s="23">
        <f t="shared" si="3"/>
        <v>1</v>
      </c>
      <c r="Q233" s="22" t="s">
        <v>1379</v>
      </c>
      <c r="R233" s="22" t="s">
        <v>1380</v>
      </c>
      <c r="S233" s="12" t="s">
        <v>1381</v>
      </c>
      <c r="T233" s="162">
        <v>2405</v>
      </c>
      <c r="U233" s="25" t="s">
        <v>0</v>
      </c>
      <c r="V233" s="162">
        <v>0</v>
      </c>
      <c r="W233" s="162">
        <v>0</v>
      </c>
      <c r="X233" s="162">
        <v>0</v>
      </c>
    </row>
    <row r="234" spans="1:24">
      <c r="A234" s="15" t="s">
        <v>88</v>
      </c>
      <c r="B234" s="12" t="s">
        <v>821</v>
      </c>
      <c r="C234" s="12" t="s">
        <v>489</v>
      </c>
      <c r="D234" s="24">
        <v>1.0020175193512</v>
      </c>
      <c r="E234" s="24" t="s">
        <v>540</v>
      </c>
      <c r="F234" s="162">
        <v>2</v>
      </c>
      <c r="G234" s="162">
        <v>1</v>
      </c>
      <c r="H234" s="162">
        <v>0</v>
      </c>
      <c r="I234" s="162">
        <v>0</v>
      </c>
      <c r="J234" s="162">
        <v>0</v>
      </c>
      <c r="K234" s="162">
        <v>0</v>
      </c>
      <c r="L234" s="162">
        <v>4</v>
      </c>
      <c r="M234" s="162">
        <v>6</v>
      </c>
      <c r="N234" s="24">
        <v>3.3272584425703893</v>
      </c>
      <c r="O234" s="12">
        <v>4</v>
      </c>
      <c r="P234" s="23">
        <f t="shared" si="3"/>
        <v>1</v>
      </c>
      <c r="Q234" s="22" t="s">
        <v>1382</v>
      </c>
      <c r="R234" s="22" t="s">
        <v>1382</v>
      </c>
      <c r="S234" s="12" t="s">
        <v>0</v>
      </c>
      <c r="T234" s="162">
        <v>0</v>
      </c>
      <c r="U234" s="25" t="s">
        <v>0</v>
      </c>
      <c r="V234" s="162">
        <v>0</v>
      </c>
      <c r="W234" s="162">
        <v>0</v>
      </c>
      <c r="X234" s="162">
        <v>0</v>
      </c>
    </row>
    <row r="235" spans="1:24">
      <c r="A235" s="15" t="s">
        <v>87</v>
      </c>
      <c r="B235" s="12" t="s">
        <v>820</v>
      </c>
      <c r="C235" s="12" t="s">
        <v>489</v>
      </c>
      <c r="D235" s="24">
        <v>7.5327028181944007</v>
      </c>
      <c r="E235" s="24" t="s">
        <v>541</v>
      </c>
      <c r="F235" s="162">
        <v>12</v>
      </c>
      <c r="G235" s="162">
        <v>0</v>
      </c>
      <c r="H235" s="162">
        <v>0</v>
      </c>
      <c r="I235" s="162">
        <v>2</v>
      </c>
      <c r="J235" s="162">
        <v>0</v>
      </c>
      <c r="K235" s="162">
        <v>17</v>
      </c>
      <c r="L235" s="162">
        <v>39</v>
      </c>
      <c r="M235" s="162">
        <v>24</v>
      </c>
      <c r="N235" s="24">
        <v>15.696766409170445</v>
      </c>
      <c r="O235" s="12">
        <v>12</v>
      </c>
      <c r="P235" s="23">
        <f t="shared" si="3"/>
        <v>0.30769230769230771</v>
      </c>
      <c r="Q235" s="22" t="s">
        <v>1331</v>
      </c>
      <c r="R235" s="22" t="s">
        <v>1345</v>
      </c>
      <c r="S235" s="12" t="s">
        <v>1383</v>
      </c>
      <c r="T235" s="162">
        <v>1073248</v>
      </c>
      <c r="U235" s="25" t="s">
        <v>1383</v>
      </c>
      <c r="V235" s="162">
        <v>1033083.9999999999</v>
      </c>
      <c r="W235" s="162">
        <v>0</v>
      </c>
      <c r="X235" s="162">
        <v>1033083.9999999999</v>
      </c>
    </row>
    <row r="236" spans="1:24">
      <c r="A236" s="15" t="s">
        <v>86</v>
      </c>
      <c r="B236" s="12" t="s">
        <v>819</v>
      </c>
      <c r="C236" s="12" t="s">
        <v>489</v>
      </c>
      <c r="D236" s="24">
        <v>2.3103164766370603</v>
      </c>
      <c r="E236" s="24" t="s">
        <v>540</v>
      </c>
      <c r="F236" s="162">
        <v>1</v>
      </c>
      <c r="G236" s="162">
        <v>1</v>
      </c>
      <c r="H236" s="162">
        <v>0</v>
      </c>
      <c r="I236" s="162">
        <v>0</v>
      </c>
      <c r="J236" s="162">
        <v>0</v>
      </c>
      <c r="K236" s="162">
        <v>0</v>
      </c>
      <c r="L236" s="162">
        <v>2</v>
      </c>
      <c r="M236" s="162">
        <v>13</v>
      </c>
      <c r="N236" s="24">
        <v>11.323917745367057</v>
      </c>
      <c r="O236" s="12">
        <v>2</v>
      </c>
      <c r="P236" s="23">
        <f t="shared" si="3"/>
        <v>1</v>
      </c>
      <c r="Q236" s="22" t="s">
        <v>1384</v>
      </c>
      <c r="R236" s="22" t="s">
        <v>1385</v>
      </c>
      <c r="S236" s="12" t="s">
        <v>0</v>
      </c>
      <c r="T236" s="162">
        <v>0</v>
      </c>
      <c r="U236" s="25" t="s">
        <v>0</v>
      </c>
      <c r="V236" s="162">
        <v>0</v>
      </c>
      <c r="W236" s="162">
        <v>0</v>
      </c>
      <c r="X236" s="162">
        <v>0</v>
      </c>
    </row>
    <row r="237" spans="1:24">
      <c r="A237" s="15" t="s">
        <v>330</v>
      </c>
      <c r="B237" s="12" t="s">
        <v>818</v>
      </c>
      <c r="C237" s="12" t="s">
        <v>490</v>
      </c>
      <c r="D237" s="24">
        <v>13.416672790689999</v>
      </c>
      <c r="E237" s="24" t="s">
        <v>542</v>
      </c>
      <c r="F237" s="162">
        <v>203</v>
      </c>
      <c r="G237" s="162">
        <v>0</v>
      </c>
      <c r="H237" s="162">
        <v>0</v>
      </c>
      <c r="I237" s="162">
        <v>13</v>
      </c>
      <c r="J237" s="162">
        <v>1</v>
      </c>
      <c r="K237" s="162">
        <v>1</v>
      </c>
      <c r="L237" s="162">
        <v>223</v>
      </c>
      <c r="M237" s="162">
        <v>54</v>
      </c>
      <c r="N237" s="24">
        <v>9.8983981299212598</v>
      </c>
      <c r="O237" s="12">
        <v>121</v>
      </c>
      <c r="P237" s="23">
        <f t="shared" si="3"/>
        <v>0.54260089686098656</v>
      </c>
      <c r="Q237" s="22" t="s">
        <v>1386</v>
      </c>
      <c r="R237" s="22" t="s">
        <v>1387</v>
      </c>
      <c r="S237" s="12" t="s">
        <v>1055</v>
      </c>
      <c r="T237" s="162">
        <v>493034218</v>
      </c>
      <c r="U237" s="25" t="s">
        <v>1055</v>
      </c>
      <c r="V237" s="162">
        <v>762623673</v>
      </c>
      <c r="W237" s="162">
        <v>0</v>
      </c>
      <c r="X237" s="162">
        <v>762623673</v>
      </c>
    </row>
    <row r="238" spans="1:24">
      <c r="A238" s="15" t="s">
        <v>85</v>
      </c>
      <c r="B238" s="12" t="s">
        <v>817</v>
      </c>
      <c r="C238" s="12" t="s">
        <v>489</v>
      </c>
      <c r="D238" s="24">
        <v>5.4133254370338006</v>
      </c>
      <c r="E238" s="24" t="s">
        <v>540</v>
      </c>
      <c r="F238" s="162">
        <v>3</v>
      </c>
      <c r="G238" s="162">
        <v>14</v>
      </c>
      <c r="H238" s="162">
        <v>0</v>
      </c>
      <c r="I238" s="162">
        <v>0</v>
      </c>
      <c r="J238" s="162">
        <v>0</v>
      </c>
      <c r="K238" s="162">
        <v>0</v>
      </c>
      <c r="L238" s="162">
        <v>20</v>
      </c>
      <c r="M238" s="162">
        <v>24</v>
      </c>
      <c r="N238" s="24">
        <v>14.790348924779289</v>
      </c>
      <c r="O238" s="12">
        <v>9</v>
      </c>
      <c r="P238" s="23">
        <f t="shared" si="3"/>
        <v>0.45</v>
      </c>
      <c r="Q238" s="22" t="s">
        <v>1388</v>
      </c>
      <c r="R238" s="22" t="s">
        <v>1389</v>
      </c>
      <c r="S238" s="12" t="s">
        <v>1390</v>
      </c>
      <c r="T238" s="162">
        <v>47158</v>
      </c>
      <c r="U238" s="25" t="s">
        <v>0</v>
      </c>
      <c r="V238" s="162">
        <v>0</v>
      </c>
      <c r="W238" s="162">
        <v>0</v>
      </c>
      <c r="X238" s="162">
        <v>0</v>
      </c>
    </row>
    <row r="239" spans="1:24">
      <c r="A239" s="15" t="s">
        <v>84</v>
      </c>
      <c r="B239" s="12" t="s">
        <v>816</v>
      </c>
      <c r="C239" s="12" t="s">
        <v>489</v>
      </c>
      <c r="D239" s="24">
        <v>0.97678197220716001</v>
      </c>
      <c r="E239" s="24" t="s">
        <v>540</v>
      </c>
      <c r="F239" s="162">
        <v>0</v>
      </c>
      <c r="G239" s="162">
        <v>1</v>
      </c>
      <c r="H239" s="162">
        <v>0</v>
      </c>
      <c r="I239" s="162">
        <v>0</v>
      </c>
      <c r="J239" s="162">
        <v>0</v>
      </c>
      <c r="K239" s="162">
        <v>0</v>
      </c>
      <c r="L239" s="162">
        <v>2</v>
      </c>
      <c r="M239" s="162">
        <v>10</v>
      </c>
      <c r="N239" s="24">
        <v>7.3486786790145553</v>
      </c>
      <c r="O239" s="12">
        <v>1</v>
      </c>
      <c r="P239" s="23">
        <f t="shared" si="3"/>
        <v>0.5</v>
      </c>
      <c r="Q239" s="22" t="s">
        <v>1391</v>
      </c>
      <c r="R239" s="22">
        <v>2002</v>
      </c>
      <c r="S239" s="12" t="s">
        <v>1392</v>
      </c>
      <c r="T239" s="162">
        <v>850</v>
      </c>
      <c r="U239" s="25" t="s">
        <v>0</v>
      </c>
      <c r="V239" s="162">
        <v>0</v>
      </c>
      <c r="W239" s="162">
        <v>0</v>
      </c>
      <c r="X239" s="162">
        <v>0</v>
      </c>
    </row>
    <row r="240" spans="1:24">
      <c r="A240" s="15" t="s">
        <v>457</v>
      </c>
      <c r="B240" s="12" t="s">
        <v>815</v>
      </c>
      <c r="C240" s="12" t="s">
        <v>492</v>
      </c>
      <c r="D240" s="24">
        <v>6.0358678015690002</v>
      </c>
      <c r="E240" s="24" t="s">
        <v>542</v>
      </c>
      <c r="F240" s="162">
        <v>2760</v>
      </c>
      <c r="G240" s="162">
        <v>0</v>
      </c>
      <c r="H240" s="162">
        <v>137</v>
      </c>
      <c r="I240" s="162">
        <v>1</v>
      </c>
      <c r="J240" s="162">
        <v>0</v>
      </c>
      <c r="K240" s="162">
        <v>0</v>
      </c>
      <c r="L240" s="162">
        <v>2910</v>
      </c>
      <c r="M240" s="162">
        <v>19</v>
      </c>
      <c r="N240" s="24">
        <v>0.45128713537938442</v>
      </c>
      <c r="O240" s="12">
        <v>2135</v>
      </c>
      <c r="P240" s="23">
        <f t="shared" si="3"/>
        <v>0.73367697594501713</v>
      </c>
      <c r="Q240" s="22" t="s">
        <v>1082</v>
      </c>
      <c r="R240" s="22" t="s">
        <v>0</v>
      </c>
      <c r="S240" s="12" t="s">
        <v>1055</v>
      </c>
      <c r="T240" s="162">
        <v>1571282713</v>
      </c>
      <c r="U240" s="25" t="s">
        <v>1055</v>
      </c>
      <c r="V240" s="162">
        <v>1250569492</v>
      </c>
      <c r="W240" s="162">
        <v>1233991451</v>
      </c>
      <c r="X240" s="162">
        <v>16578040.999999998</v>
      </c>
    </row>
    <row r="241" spans="1:24">
      <c r="A241" s="15" t="s">
        <v>456</v>
      </c>
      <c r="B241" s="12" t="s">
        <v>814</v>
      </c>
      <c r="C241" s="12" t="s">
        <v>492</v>
      </c>
      <c r="D241" s="24">
        <v>0.68990387268324005</v>
      </c>
      <c r="E241" s="130" t="s">
        <v>541</v>
      </c>
      <c r="F241" s="162">
        <v>69</v>
      </c>
      <c r="G241" s="162">
        <v>0</v>
      </c>
      <c r="H241" s="162">
        <v>1</v>
      </c>
      <c r="I241" s="162">
        <v>3</v>
      </c>
      <c r="J241" s="162">
        <v>0</v>
      </c>
      <c r="K241" s="162">
        <v>0</v>
      </c>
      <c r="L241" s="162">
        <v>74</v>
      </c>
      <c r="M241" s="162">
        <v>6</v>
      </c>
      <c r="N241" s="24">
        <v>3.631041150307206</v>
      </c>
      <c r="O241" s="12">
        <v>68</v>
      </c>
      <c r="P241" s="23">
        <f t="shared" si="3"/>
        <v>0.91891891891891897</v>
      </c>
      <c r="Q241" s="22">
        <v>2013</v>
      </c>
      <c r="R241" s="22" t="s">
        <v>0</v>
      </c>
      <c r="S241" s="12" t="s">
        <v>1055</v>
      </c>
      <c r="T241" s="162">
        <v>8028983</v>
      </c>
      <c r="U241" s="25" t="s">
        <v>1673</v>
      </c>
      <c r="V241" s="162">
        <v>2154074</v>
      </c>
      <c r="W241" s="162">
        <v>0</v>
      </c>
      <c r="X241" s="162">
        <v>2154074</v>
      </c>
    </row>
    <row r="242" spans="1:24">
      <c r="A242" s="15" t="s">
        <v>395</v>
      </c>
      <c r="B242" s="12" t="s">
        <v>813</v>
      </c>
      <c r="C242" s="12" t="s">
        <v>491</v>
      </c>
      <c r="D242" s="24">
        <v>0.52056365704141994</v>
      </c>
      <c r="E242" s="24" t="s">
        <v>540</v>
      </c>
      <c r="F242" s="162">
        <v>1</v>
      </c>
      <c r="G242" s="162">
        <v>0</v>
      </c>
      <c r="H242" s="162">
        <v>0</v>
      </c>
      <c r="I242" s="162">
        <v>0</v>
      </c>
      <c r="J242" s="162">
        <v>0</v>
      </c>
      <c r="K242" s="162">
        <v>0</v>
      </c>
      <c r="L242" s="162">
        <v>1</v>
      </c>
      <c r="M242" s="162">
        <v>4</v>
      </c>
      <c r="N242" s="24">
        <v>1.7689474823282032</v>
      </c>
      <c r="O242" s="12">
        <v>1</v>
      </c>
      <c r="P242" s="23">
        <f t="shared" si="3"/>
        <v>1</v>
      </c>
      <c r="Q242" s="22" t="s">
        <v>0</v>
      </c>
      <c r="R242" s="22" t="s">
        <v>0</v>
      </c>
      <c r="S242" s="12" t="s">
        <v>0</v>
      </c>
      <c r="T242" s="162">
        <v>0</v>
      </c>
      <c r="U242" s="25" t="s">
        <v>0</v>
      </c>
      <c r="V242" s="162">
        <v>0</v>
      </c>
      <c r="W242" s="162">
        <v>0</v>
      </c>
      <c r="X242" s="162">
        <v>0</v>
      </c>
    </row>
    <row r="243" spans="1:24">
      <c r="A243" s="15" t="s">
        <v>329</v>
      </c>
      <c r="B243" s="12" t="s">
        <v>812</v>
      </c>
      <c r="C243" s="12" t="s">
        <v>490</v>
      </c>
      <c r="D243" s="24">
        <v>3.7729152954946406</v>
      </c>
      <c r="E243" s="24" t="s">
        <v>540</v>
      </c>
      <c r="F243" s="162">
        <v>6</v>
      </c>
      <c r="G243" s="162">
        <v>0</v>
      </c>
      <c r="H243" s="162">
        <v>0</v>
      </c>
      <c r="I243" s="162">
        <v>0</v>
      </c>
      <c r="J243" s="162">
        <v>0</v>
      </c>
      <c r="K243" s="162">
        <v>0</v>
      </c>
      <c r="L243" s="162">
        <v>6</v>
      </c>
      <c r="M243" s="162">
        <v>63</v>
      </c>
      <c r="N243" s="24">
        <v>25.878618567565422</v>
      </c>
      <c r="O243" s="12">
        <v>6</v>
      </c>
      <c r="P243" s="23">
        <f t="shared" si="3"/>
        <v>1</v>
      </c>
      <c r="Q243" s="22">
        <v>1963</v>
      </c>
      <c r="R243" s="22" t="s">
        <v>1393</v>
      </c>
      <c r="S243" s="12" t="s">
        <v>0</v>
      </c>
      <c r="T243" s="162">
        <v>0</v>
      </c>
      <c r="U243" s="25" t="s">
        <v>0</v>
      </c>
      <c r="V243" s="162">
        <v>0</v>
      </c>
      <c r="W243" s="162">
        <v>0</v>
      </c>
      <c r="X243" s="162">
        <v>0</v>
      </c>
    </row>
    <row r="244" spans="1:24">
      <c r="A244" s="15" t="s">
        <v>328</v>
      </c>
      <c r="B244" s="12" t="s">
        <v>811</v>
      </c>
      <c r="C244" s="12" t="s">
        <v>490</v>
      </c>
      <c r="D244" s="24">
        <v>2.4754003178418</v>
      </c>
      <c r="E244" s="24" t="s">
        <v>540</v>
      </c>
      <c r="F244" s="162">
        <v>13</v>
      </c>
      <c r="G244" s="162">
        <v>0</v>
      </c>
      <c r="H244" s="162">
        <v>0</v>
      </c>
      <c r="I244" s="162">
        <v>0</v>
      </c>
      <c r="J244" s="162">
        <v>0</v>
      </c>
      <c r="K244" s="162">
        <v>0</v>
      </c>
      <c r="L244" s="162">
        <v>13</v>
      </c>
      <c r="M244" s="162">
        <v>14</v>
      </c>
      <c r="N244" s="24">
        <v>6.9142409826612585</v>
      </c>
      <c r="O244" s="12">
        <v>10</v>
      </c>
      <c r="P244" s="23">
        <f t="shared" si="3"/>
        <v>0.76923076923076927</v>
      </c>
      <c r="Q244" s="22">
        <v>2013</v>
      </c>
      <c r="R244" s="22" t="s">
        <v>0</v>
      </c>
      <c r="S244" s="12" t="s">
        <v>1394</v>
      </c>
      <c r="T244" s="162">
        <v>562637</v>
      </c>
      <c r="U244" s="25" t="s">
        <v>0</v>
      </c>
      <c r="V244" s="162">
        <v>0</v>
      </c>
      <c r="W244" s="162">
        <v>0</v>
      </c>
      <c r="X244" s="162">
        <v>0</v>
      </c>
    </row>
    <row r="245" spans="1:24">
      <c r="A245" s="15" t="s">
        <v>455</v>
      </c>
      <c r="B245" s="12" t="s">
        <v>810</v>
      </c>
      <c r="C245" s="12" t="s">
        <v>492</v>
      </c>
      <c r="D245" s="24">
        <v>2.42392282217416</v>
      </c>
      <c r="E245" s="24" t="s">
        <v>542</v>
      </c>
      <c r="F245" s="162">
        <v>1202</v>
      </c>
      <c r="G245" s="162">
        <v>0</v>
      </c>
      <c r="H245" s="162">
        <v>0</v>
      </c>
      <c r="I245" s="162">
        <v>0</v>
      </c>
      <c r="J245" s="162">
        <v>0</v>
      </c>
      <c r="K245" s="162">
        <v>0</v>
      </c>
      <c r="L245" s="162">
        <v>1203</v>
      </c>
      <c r="M245" s="162">
        <v>24</v>
      </c>
      <c r="N245" s="24">
        <v>3.7834328129970971</v>
      </c>
      <c r="O245" s="12">
        <v>299</v>
      </c>
      <c r="P245" s="23">
        <f t="shared" si="3"/>
        <v>0.24854530340814629</v>
      </c>
      <c r="Q245" s="22" t="s">
        <v>0</v>
      </c>
      <c r="R245" s="22" t="s">
        <v>0</v>
      </c>
      <c r="S245" s="12" t="s">
        <v>1055</v>
      </c>
      <c r="T245" s="162">
        <v>11045249</v>
      </c>
      <c r="U245" s="25" t="s">
        <v>0</v>
      </c>
      <c r="V245" s="162">
        <v>0</v>
      </c>
      <c r="W245" s="162">
        <v>0</v>
      </c>
      <c r="X245" s="162">
        <v>0</v>
      </c>
    </row>
    <row r="246" spans="1:24">
      <c r="A246" s="15" t="s">
        <v>454</v>
      </c>
      <c r="B246" s="12" t="s">
        <v>809</v>
      </c>
      <c r="C246" s="12" t="s">
        <v>492</v>
      </c>
      <c r="D246" s="24">
        <v>0.76569504250678</v>
      </c>
      <c r="E246" s="24" t="s">
        <v>542</v>
      </c>
      <c r="F246" s="162">
        <v>20</v>
      </c>
      <c r="G246" s="162">
        <v>2</v>
      </c>
      <c r="H246" s="162">
        <v>12</v>
      </c>
      <c r="I246" s="162">
        <v>0</v>
      </c>
      <c r="J246" s="162">
        <v>0</v>
      </c>
      <c r="K246" s="162">
        <v>0</v>
      </c>
      <c r="L246" s="162">
        <v>34</v>
      </c>
      <c r="M246" s="162">
        <v>7</v>
      </c>
      <c r="N246" s="24">
        <v>0.54313817064592773</v>
      </c>
      <c r="O246" s="12">
        <v>5</v>
      </c>
      <c r="P246" s="23">
        <f t="shared" si="3"/>
        <v>0.14705882352941177</v>
      </c>
      <c r="Q246" s="22" t="s">
        <v>0</v>
      </c>
      <c r="R246" s="22" t="s">
        <v>0</v>
      </c>
      <c r="S246" s="12" t="s">
        <v>1055</v>
      </c>
      <c r="T246" s="162">
        <v>47615327</v>
      </c>
      <c r="U246" s="25" t="s">
        <v>1055</v>
      </c>
      <c r="V246" s="162">
        <v>49873421</v>
      </c>
      <c r="W246" s="162">
        <v>49873421</v>
      </c>
      <c r="X246" s="162">
        <v>0</v>
      </c>
    </row>
    <row r="247" spans="1:24">
      <c r="A247" s="15" t="s">
        <v>453</v>
      </c>
      <c r="B247" s="12" t="s">
        <v>808</v>
      </c>
      <c r="C247" s="12" t="s">
        <v>492</v>
      </c>
      <c r="D247" s="24">
        <v>0.79975985483096002</v>
      </c>
      <c r="E247" s="130" t="s">
        <v>541</v>
      </c>
      <c r="F247" s="162">
        <v>25</v>
      </c>
      <c r="G247" s="162">
        <v>0</v>
      </c>
      <c r="H247" s="162">
        <v>0</v>
      </c>
      <c r="I247" s="162">
        <v>0</v>
      </c>
      <c r="J247" s="162">
        <v>0</v>
      </c>
      <c r="K247" s="162">
        <v>0</v>
      </c>
      <c r="L247" s="162">
        <v>25</v>
      </c>
      <c r="M247" s="162">
        <v>32</v>
      </c>
      <c r="N247" s="24">
        <v>2.0944754533524219</v>
      </c>
      <c r="O247" s="12">
        <v>13</v>
      </c>
      <c r="P247" s="23">
        <f t="shared" si="3"/>
        <v>0.52</v>
      </c>
      <c r="Q247" s="22" t="s">
        <v>0</v>
      </c>
      <c r="R247" s="22" t="s">
        <v>0</v>
      </c>
      <c r="S247" s="12" t="s">
        <v>1055</v>
      </c>
      <c r="T247" s="162">
        <v>23692525</v>
      </c>
      <c r="U247" s="25" t="s">
        <v>1321</v>
      </c>
      <c r="V247" s="162">
        <v>1294454</v>
      </c>
      <c r="W247" s="162">
        <v>0</v>
      </c>
      <c r="X247" s="162">
        <v>1294454</v>
      </c>
    </row>
    <row r="248" spans="1:24">
      <c r="A248" s="15" t="s">
        <v>260</v>
      </c>
      <c r="B248" s="12" t="s">
        <v>807</v>
      </c>
      <c r="C248" s="12" t="s">
        <v>493</v>
      </c>
      <c r="D248" s="24">
        <v>6.0809235407097999</v>
      </c>
      <c r="E248" s="24" t="s">
        <v>541</v>
      </c>
      <c r="F248" s="162">
        <v>58</v>
      </c>
      <c r="G248" s="162">
        <v>0</v>
      </c>
      <c r="H248" s="162">
        <v>2</v>
      </c>
      <c r="I248" s="162">
        <v>2</v>
      </c>
      <c r="J248" s="162">
        <v>0</v>
      </c>
      <c r="K248" s="162">
        <v>0</v>
      </c>
      <c r="L248" s="162">
        <v>65</v>
      </c>
      <c r="M248" s="162">
        <v>16</v>
      </c>
      <c r="N248" s="24">
        <v>1.2655178066342558</v>
      </c>
      <c r="O248" s="12">
        <v>64</v>
      </c>
      <c r="P248" s="23">
        <f t="shared" si="3"/>
        <v>0.98461538461538467</v>
      </c>
      <c r="Q248" s="22" t="s">
        <v>1395</v>
      </c>
      <c r="R248" s="22">
        <v>2009</v>
      </c>
      <c r="S248" s="12" t="s">
        <v>1055</v>
      </c>
      <c r="T248" s="162">
        <v>270861</v>
      </c>
      <c r="U248" s="25" t="s">
        <v>1570</v>
      </c>
      <c r="V248" s="162">
        <v>3714752</v>
      </c>
      <c r="W248" s="162">
        <v>268591</v>
      </c>
      <c r="X248" s="162">
        <v>3446161</v>
      </c>
    </row>
    <row r="249" spans="1:24">
      <c r="A249" s="15" t="s">
        <v>83</v>
      </c>
      <c r="B249" s="12" t="s">
        <v>806</v>
      </c>
      <c r="C249" s="12" t="s">
        <v>489</v>
      </c>
      <c r="D249" s="24">
        <v>7.0185748290155994</v>
      </c>
      <c r="E249" s="24" t="s">
        <v>541</v>
      </c>
      <c r="F249" s="162">
        <v>18</v>
      </c>
      <c r="G249" s="162">
        <v>9</v>
      </c>
      <c r="H249" s="162">
        <v>0</v>
      </c>
      <c r="I249" s="162">
        <v>0</v>
      </c>
      <c r="J249" s="162">
        <v>0</v>
      </c>
      <c r="K249" s="162">
        <v>23</v>
      </c>
      <c r="L249" s="162">
        <v>51</v>
      </c>
      <c r="M249" s="162">
        <v>15</v>
      </c>
      <c r="N249" s="24">
        <v>6.5312818142050428</v>
      </c>
      <c r="O249" s="12">
        <v>26</v>
      </c>
      <c r="P249" s="23">
        <f t="shared" si="3"/>
        <v>0.50980392156862742</v>
      </c>
      <c r="Q249" s="22" t="s">
        <v>1396</v>
      </c>
      <c r="R249" s="22" t="s">
        <v>1397</v>
      </c>
      <c r="S249" s="12" t="s">
        <v>1390</v>
      </c>
      <c r="T249" s="162">
        <v>59337</v>
      </c>
      <c r="U249" s="25" t="s">
        <v>0</v>
      </c>
      <c r="V249" s="162">
        <v>0</v>
      </c>
      <c r="W249" s="162">
        <v>0</v>
      </c>
      <c r="X249" s="162">
        <v>0</v>
      </c>
    </row>
    <row r="250" spans="1:24">
      <c r="A250" s="15" t="s">
        <v>259</v>
      </c>
      <c r="B250" s="12" t="s">
        <v>805</v>
      </c>
      <c r="C250" s="12" t="s">
        <v>493</v>
      </c>
      <c r="D250" s="24">
        <v>33.228038046783205</v>
      </c>
      <c r="E250" s="24" t="s">
        <v>542</v>
      </c>
      <c r="F250" s="162">
        <v>6472</v>
      </c>
      <c r="G250" s="162">
        <v>3</v>
      </c>
      <c r="H250" s="162">
        <v>1898</v>
      </c>
      <c r="I250" s="162">
        <v>157</v>
      </c>
      <c r="J250" s="162">
        <v>0</v>
      </c>
      <c r="K250" s="162">
        <v>11</v>
      </c>
      <c r="L250" s="162">
        <v>8852</v>
      </c>
      <c r="M250" s="162">
        <v>98</v>
      </c>
      <c r="N250" s="24">
        <v>6.6289358583373099</v>
      </c>
      <c r="O250" s="12">
        <v>3044</v>
      </c>
      <c r="P250" s="23">
        <f t="shared" si="3"/>
        <v>0.34387708992318122</v>
      </c>
      <c r="Q250" s="22" t="s">
        <v>1398</v>
      </c>
      <c r="R250" s="22" t="s">
        <v>1230</v>
      </c>
      <c r="S250" s="12" t="s">
        <v>1055</v>
      </c>
      <c r="T250" s="162">
        <v>2241497481</v>
      </c>
      <c r="U250" s="25" t="s">
        <v>1055</v>
      </c>
      <c r="V250" s="162">
        <v>2790136004</v>
      </c>
      <c r="W250" s="162">
        <v>1811022145</v>
      </c>
      <c r="X250" s="162">
        <v>979113859</v>
      </c>
    </row>
    <row r="251" spans="1:24">
      <c r="A251" s="15" t="s">
        <v>258</v>
      </c>
      <c r="B251" s="12" t="s">
        <v>804</v>
      </c>
      <c r="C251" s="12" t="s">
        <v>493</v>
      </c>
      <c r="D251" s="24">
        <v>8.6022612275982002</v>
      </c>
      <c r="E251" s="24" t="s">
        <v>541</v>
      </c>
      <c r="F251" s="162">
        <v>77</v>
      </c>
      <c r="G251" s="162">
        <v>0</v>
      </c>
      <c r="H251" s="162">
        <v>0</v>
      </c>
      <c r="I251" s="162">
        <v>2</v>
      </c>
      <c r="J251" s="162">
        <v>0</v>
      </c>
      <c r="K251" s="162">
        <v>0</v>
      </c>
      <c r="L251" s="162">
        <v>79</v>
      </c>
      <c r="M251" s="162">
        <v>38</v>
      </c>
      <c r="N251" s="24">
        <v>6.6713513580688781</v>
      </c>
      <c r="O251" s="12">
        <v>33</v>
      </c>
      <c r="P251" s="23">
        <f t="shared" si="3"/>
        <v>0.41772151898734178</v>
      </c>
      <c r="Q251" s="22" t="s">
        <v>1399</v>
      </c>
      <c r="R251" s="22" t="s">
        <v>1400</v>
      </c>
      <c r="S251" s="12" t="s">
        <v>1055</v>
      </c>
      <c r="T251" s="162">
        <v>2922164</v>
      </c>
      <c r="U251" s="25" t="s">
        <v>1225</v>
      </c>
      <c r="V251" s="162">
        <v>3073445</v>
      </c>
      <c r="W251" s="162">
        <v>17566</v>
      </c>
      <c r="X251" s="162">
        <v>3055879</v>
      </c>
    </row>
    <row r="252" spans="1:24">
      <c r="A252" s="15" t="s">
        <v>327</v>
      </c>
      <c r="B252" s="12" t="s">
        <v>803</v>
      </c>
      <c r="C252" s="12" t="s">
        <v>490</v>
      </c>
      <c r="D252" s="24">
        <v>2.6009075093465199</v>
      </c>
      <c r="E252" s="24" t="s">
        <v>541</v>
      </c>
      <c r="F252" s="162">
        <v>47</v>
      </c>
      <c r="G252" s="162">
        <v>0</v>
      </c>
      <c r="H252" s="162">
        <v>4</v>
      </c>
      <c r="I252" s="162">
        <v>3</v>
      </c>
      <c r="J252" s="162">
        <v>0</v>
      </c>
      <c r="K252" s="162">
        <v>0</v>
      </c>
      <c r="L252" s="162">
        <v>58</v>
      </c>
      <c r="M252" s="162">
        <v>36</v>
      </c>
      <c r="N252" s="24">
        <v>14.701990891941064</v>
      </c>
      <c r="O252" s="12">
        <v>16</v>
      </c>
      <c r="P252" s="23">
        <f t="shared" si="3"/>
        <v>0.27586206896551724</v>
      </c>
      <c r="Q252" s="22" t="s">
        <v>1073</v>
      </c>
      <c r="R252" s="22" t="s">
        <v>0</v>
      </c>
      <c r="S252" s="12" t="s">
        <v>1100</v>
      </c>
      <c r="T252" s="162">
        <v>14363332</v>
      </c>
      <c r="U252" s="25" t="s">
        <v>1315</v>
      </c>
      <c r="V252" s="162">
        <v>19508898</v>
      </c>
      <c r="W252" s="162">
        <v>4560135</v>
      </c>
      <c r="X252" s="162">
        <v>14948763</v>
      </c>
    </row>
    <row r="253" spans="1:24">
      <c r="A253" s="15" t="s">
        <v>394</v>
      </c>
      <c r="B253" s="12" t="s">
        <v>802</v>
      </c>
      <c r="C253" s="12" t="s">
        <v>491</v>
      </c>
      <c r="D253" s="24">
        <v>0.65181495028587999</v>
      </c>
      <c r="E253" s="24" t="s">
        <v>540</v>
      </c>
      <c r="F253" s="162">
        <v>5</v>
      </c>
      <c r="G253" s="162">
        <v>0</v>
      </c>
      <c r="H253" s="162">
        <v>0</v>
      </c>
      <c r="I253" s="162">
        <v>0</v>
      </c>
      <c r="J253" s="162">
        <v>0</v>
      </c>
      <c r="K253" s="162">
        <v>0</v>
      </c>
      <c r="L253" s="162">
        <v>5</v>
      </c>
      <c r="M253" s="162">
        <v>11</v>
      </c>
      <c r="N253" s="24">
        <v>1.3194356619840133</v>
      </c>
      <c r="O253" s="12">
        <v>5</v>
      </c>
      <c r="P253" s="23">
        <f t="shared" si="3"/>
        <v>1</v>
      </c>
      <c r="Q253" s="22" t="s">
        <v>0</v>
      </c>
      <c r="R253" s="22" t="s">
        <v>0</v>
      </c>
      <c r="S253" s="12" t="s">
        <v>1252</v>
      </c>
      <c r="T253" s="162">
        <v>75962</v>
      </c>
      <c r="U253" s="25" t="s">
        <v>0</v>
      </c>
      <c r="V253" s="162">
        <v>0</v>
      </c>
      <c r="W253" s="162">
        <v>0</v>
      </c>
      <c r="X253" s="162">
        <v>0</v>
      </c>
    </row>
    <row r="254" spans="1:24">
      <c r="A254" s="15" t="s">
        <v>82</v>
      </c>
      <c r="B254" s="12" t="s">
        <v>801</v>
      </c>
      <c r="C254" s="12" t="s">
        <v>489</v>
      </c>
      <c r="D254" s="24">
        <v>3.18104549130932</v>
      </c>
      <c r="E254" s="24" t="s">
        <v>540</v>
      </c>
      <c r="F254" s="162">
        <v>4</v>
      </c>
      <c r="G254" s="162">
        <v>3</v>
      </c>
      <c r="H254" s="162">
        <v>0</v>
      </c>
      <c r="I254" s="162">
        <v>0</v>
      </c>
      <c r="J254" s="162">
        <v>0</v>
      </c>
      <c r="K254" s="162">
        <v>0</v>
      </c>
      <c r="L254" s="162">
        <v>7</v>
      </c>
      <c r="M254" s="162">
        <v>25</v>
      </c>
      <c r="N254" s="24">
        <v>5.5827605061441181</v>
      </c>
      <c r="O254" s="12">
        <v>7</v>
      </c>
      <c r="P254" s="23">
        <f t="shared" si="3"/>
        <v>1</v>
      </c>
      <c r="Q254" s="22" t="s">
        <v>1401</v>
      </c>
      <c r="R254" s="22" t="s">
        <v>1402</v>
      </c>
      <c r="S254" s="12" t="s">
        <v>1403</v>
      </c>
      <c r="T254" s="162">
        <v>27776</v>
      </c>
      <c r="U254" s="25" t="s">
        <v>0</v>
      </c>
      <c r="V254" s="162">
        <v>0</v>
      </c>
      <c r="W254" s="162">
        <v>0</v>
      </c>
      <c r="X254" s="162">
        <v>0</v>
      </c>
    </row>
    <row r="255" spans="1:24">
      <c r="A255" s="15" t="s">
        <v>452</v>
      </c>
      <c r="B255" s="12" t="s">
        <v>800</v>
      </c>
      <c r="C255" s="12" t="s">
        <v>492</v>
      </c>
      <c r="D255" s="24">
        <v>4.6824940303771996</v>
      </c>
      <c r="E255" s="24" t="s">
        <v>540</v>
      </c>
      <c r="F255" s="162">
        <v>81</v>
      </c>
      <c r="G255" s="162">
        <v>0</v>
      </c>
      <c r="H255" s="162">
        <v>2</v>
      </c>
      <c r="I255" s="162">
        <v>0</v>
      </c>
      <c r="J255" s="162">
        <v>0</v>
      </c>
      <c r="K255" s="162">
        <v>0</v>
      </c>
      <c r="L255" s="162">
        <v>84</v>
      </c>
      <c r="M255" s="162">
        <v>78</v>
      </c>
      <c r="N255" s="24">
        <v>61.447662538276468</v>
      </c>
      <c r="O255" s="12">
        <v>50</v>
      </c>
      <c r="P255" s="23">
        <f t="shared" si="3"/>
        <v>0.59523809523809523</v>
      </c>
      <c r="Q255" s="22" t="s">
        <v>0</v>
      </c>
      <c r="R255" s="22" t="s">
        <v>0</v>
      </c>
      <c r="S255" s="12" t="s">
        <v>1055</v>
      </c>
      <c r="T255" s="162">
        <v>1902903</v>
      </c>
      <c r="U255" s="25" t="s">
        <v>1337</v>
      </c>
      <c r="V255" s="162">
        <v>3116307</v>
      </c>
      <c r="W255" s="162">
        <v>3116307</v>
      </c>
      <c r="X255" s="162">
        <v>0</v>
      </c>
    </row>
    <row r="256" spans="1:24">
      <c r="A256" s="15" t="s">
        <v>81</v>
      </c>
      <c r="B256" s="12" t="s">
        <v>799</v>
      </c>
      <c r="C256" s="12" t="s">
        <v>489</v>
      </c>
      <c r="D256" s="24">
        <v>17.722807029714001</v>
      </c>
      <c r="E256" s="24" t="s">
        <v>540</v>
      </c>
      <c r="F256" s="162">
        <v>60</v>
      </c>
      <c r="G256" s="162">
        <v>65</v>
      </c>
      <c r="H256" s="162">
        <v>0</v>
      </c>
      <c r="I256" s="162">
        <v>0</v>
      </c>
      <c r="J256" s="162">
        <v>0</v>
      </c>
      <c r="K256" s="162">
        <v>0</v>
      </c>
      <c r="L256" s="162">
        <v>137</v>
      </c>
      <c r="M256" s="162">
        <v>24</v>
      </c>
      <c r="N256" s="24">
        <v>1.1250632779567327</v>
      </c>
      <c r="O256" s="12">
        <v>127</v>
      </c>
      <c r="P256" s="23">
        <f t="shared" si="3"/>
        <v>0.92700729927007297</v>
      </c>
      <c r="Q256" s="22" t="s">
        <v>1091</v>
      </c>
      <c r="R256" s="22" t="s">
        <v>1404</v>
      </c>
      <c r="S256" s="12" t="s">
        <v>1360</v>
      </c>
      <c r="T256" s="162">
        <v>1677234</v>
      </c>
      <c r="U256" s="25" t="s">
        <v>1674</v>
      </c>
      <c r="V256" s="162">
        <v>1409460</v>
      </c>
      <c r="W256" s="162">
        <v>0</v>
      </c>
      <c r="X256" s="162">
        <v>1409460</v>
      </c>
    </row>
    <row r="257" spans="1:24">
      <c r="A257" s="15" t="s">
        <v>80</v>
      </c>
      <c r="B257" s="12" t="s">
        <v>798</v>
      </c>
      <c r="C257" s="12" t="s">
        <v>489</v>
      </c>
      <c r="D257" s="24">
        <v>34.744777183169198</v>
      </c>
      <c r="E257" s="24" t="s">
        <v>542</v>
      </c>
      <c r="F257" s="162">
        <v>54</v>
      </c>
      <c r="G257" s="162">
        <v>164</v>
      </c>
      <c r="H257" s="162">
        <v>0</v>
      </c>
      <c r="I257" s="162">
        <v>4</v>
      </c>
      <c r="J257" s="162">
        <v>0</v>
      </c>
      <c r="K257" s="162">
        <v>0</v>
      </c>
      <c r="L257" s="162">
        <v>235</v>
      </c>
      <c r="M257" s="162">
        <v>49</v>
      </c>
      <c r="N257" s="24">
        <v>15.855520218175853</v>
      </c>
      <c r="O257" s="12">
        <v>161</v>
      </c>
      <c r="P257" s="23">
        <f t="shared" si="3"/>
        <v>0.68510638297872339</v>
      </c>
      <c r="Q257" s="22" t="s">
        <v>1405</v>
      </c>
      <c r="R257" s="22" t="s">
        <v>1211</v>
      </c>
      <c r="S257" s="12" t="s">
        <v>1055</v>
      </c>
      <c r="T257" s="162">
        <v>2091025.0000000002</v>
      </c>
      <c r="U257" s="25" t="s">
        <v>1675</v>
      </c>
      <c r="V257" s="162">
        <v>1002393.0000000001</v>
      </c>
      <c r="W257" s="162">
        <v>0</v>
      </c>
      <c r="X257" s="162">
        <v>1002393.0000000001</v>
      </c>
    </row>
    <row r="258" spans="1:24">
      <c r="A258" s="15" t="s">
        <v>257</v>
      </c>
      <c r="B258" s="12" t="s">
        <v>797</v>
      </c>
      <c r="C258" s="12" t="s">
        <v>493</v>
      </c>
      <c r="D258" s="24">
        <v>0.49926313202748002</v>
      </c>
      <c r="E258" s="24" t="s">
        <v>541</v>
      </c>
      <c r="F258" s="162">
        <v>8</v>
      </c>
      <c r="G258" s="162">
        <v>0</v>
      </c>
      <c r="H258" s="162">
        <v>0</v>
      </c>
      <c r="I258" s="162">
        <v>0</v>
      </c>
      <c r="J258" s="162">
        <v>0</v>
      </c>
      <c r="K258" s="162">
        <v>0</v>
      </c>
      <c r="L258" s="162">
        <v>8</v>
      </c>
      <c r="M258" s="162">
        <v>4</v>
      </c>
      <c r="N258" s="24">
        <v>0.22378486551041915</v>
      </c>
      <c r="O258" s="12">
        <v>8</v>
      </c>
      <c r="P258" s="23">
        <f t="shared" si="3"/>
        <v>1</v>
      </c>
      <c r="Q258" s="22" t="s">
        <v>0</v>
      </c>
      <c r="R258" s="22" t="s">
        <v>0</v>
      </c>
      <c r="S258" s="12" t="s">
        <v>0</v>
      </c>
      <c r="T258" s="162">
        <v>0</v>
      </c>
      <c r="U258" s="25" t="s">
        <v>0</v>
      </c>
      <c r="V258" s="162">
        <v>0</v>
      </c>
      <c r="W258" s="162">
        <v>0</v>
      </c>
      <c r="X258" s="162">
        <v>0</v>
      </c>
    </row>
    <row r="259" spans="1:24">
      <c r="A259" s="15" t="s">
        <v>326</v>
      </c>
      <c r="B259" s="12" t="s">
        <v>796</v>
      </c>
      <c r="C259" s="12" t="s">
        <v>490</v>
      </c>
      <c r="D259" s="24">
        <v>3.32778148284812</v>
      </c>
      <c r="E259" s="24" t="s">
        <v>541</v>
      </c>
      <c r="F259" s="162">
        <v>29</v>
      </c>
      <c r="G259" s="162">
        <v>0</v>
      </c>
      <c r="H259" s="162">
        <v>3</v>
      </c>
      <c r="I259" s="162">
        <v>5</v>
      </c>
      <c r="J259" s="162">
        <v>0</v>
      </c>
      <c r="K259" s="162">
        <v>0</v>
      </c>
      <c r="L259" s="162">
        <v>37</v>
      </c>
      <c r="M259" s="162">
        <v>14</v>
      </c>
      <c r="N259" s="24">
        <v>5.4410328376033963</v>
      </c>
      <c r="O259" s="12">
        <v>12</v>
      </c>
      <c r="P259" s="23">
        <f t="shared" si="3"/>
        <v>0.32432432432432434</v>
      </c>
      <c r="Q259" s="22" t="s">
        <v>1406</v>
      </c>
      <c r="R259" s="22">
        <v>2008</v>
      </c>
      <c r="S259" s="12" t="s">
        <v>1055</v>
      </c>
      <c r="T259" s="162">
        <v>3260388</v>
      </c>
      <c r="U259" s="25" t="s">
        <v>1055</v>
      </c>
      <c r="V259" s="162">
        <v>2148682</v>
      </c>
      <c r="W259" s="162">
        <v>165057</v>
      </c>
      <c r="X259" s="162">
        <v>1983625</v>
      </c>
    </row>
    <row r="260" spans="1:24">
      <c r="A260" s="15" t="s">
        <v>256</v>
      </c>
      <c r="B260" s="12" t="s">
        <v>795</v>
      </c>
      <c r="C260" s="12" t="s">
        <v>493</v>
      </c>
      <c r="D260" s="24">
        <v>3.7059125712971999</v>
      </c>
      <c r="E260" s="24" t="s">
        <v>542</v>
      </c>
      <c r="F260" s="162">
        <v>207</v>
      </c>
      <c r="G260" s="162">
        <v>0</v>
      </c>
      <c r="H260" s="162">
        <v>3</v>
      </c>
      <c r="I260" s="162">
        <v>9</v>
      </c>
      <c r="J260" s="162">
        <v>0</v>
      </c>
      <c r="K260" s="162">
        <v>2</v>
      </c>
      <c r="L260" s="162">
        <v>223</v>
      </c>
      <c r="M260" s="162">
        <v>62</v>
      </c>
      <c r="N260" s="24">
        <v>16.753453748856678</v>
      </c>
      <c r="O260" s="12">
        <v>105</v>
      </c>
      <c r="P260" s="23">
        <f t="shared" si="3"/>
        <v>0.47085201793721976</v>
      </c>
      <c r="Q260" s="22" t="s">
        <v>1283</v>
      </c>
      <c r="R260" s="22">
        <v>2012</v>
      </c>
      <c r="S260" s="12" t="s">
        <v>1055</v>
      </c>
      <c r="T260" s="162">
        <v>55646968</v>
      </c>
      <c r="U260" s="25" t="s">
        <v>1055</v>
      </c>
      <c r="V260" s="162">
        <v>42638535.000000007</v>
      </c>
      <c r="W260" s="162">
        <v>22086295</v>
      </c>
      <c r="X260" s="162">
        <v>20552240</v>
      </c>
    </row>
    <row r="261" spans="1:24">
      <c r="A261" s="15" t="s">
        <v>79</v>
      </c>
      <c r="B261" s="12" t="s">
        <v>794</v>
      </c>
      <c r="C261" s="12" t="s">
        <v>489</v>
      </c>
      <c r="D261" s="24">
        <v>18.051201365637802</v>
      </c>
      <c r="E261" s="24" t="s">
        <v>541</v>
      </c>
      <c r="F261" s="162">
        <v>25</v>
      </c>
      <c r="G261" s="162">
        <v>3</v>
      </c>
      <c r="H261" s="162">
        <v>0</v>
      </c>
      <c r="I261" s="162">
        <v>0</v>
      </c>
      <c r="J261" s="162">
        <v>0</v>
      </c>
      <c r="K261" s="162">
        <v>86</v>
      </c>
      <c r="L261" s="162">
        <v>123</v>
      </c>
      <c r="M261" s="162">
        <v>47</v>
      </c>
      <c r="N261" s="24">
        <v>2.8608212942664837</v>
      </c>
      <c r="O261" s="12">
        <v>34</v>
      </c>
      <c r="P261" s="23">
        <f t="shared" si="3"/>
        <v>0.27642276422764228</v>
      </c>
      <c r="Q261" s="22" t="s">
        <v>1407</v>
      </c>
      <c r="R261" s="22" t="s">
        <v>1189</v>
      </c>
      <c r="S261" s="12" t="s">
        <v>1155</v>
      </c>
      <c r="T261" s="162">
        <v>129753</v>
      </c>
      <c r="U261" s="25" t="s">
        <v>0</v>
      </c>
      <c r="V261" s="162">
        <v>0</v>
      </c>
      <c r="W261" s="162">
        <v>0</v>
      </c>
      <c r="X261" s="162">
        <v>0</v>
      </c>
    </row>
    <row r="262" spans="1:24">
      <c r="A262" s="15" t="s">
        <v>255</v>
      </c>
      <c r="B262" s="12" t="s">
        <v>793</v>
      </c>
      <c r="C262" s="12" t="s">
        <v>493</v>
      </c>
      <c r="D262" s="24">
        <v>10.5865324192874</v>
      </c>
      <c r="E262" s="24" t="s">
        <v>542</v>
      </c>
      <c r="F262" s="162">
        <v>3176</v>
      </c>
      <c r="G262" s="162">
        <v>0</v>
      </c>
      <c r="H262" s="162">
        <v>515</v>
      </c>
      <c r="I262" s="162">
        <v>59</v>
      </c>
      <c r="J262" s="162">
        <v>2</v>
      </c>
      <c r="K262" s="162">
        <v>7</v>
      </c>
      <c r="L262" s="162">
        <v>4012</v>
      </c>
      <c r="M262" s="162">
        <v>15</v>
      </c>
      <c r="N262" s="24">
        <v>0.88891044549829001</v>
      </c>
      <c r="O262" s="12">
        <v>2286</v>
      </c>
      <c r="P262" s="23">
        <f t="shared" ref="P262:P325" si="4">O262/L262</f>
        <v>0.56979062811565306</v>
      </c>
      <c r="Q262" s="22" t="s">
        <v>1408</v>
      </c>
      <c r="R262" s="22" t="s">
        <v>1409</v>
      </c>
      <c r="S262" s="66" t="s">
        <v>1055</v>
      </c>
      <c r="T262" s="162">
        <v>689407505</v>
      </c>
      <c r="U262" s="26" t="s">
        <v>1055</v>
      </c>
      <c r="V262" s="162">
        <v>458619593</v>
      </c>
      <c r="W262" s="169">
        <v>370256555</v>
      </c>
      <c r="X262" s="162">
        <v>88363038</v>
      </c>
    </row>
    <row r="263" spans="1:24">
      <c r="A263" s="15" t="s">
        <v>78</v>
      </c>
      <c r="B263" s="12" t="s">
        <v>792</v>
      </c>
      <c r="C263" s="12" t="s">
        <v>489</v>
      </c>
      <c r="D263" s="24">
        <v>12.624581649104401</v>
      </c>
      <c r="E263" s="24" t="s">
        <v>540</v>
      </c>
      <c r="F263" s="162">
        <v>27</v>
      </c>
      <c r="G263" s="162">
        <v>26</v>
      </c>
      <c r="H263" s="162">
        <v>0</v>
      </c>
      <c r="I263" s="162">
        <v>0</v>
      </c>
      <c r="J263" s="162">
        <v>0</v>
      </c>
      <c r="K263" s="162">
        <v>0</v>
      </c>
      <c r="L263" s="162">
        <v>53</v>
      </c>
      <c r="M263" s="162">
        <v>60</v>
      </c>
      <c r="N263" s="24">
        <v>9.2434874768849919</v>
      </c>
      <c r="O263" s="12">
        <v>37</v>
      </c>
      <c r="P263" s="23">
        <f t="shared" si="4"/>
        <v>0.69811320754716977</v>
      </c>
      <c r="Q263" s="22" t="s">
        <v>1410</v>
      </c>
      <c r="R263" s="22" t="s">
        <v>1411</v>
      </c>
      <c r="S263" s="12" t="s">
        <v>1412</v>
      </c>
      <c r="T263" s="162">
        <v>22374</v>
      </c>
      <c r="U263" s="25" t="s">
        <v>0</v>
      </c>
      <c r="V263" s="162">
        <v>0</v>
      </c>
      <c r="W263" s="162">
        <v>0</v>
      </c>
      <c r="X263" s="162">
        <v>0</v>
      </c>
    </row>
    <row r="264" spans="1:24">
      <c r="A264" s="15" t="s">
        <v>77</v>
      </c>
      <c r="B264" s="12" t="s">
        <v>791</v>
      </c>
      <c r="C264" s="12" t="s">
        <v>489</v>
      </c>
      <c r="D264" s="24">
        <v>2.0060474159158201</v>
      </c>
      <c r="E264" s="24" t="s">
        <v>540</v>
      </c>
      <c r="F264" s="162">
        <v>6</v>
      </c>
      <c r="G264" s="162">
        <v>3</v>
      </c>
      <c r="H264" s="162">
        <v>0</v>
      </c>
      <c r="I264" s="162">
        <v>0</v>
      </c>
      <c r="J264" s="162">
        <v>0</v>
      </c>
      <c r="K264" s="162">
        <v>0</v>
      </c>
      <c r="L264" s="162">
        <v>9</v>
      </c>
      <c r="M264" s="162">
        <v>17</v>
      </c>
      <c r="N264" s="24">
        <v>2.3612439540582995</v>
      </c>
      <c r="O264" s="12">
        <v>5</v>
      </c>
      <c r="P264" s="23">
        <f t="shared" si="4"/>
        <v>0.55555555555555558</v>
      </c>
      <c r="Q264" s="22" t="s">
        <v>1413</v>
      </c>
      <c r="R264" s="22" t="s">
        <v>1414</v>
      </c>
      <c r="S264" s="12" t="s">
        <v>1415</v>
      </c>
      <c r="T264" s="162">
        <v>22513</v>
      </c>
      <c r="U264" s="25" t="s">
        <v>0</v>
      </c>
      <c r="V264" s="162">
        <v>0</v>
      </c>
      <c r="W264" s="162">
        <v>0</v>
      </c>
      <c r="X264" s="162">
        <v>0</v>
      </c>
    </row>
    <row r="265" spans="1:24">
      <c r="A265" s="15" t="s">
        <v>185</v>
      </c>
      <c r="B265" s="12" t="s">
        <v>790</v>
      </c>
      <c r="C265" s="12" t="s">
        <v>494</v>
      </c>
      <c r="D265" s="24">
        <v>9.1345946896905996</v>
      </c>
      <c r="E265" s="24" t="s">
        <v>541</v>
      </c>
      <c r="F265" s="162">
        <v>4</v>
      </c>
      <c r="G265" s="162">
        <v>9</v>
      </c>
      <c r="H265" s="162">
        <v>0</v>
      </c>
      <c r="I265" s="162">
        <v>1</v>
      </c>
      <c r="J265" s="162">
        <v>0</v>
      </c>
      <c r="K265" s="162">
        <v>0</v>
      </c>
      <c r="L265" s="162">
        <v>22</v>
      </c>
      <c r="M265" s="162">
        <v>11</v>
      </c>
      <c r="N265" s="24">
        <v>6.8083522851546965</v>
      </c>
      <c r="O265" s="12">
        <v>21</v>
      </c>
      <c r="P265" s="23">
        <f t="shared" si="4"/>
        <v>0.95454545454545459</v>
      </c>
      <c r="Q265" s="22" t="s">
        <v>1416</v>
      </c>
      <c r="R265" s="22" t="s">
        <v>1417</v>
      </c>
      <c r="S265" s="12" t="s">
        <v>1418</v>
      </c>
      <c r="T265" s="162">
        <v>813459</v>
      </c>
      <c r="U265" s="25" t="s">
        <v>1550</v>
      </c>
      <c r="V265" s="162">
        <v>398907</v>
      </c>
      <c r="W265" s="162">
        <v>0</v>
      </c>
      <c r="X265" s="162">
        <v>398907</v>
      </c>
    </row>
    <row r="266" spans="1:24">
      <c r="A266" s="15" t="s">
        <v>184</v>
      </c>
      <c r="B266" s="12" t="s">
        <v>789</v>
      </c>
      <c r="C266" s="12" t="s">
        <v>494</v>
      </c>
      <c r="D266" s="24">
        <v>3.2268232228647404</v>
      </c>
      <c r="E266" s="24" t="s">
        <v>540</v>
      </c>
      <c r="F266" s="162">
        <v>3</v>
      </c>
      <c r="G266" s="162">
        <v>4</v>
      </c>
      <c r="H266" s="162">
        <v>0</v>
      </c>
      <c r="I266" s="162">
        <v>0</v>
      </c>
      <c r="J266" s="162">
        <v>0</v>
      </c>
      <c r="K266" s="162">
        <v>0</v>
      </c>
      <c r="L266" s="162">
        <v>8</v>
      </c>
      <c r="M266" s="162">
        <v>8</v>
      </c>
      <c r="N266" s="24">
        <v>3.5914053291278929</v>
      </c>
      <c r="O266" s="12">
        <v>6</v>
      </c>
      <c r="P266" s="23">
        <f t="shared" si="4"/>
        <v>0.75</v>
      </c>
      <c r="Q266" s="22" t="s">
        <v>1372</v>
      </c>
      <c r="R266" s="22" t="s">
        <v>1065</v>
      </c>
      <c r="S266" s="12" t="s">
        <v>1419</v>
      </c>
      <c r="T266" s="162">
        <v>34675</v>
      </c>
      <c r="U266" s="25" t="s">
        <v>0</v>
      </c>
      <c r="V266" s="162">
        <v>0</v>
      </c>
      <c r="W266" s="162">
        <v>0</v>
      </c>
      <c r="X266" s="162">
        <v>0</v>
      </c>
    </row>
    <row r="267" spans="1:24">
      <c r="A267" s="15" t="s">
        <v>76</v>
      </c>
      <c r="B267" s="12" t="s">
        <v>788</v>
      </c>
      <c r="C267" s="12" t="s">
        <v>489</v>
      </c>
      <c r="D267" s="24">
        <v>1.97100320114034</v>
      </c>
      <c r="E267" s="24" t="s">
        <v>540</v>
      </c>
      <c r="F267" s="162">
        <v>1</v>
      </c>
      <c r="G267" s="162">
        <v>4</v>
      </c>
      <c r="H267" s="162">
        <v>0</v>
      </c>
      <c r="I267" s="162">
        <v>0</v>
      </c>
      <c r="J267" s="162">
        <v>0</v>
      </c>
      <c r="K267" s="162">
        <v>0</v>
      </c>
      <c r="L267" s="162">
        <v>6</v>
      </c>
      <c r="M267" s="162">
        <v>15</v>
      </c>
      <c r="N267" s="24">
        <v>1.2490205636582359</v>
      </c>
      <c r="O267" s="12">
        <v>6</v>
      </c>
      <c r="P267" s="23">
        <f t="shared" si="4"/>
        <v>1</v>
      </c>
      <c r="Q267" s="22" t="s">
        <v>1420</v>
      </c>
      <c r="R267" s="22" t="s">
        <v>1118</v>
      </c>
      <c r="S267" s="12" t="s">
        <v>1421</v>
      </c>
      <c r="T267" s="162">
        <v>30756</v>
      </c>
      <c r="U267" s="25" t="s">
        <v>0</v>
      </c>
      <c r="V267" s="162">
        <v>0</v>
      </c>
      <c r="W267" s="162">
        <v>0</v>
      </c>
      <c r="X267" s="162">
        <v>0</v>
      </c>
    </row>
    <row r="268" spans="1:24">
      <c r="A268" s="15" t="s">
        <v>75</v>
      </c>
      <c r="B268" s="12" t="s">
        <v>787</v>
      </c>
      <c r="C268" s="12" t="s">
        <v>489</v>
      </c>
      <c r="D268" s="24">
        <v>2.32967116205994</v>
      </c>
      <c r="E268" s="24" t="s">
        <v>540</v>
      </c>
      <c r="F268" s="162">
        <v>5</v>
      </c>
      <c r="G268" s="162">
        <v>2</v>
      </c>
      <c r="H268" s="162">
        <v>0</v>
      </c>
      <c r="I268" s="162">
        <v>0</v>
      </c>
      <c r="J268" s="162">
        <v>0</v>
      </c>
      <c r="K268" s="162">
        <v>0</v>
      </c>
      <c r="L268" s="162">
        <v>9</v>
      </c>
      <c r="M268" s="162">
        <v>20</v>
      </c>
      <c r="N268" s="24">
        <v>2.388737516652748</v>
      </c>
      <c r="O268" s="12">
        <v>9</v>
      </c>
      <c r="P268" s="23">
        <f t="shared" si="4"/>
        <v>1</v>
      </c>
      <c r="Q268" s="22" t="s">
        <v>1422</v>
      </c>
      <c r="R268" s="22" t="s">
        <v>1423</v>
      </c>
      <c r="S268" s="12" t="s">
        <v>1424</v>
      </c>
      <c r="T268" s="162">
        <v>5946</v>
      </c>
      <c r="U268" s="25" t="s">
        <v>0</v>
      </c>
      <c r="V268" s="162">
        <v>0</v>
      </c>
      <c r="W268" s="162">
        <v>0</v>
      </c>
      <c r="X268" s="162">
        <v>0</v>
      </c>
    </row>
    <row r="269" spans="1:24">
      <c r="A269" s="15" t="s">
        <v>325</v>
      </c>
      <c r="B269" s="12" t="s">
        <v>786</v>
      </c>
      <c r="C269" s="12" t="s">
        <v>490</v>
      </c>
      <c r="D269" s="24">
        <v>1.35766395319956</v>
      </c>
      <c r="E269" s="24" t="s">
        <v>541</v>
      </c>
      <c r="F269" s="162">
        <v>135</v>
      </c>
      <c r="G269" s="162">
        <v>0</v>
      </c>
      <c r="H269" s="162">
        <v>0</v>
      </c>
      <c r="I269" s="162">
        <v>0</v>
      </c>
      <c r="J269" s="162">
        <v>0</v>
      </c>
      <c r="K269" s="162">
        <v>0</v>
      </c>
      <c r="L269" s="162">
        <v>135</v>
      </c>
      <c r="M269" s="162">
        <v>17</v>
      </c>
      <c r="N269" s="24">
        <v>3.2680051623518649</v>
      </c>
      <c r="O269" s="12">
        <v>134</v>
      </c>
      <c r="P269" s="23">
        <f t="shared" si="4"/>
        <v>0.99259259259259258</v>
      </c>
      <c r="Q269" s="22">
        <v>1929</v>
      </c>
      <c r="R269" s="22" t="s">
        <v>1425</v>
      </c>
      <c r="S269" s="12" t="s">
        <v>0</v>
      </c>
      <c r="T269" s="162" t="s">
        <v>0</v>
      </c>
      <c r="U269" s="25" t="s">
        <v>0</v>
      </c>
      <c r="V269" s="162">
        <v>0</v>
      </c>
      <c r="W269" s="162" t="s">
        <v>0</v>
      </c>
      <c r="X269" s="162" t="s">
        <v>0</v>
      </c>
    </row>
    <row r="270" spans="1:24">
      <c r="A270" s="15" t="s">
        <v>254</v>
      </c>
      <c r="B270" s="12">
        <v>464</v>
      </c>
      <c r="C270" s="12" t="s">
        <v>493</v>
      </c>
      <c r="D270" s="24">
        <v>101.986439478308</v>
      </c>
      <c r="E270" s="24" t="s">
        <v>542</v>
      </c>
      <c r="F270" s="162">
        <v>27923</v>
      </c>
      <c r="G270" s="162">
        <v>0</v>
      </c>
      <c r="H270" s="162">
        <v>3169</v>
      </c>
      <c r="I270" s="162">
        <v>305</v>
      </c>
      <c r="J270" s="162">
        <v>98</v>
      </c>
      <c r="K270" s="162">
        <v>44</v>
      </c>
      <c r="L270" s="162">
        <v>32635</v>
      </c>
      <c r="M270" s="162">
        <v>177</v>
      </c>
      <c r="N270" s="24">
        <v>6.6409634173924283</v>
      </c>
      <c r="O270" s="12">
        <v>12481</v>
      </c>
      <c r="P270" s="23">
        <f t="shared" si="4"/>
        <v>0.38244216332158726</v>
      </c>
      <c r="Q270" s="22" t="s">
        <v>1151</v>
      </c>
      <c r="R270" s="22" t="s">
        <v>1426</v>
      </c>
      <c r="S270" s="65" t="s">
        <v>1055</v>
      </c>
      <c r="T270" s="162">
        <v>7056127189</v>
      </c>
      <c r="U270" s="26" t="s">
        <v>1055</v>
      </c>
      <c r="V270" s="162">
        <v>7002318308</v>
      </c>
      <c r="W270" s="170">
        <v>5494257667</v>
      </c>
      <c r="X270" s="162">
        <v>1508060641</v>
      </c>
    </row>
    <row r="271" spans="1:24">
      <c r="A271" s="15" t="s">
        <v>74</v>
      </c>
      <c r="B271" s="12" t="s">
        <v>784</v>
      </c>
      <c r="C271" s="12" t="s">
        <v>489</v>
      </c>
      <c r="D271" s="24">
        <v>42.521686084088003</v>
      </c>
      <c r="E271" s="24" t="s">
        <v>541</v>
      </c>
      <c r="F271" s="162">
        <v>169</v>
      </c>
      <c r="G271" s="162">
        <v>136</v>
      </c>
      <c r="H271" s="162">
        <v>0</v>
      </c>
      <c r="I271" s="162">
        <v>2</v>
      </c>
      <c r="J271" s="162">
        <v>0</v>
      </c>
      <c r="K271" s="162">
        <v>0</v>
      </c>
      <c r="L271" s="162">
        <v>327</v>
      </c>
      <c r="M271" s="162">
        <v>63</v>
      </c>
      <c r="N271" s="24">
        <v>3.0989484100353928</v>
      </c>
      <c r="O271" s="12">
        <v>317</v>
      </c>
      <c r="P271" s="23">
        <f t="shared" si="4"/>
        <v>0.96941896024464835</v>
      </c>
      <c r="Q271" s="22" t="s">
        <v>1427</v>
      </c>
      <c r="R271" s="22" t="s">
        <v>1211</v>
      </c>
      <c r="S271" s="12" t="s">
        <v>1055</v>
      </c>
      <c r="T271" s="162">
        <v>3522294</v>
      </c>
      <c r="U271" s="25" t="s">
        <v>1676</v>
      </c>
      <c r="V271" s="162">
        <v>1636374</v>
      </c>
      <c r="W271" s="162">
        <v>0</v>
      </c>
      <c r="X271" s="162">
        <v>1636374</v>
      </c>
    </row>
    <row r="272" spans="1:24">
      <c r="A272" s="15" t="s">
        <v>183</v>
      </c>
      <c r="B272" s="12" t="s">
        <v>783</v>
      </c>
      <c r="C272" s="12" t="s">
        <v>494</v>
      </c>
      <c r="D272" s="24">
        <v>2.57319207017298</v>
      </c>
      <c r="E272" s="24" t="s">
        <v>540</v>
      </c>
      <c r="F272" s="162">
        <v>0</v>
      </c>
      <c r="G272" s="162">
        <v>3</v>
      </c>
      <c r="H272" s="162">
        <v>0</v>
      </c>
      <c r="I272" s="162">
        <v>0</v>
      </c>
      <c r="J272" s="162">
        <v>0</v>
      </c>
      <c r="K272" s="162">
        <v>0</v>
      </c>
      <c r="L272" s="162">
        <v>4</v>
      </c>
      <c r="M272" s="162">
        <v>83</v>
      </c>
      <c r="N272" s="24">
        <v>29.333103109092896</v>
      </c>
      <c r="O272" s="12">
        <v>4</v>
      </c>
      <c r="P272" s="23">
        <f t="shared" si="4"/>
        <v>1</v>
      </c>
      <c r="Q272" s="22" t="s">
        <v>1428</v>
      </c>
      <c r="R272" s="22" t="s">
        <v>1429</v>
      </c>
      <c r="S272" s="12" t="s">
        <v>1430</v>
      </c>
      <c r="T272" s="162">
        <v>38162</v>
      </c>
      <c r="U272" s="25" t="s">
        <v>0</v>
      </c>
      <c r="V272" s="162">
        <v>0</v>
      </c>
      <c r="W272" s="162">
        <v>0</v>
      </c>
      <c r="X272" s="162">
        <v>0</v>
      </c>
    </row>
    <row r="273" spans="1:24">
      <c r="A273" s="100" t="s">
        <v>520</v>
      </c>
      <c r="B273" s="12" t="s">
        <v>782</v>
      </c>
      <c r="C273" s="12" t="s">
        <v>491</v>
      </c>
      <c r="D273" s="24">
        <v>0.77426336654154004</v>
      </c>
      <c r="E273" s="24" t="s">
        <v>541</v>
      </c>
      <c r="F273" s="162">
        <v>5</v>
      </c>
      <c r="G273" s="162">
        <v>0</v>
      </c>
      <c r="H273" s="162">
        <v>0</v>
      </c>
      <c r="I273" s="162">
        <v>0</v>
      </c>
      <c r="J273" s="162">
        <v>0</v>
      </c>
      <c r="K273" s="162">
        <v>0</v>
      </c>
      <c r="L273" s="162">
        <v>13</v>
      </c>
      <c r="M273" s="162">
        <v>13</v>
      </c>
      <c r="N273" s="24">
        <v>2.8590314270907897</v>
      </c>
      <c r="O273" s="12">
        <v>12</v>
      </c>
      <c r="P273" s="23">
        <f t="shared" si="4"/>
        <v>0.92307692307692313</v>
      </c>
      <c r="Q273" s="22">
        <v>1918</v>
      </c>
      <c r="R273" s="22" t="s">
        <v>0</v>
      </c>
      <c r="S273" s="12" t="s">
        <v>0</v>
      </c>
      <c r="T273" s="162">
        <v>0</v>
      </c>
      <c r="U273" s="25" t="s">
        <v>0</v>
      </c>
      <c r="V273" s="162">
        <v>0</v>
      </c>
      <c r="W273" s="162">
        <v>0</v>
      </c>
      <c r="X273" s="162">
        <v>0</v>
      </c>
    </row>
    <row r="274" spans="1:24">
      <c r="A274" s="15" t="s">
        <v>182</v>
      </c>
      <c r="B274" s="12" t="s">
        <v>781</v>
      </c>
      <c r="C274" s="12" t="s">
        <v>494</v>
      </c>
      <c r="D274" s="24">
        <v>13.851512677241001</v>
      </c>
      <c r="E274" s="24" t="s">
        <v>540</v>
      </c>
      <c r="F274" s="162">
        <v>21</v>
      </c>
      <c r="G274" s="162">
        <v>28</v>
      </c>
      <c r="H274" s="162">
        <v>0</v>
      </c>
      <c r="I274" s="162">
        <v>0</v>
      </c>
      <c r="J274" s="162">
        <v>0</v>
      </c>
      <c r="K274" s="162">
        <v>0</v>
      </c>
      <c r="L274" s="162">
        <v>55</v>
      </c>
      <c r="M274" s="162">
        <v>43</v>
      </c>
      <c r="N274" s="24">
        <v>18.30115413485246</v>
      </c>
      <c r="O274" s="12">
        <v>46</v>
      </c>
      <c r="P274" s="23">
        <f t="shared" si="4"/>
        <v>0.83636363636363631</v>
      </c>
      <c r="Q274" s="22" t="s">
        <v>1431</v>
      </c>
      <c r="R274" s="22" t="s">
        <v>1432</v>
      </c>
      <c r="S274" s="12" t="s">
        <v>1055</v>
      </c>
      <c r="T274" s="162">
        <v>54976</v>
      </c>
      <c r="U274" s="25" t="s">
        <v>0</v>
      </c>
      <c r="V274" s="162">
        <v>0</v>
      </c>
      <c r="W274" s="162">
        <v>0</v>
      </c>
      <c r="X274" s="162">
        <v>0</v>
      </c>
    </row>
    <row r="275" spans="1:24">
      <c r="A275" s="15" t="s">
        <v>324</v>
      </c>
      <c r="B275" s="12" t="s">
        <v>780</v>
      </c>
      <c r="C275" s="12" t="s">
        <v>490</v>
      </c>
      <c r="D275" s="24">
        <v>2.5116361988038802</v>
      </c>
      <c r="E275" s="24" t="s">
        <v>540</v>
      </c>
      <c r="F275" s="162">
        <v>28</v>
      </c>
      <c r="G275" s="162">
        <v>0</v>
      </c>
      <c r="H275" s="162">
        <v>0</v>
      </c>
      <c r="I275" s="162">
        <v>3</v>
      </c>
      <c r="J275" s="162">
        <v>0</v>
      </c>
      <c r="K275" s="162">
        <v>0</v>
      </c>
      <c r="L275" s="162">
        <v>31</v>
      </c>
      <c r="M275" s="162">
        <v>86</v>
      </c>
      <c r="N275" s="24">
        <v>20.555357692326812</v>
      </c>
      <c r="O275" s="12">
        <v>9</v>
      </c>
      <c r="P275" s="23">
        <f t="shared" si="4"/>
        <v>0.29032258064516131</v>
      </c>
      <c r="Q275" s="22">
        <v>1971</v>
      </c>
      <c r="R275" s="22" t="s">
        <v>0</v>
      </c>
      <c r="S275" s="12" t="s">
        <v>1232</v>
      </c>
      <c r="T275" s="162">
        <v>923896</v>
      </c>
      <c r="U275" s="25" t="s">
        <v>1488</v>
      </c>
      <c r="V275" s="162">
        <v>679217</v>
      </c>
      <c r="W275" s="162">
        <v>0</v>
      </c>
      <c r="X275" s="162">
        <v>679217</v>
      </c>
    </row>
    <row r="276" spans="1:24">
      <c r="A276" s="15" t="s">
        <v>393</v>
      </c>
      <c r="B276" s="12" t="s">
        <v>779</v>
      </c>
      <c r="C276" s="12" t="s">
        <v>491</v>
      </c>
      <c r="D276" s="24">
        <v>13.2625654471278</v>
      </c>
      <c r="E276" s="24" t="s">
        <v>541</v>
      </c>
      <c r="F276" s="162">
        <v>91</v>
      </c>
      <c r="G276" s="162">
        <v>4</v>
      </c>
      <c r="H276" s="162">
        <v>9</v>
      </c>
      <c r="I276" s="162">
        <v>8</v>
      </c>
      <c r="J276" s="162">
        <v>0</v>
      </c>
      <c r="K276" s="162">
        <v>0</v>
      </c>
      <c r="L276" s="162">
        <v>156</v>
      </c>
      <c r="M276" s="162">
        <v>32</v>
      </c>
      <c r="N276" s="24">
        <v>21.572698745575838</v>
      </c>
      <c r="O276" s="12">
        <v>77</v>
      </c>
      <c r="P276" s="23">
        <f t="shared" si="4"/>
        <v>0.49358974358974361</v>
      </c>
      <c r="Q276" s="22" t="s">
        <v>1081</v>
      </c>
      <c r="R276" s="22" t="s">
        <v>0</v>
      </c>
      <c r="S276" s="12" t="s">
        <v>1055</v>
      </c>
      <c r="T276" s="162">
        <v>26897857</v>
      </c>
      <c r="U276" s="25" t="s">
        <v>1055</v>
      </c>
      <c r="V276" s="162">
        <v>21429668.999999996</v>
      </c>
      <c r="W276" s="162">
        <v>9152838</v>
      </c>
      <c r="X276" s="162">
        <v>12276831</v>
      </c>
    </row>
    <row r="277" spans="1:24">
      <c r="A277" s="15" t="s">
        <v>451</v>
      </c>
      <c r="B277" s="12" t="s">
        <v>778</v>
      </c>
      <c r="C277" s="12" t="s">
        <v>492</v>
      </c>
      <c r="D277" s="24">
        <v>5.7059465401622003</v>
      </c>
      <c r="E277" s="24" t="s">
        <v>542</v>
      </c>
      <c r="F277" s="162">
        <v>728</v>
      </c>
      <c r="G277" s="162">
        <v>0</v>
      </c>
      <c r="H277" s="162">
        <v>81</v>
      </c>
      <c r="I277" s="162">
        <v>1</v>
      </c>
      <c r="J277" s="162">
        <v>0</v>
      </c>
      <c r="K277" s="162">
        <v>31</v>
      </c>
      <c r="L277" s="162">
        <v>849</v>
      </c>
      <c r="M277" s="162">
        <v>77</v>
      </c>
      <c r="N277" s="24">
        <v>4.6182618998797027</v>
      </c>
      <c r="O277" s="12">
        <v>592</v>
      </c>
      <c r="P277" s="23">
        <f t="shared" si="4"/>
        <v>0.69729093050647817</v>
      </c>
      <c r="Q277" s="22" t="s">
        <v>1433</v>
      </c>
      <c r="R277" s="22" t="s">
        <v>0</v>
      </c>
      <c r="S277" s="64" t="s">
        <v>1055</v>
      </c>
      <c r="T277" s="162">
        <v>659236913</v>
      </c>
      <c r="U277" s="26" t="s">
        <v>1055</v>
      </c>
      <c r="V277" s="162">
        <v>531231066.00000006</v>
      </c>
      <c r="W277" s="171">
        <v>531231066.00000006</v>
      </c>
      <c r="X277" s="162">
        <v>0</v>
      </c>
    </row>
    <row r="278" spans="1:24">
      <c r="A278" s="15" t="s">
        <v>253</v>
      </c>
      <c r="B278" s="12" t="s">
        <v>777</v>
      </c>
      <c r="C278" s="12" t="s">
        <v>493</v>
      </c>
      <c r="D278" s="24">
        <v>3.2580122772348803</v>
      </c>
      <c r="E278" s="24" t="s">
        <v>541</v>
      </c>
      <c r="F278" s="162">
        <v>74</v>
      </c>
      <c r="G278" s="162">
        <v>5</v>
      </c>
      <c r="H278" s="162">
        <v>0</v>
      </c>
      <c r="I278" s="162">
        <v>0</v>
      </c>
      <c r="J278" s="162">
        <v>0</v>
      </c>
      <c r="K278" s="162">
        <v>0</v>
      </c>
      <c r="L278" s="162">
        <v>81</v>
      </c>
      <c r="M278" s="162">
        <v>6</v>
      </c>
      <c r="N278" s="24">
        <v>1.38422048548974</v>
      </c>
      <c r="O278" s="12">
        <v>17</v>
      </c>
      <c r="P278" s="23">
        <f t="shared" si="4"/>
        <v>0.20987654320987653</v>
      </c>
      <c r="Q278" s="22" t="s">
        <v>1096</v>
      </c>
      <c r="R278" s="22" t="s">
        <v>1434</v>
      </c>
      <c r="S278" s="12" t="s">
        <v>1362</v>
      </c>
      <c r="T278" s="162">
        <v>18200507</v>
      </c>
      <c r="U278" s="25" t="s">
        <v>1677</v>
      </c>
      <c r="V278" s="162">
        <v>4940848.0000000009</v>
      </c>
      <c r="W278" s="162">
        <v>4781</v>
      </c>
      <c r="X278" s="162">
        <v>4936067</v>
      </c>
    </row>
    <row r="279" spans="1:24">
      <c r="A279" s="15" t="s">
        <v>323</v>
      </c>
      <c r="B279" s="12" t="s">
        <v>776</v>
      </c>
      <c r="C279" s="12" t="s">
        <v>490</v>
      </c>
      <c r="D279" s="24">
        <v>0.37248021269015003</v>
      </c>
      <c r="E279" s="24" t="s">
        <v>540</v>
      </c>
      <c r="F279" s="162">
        <v>27</v>
      </c>
      <c r="G279" s="162">
        <v>0</v>
      </c>
      <c r="H279" s="162">
        <v>0</v>
      </c>
      <c r="I279" s="162">
        <v>0</v>
      </c>
      <c r="J279" s="162">
        <v>0</v>
      </c>
      <c r="K279" s="162">
        <v>0</v>
      </c>
      <c r="L279" s="162">
        <v>27</v>
      </c>
      <c r="M279" s="162">
        <v>46</v>
      </c>
      <c r="N279" s="24">
        <v>15.366424748220393</v>
      </c>
      <c r="O279" s="12">
        <v>24</v>
      </c>
      <c r="P279" s="23">
        <f t="shared" si="4"/>
        <v>0.88888888888888884</v>
      </c>
      <c r="Q279" s="22" t="s">
        <v>0</v>
      </c>
      <c r="R279" s="22" t="s">
        <v>0</v>
      </c>
      <c r="S279" s="12" t="s">
        <v>0</v>
      </c>
      <c r="T279" s="162">
        <v>0</v>
      </c>
      <c r="U279" s="25" t="s">
        <v>0</v>
      </c>
      <c r="V279" s="162">
        <v>0</v>
      </c>
      <c r="W279" s="162">
        <v>0</v>
      </c>
      <c r="X279" s="162">
        <v>0</v>
      </c>
    </row>
    <row r="280" spans="1:24">
      <c r="A280" s="15" t="s">
        <v>73</v>
      </c>
      <c r="B280" s="12" t="s">
        <v>775</v>
      </c>
      <c r="C280" s="12" t="s">
        <v>489</v>
      </c>
      <c r="D280" s="24">
        <v>8.3116858595832017</v>
      </c>
      <c r="E280" s="24" t="s">
        <v>540</v>
      </c>
      <c r="F280" s="162">
        <v>21</v>
      </c>
      <c r="G280" s="162">
        <v>33</v>
      </c>
      <c r="H280" s="162">
        <v>0</v>
      </c>
      <c r="I280" s="162">
        <v>0</v>
      </c>
      <c r="J280" s="162">
        <v>0</v>
      </c>
      <c r="K280" s="162">
        <v>0</v>
      </c>
      <c r="L280" s="162">
        <v>57</v>
      </c>
      <c r="M280" s="162">
        <v>47</v>
      </c>
      <c r="N280" s="24">
        <v>2.0433855912719716</v>
      </c>
      <c r="O280" s="12">
        <v>34</v>
      </c>
      <c r="P280" s="23">
        <f t="shared" si="4"/>
        <v>0.59649122807017541</v>
      </c>
      <c r="Q280" s="22" t="s">
        <v>1435</v>
      </c>
      <c r="R280" s="22" t="s">
        <v>1436</v>
      </c>
      <c r="S280" s="12" t="s">
        <v>1055</v>
      </c>
      <c r="T280" s="162">
        <v>585071</v>
      </c>
      <c r="U280" s="25" t="s">
        <v>0</v>
      </c>
      <c r="V280" s="162">
        <v>0</v>
      </c>
      <c r="W280" s="162">
        <v>0</v>
      </c>
      <c r="X280" s="162">
        <v>0</v>
      </c>
    </row>
    <row r="281" spans="1:24">
      <c r="A281" s="15" t="s">
        <v>392</v>
      </c>
      <c r="B281" s="12" t="s">
        <v>774</v>
      </c>
      <c r="C281" s="12" t="s">
        <v>491</v>
      </c>
      <c r="D281" s="24">
        <v>0.96546723467658002</v>
      </c>
      <c r="E281" s="24" t="s">
        <v>540</v>
      </c>
      <c r="F281" s="162">
        <v>5</v>
      </c>
      <c r="G281" s="162">
        <v>0</v>
      </c>
      <c r="H281" s="162">
        <v>0</v>
      </c>
      <c r="I281" s="162">
        <v>0</v>
      </c>
      <c r="J281" s="162">
        <v>0</v>
      </c>
      <c r="K281" s="162">
        <v>0</v>
      </c>
      <c r="L281" s="162">
        <v>7</v>
      </c>
      <c r="M281" s="162">
        <v>14</v>
      </c>
      <c r="N281" s="24">
        <v>2.5714805864998409</v>
      </c>
      <c r="O281" s="12">
        <v>7</v>
      </c>
      <c r="P281" s="23">
        <f t="shared" si="4"/>
        <v>1</v>
      </c>
      <c r="Q281" s="22" t="s">
        <v>1437</v>
      </c>
      <c r="R281" s="22" t="s">
        <v>0</v>
      </c>
      <c r="S281" s="12" t="s">
        <v>0</v>
      </c>
      <c r="T281" s="162">
        <v>0</v>
      </c>
      <c r="U281" s="25" t="s">
        <v>0</v>
      </c>
      <c r="V281" s="162">
        <v>0</v>
      </c>
      <c r="W281" s="162">
        <v>0</v>
      </c>
      <c r="X281" s="162">
        <v>0</v>
      </c>
    </row>
    <row r="282" spans="1:24">
      <c r="A282" s="15" t="s">
        <v>391</v>
      </c>
      <c r="B282" s="12" t="s">
        <v>773</v>
      </c>
      <c r="C282" s="12" t="s">
        <v>491</v>
      </c>
      <c r="D282" s="24">
        <v>1.4310732509766801</v>
      </c>
      <c r="E282" s="24" t="s">
        <v>540</v>
      </c>
      <c r="F282" s="162">
        <v>4</v>
      </c>
      <c r="G282" s="162">
        <v>0</v>
      </c>
      <c r="H282" s="162">
        <v>0</v>
      </c>
      <c r="I282" s="162">
        <v>0</v>
      </c>
      <c r="J282" s="162">
        <v>0</v>
      </c>
      <c r="K282" s="162">
        <v>0</v>
      </c>
      <c r="L282" s="162">
        <v>9</v>
      </c>
      <c r="M282" s="162">
        <v>14</v>
      </c>
      <c r="N282" s="24">
        <v>2.4234870176916807</v>
      </c>
      <c r="O282" s="12">
        <v>6</v>
      </c>
      <c r="P282" s="23">
        <f t="shared" si="4"/>
        <v>0.66666666666666663</v>
      </c>
      <c r="Q282" s="22">
        <v>1976</v>
      </c>
      <c r="R282" s="22" t="s">
        <v>0</v>
      </c>
      <c r="S282" s="12" t="s">
        <v>1100</v>
      </c>
      <c r="T282" s="162">
        <v>101374</v>
      </c>
      <c r="U282" s="25" t="s">
        <v>0</v>
      </c>
      <c r="V282" s="162">
        <v>0</v>
      </c>
      <c r="W282" s="162">
        <v>0</v>
      </c>
      <c r="X282" s="162">
        <v>0</v>
      </c>
    </row>
    <row r="283" spans="1:24">
      <c r="A283" s="15" t="s">
        <v>322</v>
      </c>
      <c r="B283" s="12" t="s">
        <v>772</v>
      </c>
      <c r="C283" s="12" t="s">
        <v>490</v>
      </c>
      <c r="D283" s="24">
        <v>2.3227996350173603</v>
      </c>
      <c r="E283" s="24" t="s">
        <v>540</v>
      </c>
      <c r="F283" s="162">
        <v>43</v>
      </c>
      <c r="G283" s="162">
        <v>0</v>
      </c>
      <c r="H283" s="162">
        <v>0</v>
      </c>
      <c r="I283" s="162">
        <v>0</v>
      </c>
      <c r="J283" s="162">
        <v>0</v>
      </c>
      <c r="K283" s="162">
        <v>0</v>
      </c>
      <c r="L283" s="162">
        <v>43</v>
      </c>
      <c r="M283" s="162">
        <v>70</v>
      </c>
      <c r="N283" s="24">
        <v>13.689470187852939</v>
      </c>
      <c r="O283" s="12">
        <v>38</v>
      </c>
      <c r="P283" s="23">
        <f t="shared" si="4"/>
        <v>0.88372093023255816</v>
      </c>
      <c r="Q283" s="22">
        <v>1989</v>
      </c>
      <c r="R283" s="22" t="s">
        <v>0</v>
      </c>
      <c r="S283" s="12" t="s">
        <v>1130</v>
      </c>
      <c r="T283" s="162">
        <v>242443</v>
      </c>
      <c r="U283" s="25" t="s">
        <v>0</v>
      </c>
      <c r="V283" s="162">
        <v>0</v>
      </c>
      <c r="W283" s="162">
        <v>0</v>
      </c>
      <c r="X283" s="162">
        <v>0</v>
      </c>
    </row>
    <row r="284" spans="1:24">
      <c r="A284" s="15" t="s">
        <v>252</v>
      </c>
      <c r="B284" s="12" t="s">
        <v>771</v>
      </c>
      <c r="C284" s="12" t="s">
        <v>493</v>
      </c>
      <c r="D284" s="24">
        <v>45.860947647586002</v>
      </c>
      <c r="E284" s="24" t="s">
        <v>542</v>
      </c>
      <c r="F284" s="162">
        <v>2052</v>
      </c>
      <c r="G284" s="162">
        <v>0</v>
      </c>
      <c r="H284" s="162">
        <v>100</v>
      </c>
      <c r="I284" s="162">
        <v>56</v>
      </c>
      <c r="J284" s="162">
        <v>3</v>
      </c>
      <c r="K284" s="162">
        <v>6</v>
      </c>
      <c r="L284" s="162">
        <v>2231</v>
      </c>
      <c r="M284" s="162">
        <v>150</v>
      </c>
      <c r="N284" s="24">
        <v>3.2075360824037618</v>
      </c>
      <c r="O284" s="12">
        <v>1109</v>
      </c>
      <c r="P284" s="23">
        <f t="shared" si="4"/>
        <v>0.49708650829224565</v>
      </c>
      <c r="Q284" s="22" t="s">
        <v>1438</v>
      </c>
      <c r="R284" s="22" t="s">
        <v>1078</v>
      </c>
      <c r="S284" s="63" t="s">
        <v>1055</v>
      </c>
      <c r="T284" s="162">
        <v>4044193813</v>
      </c>
      <c r="U284" s="26" t="s">
        <v>1055</v>
      </c>
      <c r="V284" s="162">
        <v>2957911457</v>
      </c>
      <c r="W284" s="172">
        <v>403912280</v>
      </c>
      <c r="X284" s="162">
        <v>2553999177</v>
      </c>
    </row>
    <row r="285" spans="1:24">
      <c r="A285" s="15" t="s">
        <v>251</v>
      </c>
      <c r="B285" s="12" t="s">
        <v>770</v>
      </c>
      <c r="C285" s="12" t="s">
        <v>493</v>
      </c>
      <c r="D285" s="24">
        <v>28.512291269928397</v>
      </c>
      <c r="E285" s="130" t="s">
        <v>541</v>
      </c>
      <c r="F285" s="162">
        <v>803</v>
      </c>
      <c r="G285" s="162">
        <v>4</v>
      </c>
      <c r="H285" s="162">
        <v>7</v>
      </c>
      <c r="I285" s="162">
        <v>15</v>
      </c>
      <c r="J285" s="162">
        <v>0</v>
      </c>
      <c r="K285" s="162">
        <v>0</v>
      </c>
      <c r="L285" s="162">
        <v>832</v>
      </c>
      <c r="M285" s="162">
        <v>128</v>
      </c>
      <c r="N285" s="24">
        <v>3.9479296421399028</v>
      </c>
      <c r="O285" s="12">
        <v>569</v>
      </c>
      <c r="P285" s="23">
        <f t="shared" si="4"/>
        <v>0.68389423076923073</v>
      </c>
      <c r="Q285" s="22" t="s">
        <v>1439</v>
      </c>
      <c r="R285" s="22" t="s">
        <v>1440</v>
      </c>
      <c r="S285" s="62" t="s">
        <v>1055</v>
      </c>
      <c r="T285" s="162">
        <v>32750118</v>
      </c>
      <c r="U285" s="26" t="s">
        <v>1055</v>
      </c>
      <c r="V285" s="162">
        <v>4069317</v>
      </c>
      <c r="W285" s="173">
        <v>637990</v>
      </c>
      <c r="X285" s="162">
        <v>3431327</v>
      </c>
    </row>
    <row r="286" spans="1:24">
      <c r="A286" s="15" t="s">
        <v>72</v>
      </c>
      <c r="B286" s="12" t="s">
        <v>769</v>
      </c>
      <c r="C286" s="12" t="s">
        <v>489</v>
      </c>
      <c r="D286" s="24">
        <v>1.9458905666291599</v>
      </c>
      <c r="E286" s="24" t="s">
        <v>540</v>
      </c>
      <c r="F286" s="162">
        <v>6</v>
      </c>
      <c r="G286" s="162">
        <v>1</v>
      </c>
      <c r="H286" s="162">
        <v>0</v>
      </c>
      <c r="I286" s="162">
        <v>0</v>
      </c>
      <c r="J286" s="162">
        <v>0</v>
      </c>
      <c r="K286" s="162">
        <v>0</v>
      </c>
      <c r="L286" s="162">
        <v>8</v>
      </c>
      <c r="M286" s="162">
        <v>18</v>
      </c>
      <c r="N286" s="24">
        <v>15.312933990495504</v>
      </c>
      <c r="O286" s="12">
        <v>8</v>
      </c>
      <c r="P286" s="23">
        <f t="shared" si="4"/>
        <v>1</v>
      </c>
      <c r="Q286" s="22" t="s">
        <v>1441</v>
      </c>
      <c r="R286" s="22" t="s">
        <v>1442</v>
      </c>
      <c r="S286" s="12" t="s">
        <v>0</v>
      </c>
      <c r="T286" s="162">
        <v>0</v>
      </c>
      <c r="U286" s="25" t="s">
        <v>0</v>
      </c>
      <c r="V286" s="162">
        <v>0</v>
      </c>
      <c r="W286" s="162">
        <v>0</v>
      </c>
      <c r="X286" s="162">
        <v>0</v>
      </c>
    </row>
    <row r="287" spans="1:24">
      <c r="A287" s="15" t="s">
        <v>450</v>
      </c>
      <c r="B287" s="12" t="s">
        <v>768</v>
      </c>
      <c r="C287" s="12" t="s">
        <v>492</v>
      </c>
      <c r="D287" s="24">
        <v>0.10209606005062802</v>
      </c>
      <c r="E287" s="24" t="s">
        <v>540</v>
      </c>
      <c r="F287" s="162">
        <v>2</v>
      </c>
      <c r="G287" s="162">
        <v>0</v>
      </c>
      <c r="H287" s="162">
        <v>0</v>
      </c>
      <c r="I287" s="162">
        <v>0</v>
      </c>
      <c r="J287" s="162">
        <v>0</v>
      </c>
      <c r="K287" s="162">
        <v>0</v>
      </c>
      <c r="L287" s="162">
        <v>2</v>
      </c>
      <c r="M287" s="162">
        <v>3</v>
      </c>
      <c r="N287" s="24">
        <v>0.85684649521792733</v>
      </c>
      <c r="O287" s="12">
        <v>2</v>
      </c>
      <c r="P287" s="23">
        <f t="shared" si="4"/>
        <v>1</v>
      </c>
      <c r="Q287" s="22" t="s">
        <v>0</v>
      </c>
      <c r="R287" s="22" t="s">
        <v>0</v>
      </c>
      <c r="S287" s="12" t="s">
        <v>1443</v>
      </c>
      <c r="T287" s="162">
        <v>145736</v>
      </c>
      <c r="U287" s="25" t="s">
        <v>0</v>
      </c>
      <c r="V287" s="162">
        <v>0</v>
      </c>
      <c r="W287" s="162">
        <v>0</v>
      </c>
      <c r="X287" s="162">
        <v>0</v>
      </c>
    </row>
    <row r="288" spans="1:24">
      <c r="A288" s="15" t="s">
        <v>390</v>
      </c>
      <c r="B288" s="12" t="s">
        <v>767</v>
      </c>
      <c r="C288" s="12" t="s">
        <v>491</v>
      </c>
      <c r="D288" s="24">
        <v>16.867549284635402</v>
      </c>
      <c r="E288" s="24" t="s">
        <v>541</v>
      </c>
      <c r="F288" s="162">
        <v>324</v>
      </c>
      <c r="G288" s="162">
        <v>0</v>
      </c>
      <c r="H288" s="162">
        <v>2</v>
      </c>
      <c r="I288" s="162">
        <v>7</v>
      </c>
      <c r="J288" s="162">
        <v>0</v>
      </c>
      <c r="K288" s="162">
        <v>0</v>
      </c>
      <c r="L288" s="162">
        <v>384</v>
      </c>
      <c r="M288" s="162">
        <v>35</v>
      </c>
      <c r="N288" s="24">
        <v>1.4718956891752166</v>
      </c>
      <c r="O288" s="12">
        <v>297</v>
      </c>
      <c r="P288" s="23">
        <f t="shared" si="4"/>
        <v>0.7734375</v>
      </c>
      <c r="Q288" s="22" t="s">
        <v>1444</v>
      </c>
      <c r="R288" s="22" t="s">
        <v>0</v>
      </c>
      <c r="S288" s="12" t="s">
        <v>1055</v>
      </c>
      <c r="T288" s="162">
        <v>2136184</v>
      </c>
      <c r="U288" s="25" t="s">
        <v>1055</v>
      </c>
      <c r="V288" s="162">
        <v>11028010</v>
      </c>
      <c r="W288" s="162">
        <v>9307</v>
      </c>
      <c r="X288" s="162">
        <v>11018703</v>
      </c>
    </row>
    <row r="289" spans="1:24">
      <c r="A289" s="15" t="s">
        <v>389</v>
      </c>
      <c r="B289" s="12" t="s">
        <v>766</v>
      </c>
      <c r="C289" s="12" t="s">
        <v>491</v>
      </c>
      <c r="D289" s="24">
        <v>5.4384980827989997</v>
      </c>
      <c r="E289" s="130" t="s">
        <v>541</v>
      </c>
      <c r="F289" s="162">
        <v>135</v>
      </c>
      <c r="G289" s="162">
        <v>0</v>
      </c>
      <c r="H289" s="162">
        <v>20</v>
      </c>
      <c r="I289" s="162">
        <v>6</v>
      </c>
      <c r="J289" s="162">
        <v>0</v>
      </c>
      <c r="K289" s="162">
        <v>4</v>
      </c>
      <c r="L289" s="162">
        <v>180</v>
      </c>
      <c r="M289" s="162">
        <v>9</v>
      </c>
      <c r="N289" s="24">
        <v>0.70990847885846653</v>
      </c>
      <c r="O289" s="12">
        <v>125</v>
      </c>
      <c r="P289" s="23">
        <f t="shared" si="4"/>
        <v>0.69444444444444442</v>
      </c>
      <c r="Q289" s="22" t="s">
        <v>1445</v>
      </c>
      <c r="R289" s="22" t="s">
        <v>0</v>
      </c>
      <c r="S289" s="12" t="s">
        <v>1055</v>
      </c>
      <c r="T289" s="162">
        <v>6673442</v>
      </c>
      <c r="U289" s="25" t="s">
        <v>1055</v>
      </c>
      <c r="V289" s="162">
        <v>24281729.000000004</v>
      </c>
      <c r="W289" s="162">
        <v>21378661</v>
      </c>
      <c r="X289" s="162">
        <v>2903068</v>
      </c>
    </row>
    <row r="290" spans="1:24">
      <c r="A290" s="15" t="s">
        <v>449</v>
      </c>
      <c r="B290" s="12" t="s">
        <v>765</v>
      </c>
      <c r="C290" s="12" t="s">
        <v>492</v>
      </c>
      <c r="D290" s="24">
        <v>1.7681669626868999</v>
      </c>
      <c r="E290" s="24" t="s">
        <v>542</v>
      </c>
      <c r="F290" s="162">
        <v>69</v>
      </c>
      <c r="G290" s="162">
        <v>0</v>
      </c>
      <c r="H290" s="162">
        <v>0</v>
      </c>
      <c r="I290" s="162">
        <v>0</v>
      </c>
      <c r="J290" s="162">
        <v>0</v>
      </c>
      <c r="K290" s="162">
        <v>0</v>
      </c>
      <c r="L290" s="162">
        <v>69</v>
      </c>
      <c r="M290" s="162">
        <v>81</v>
      </c>
      <c r="N290" s="24">
        <v>13.261566538912749</v>
      </c>
      <c r="O290" s="12">
        <v>49</v>
      </c>
      <c r="P290" s="23">
        <f t="shared" si="4"/>
        <v>0.71014492753623193</v>
      </c>
      <c r="Q290" s="22" t="s">
        <v>0</v>
      </c>
      <c r="R290" s="22" t="s">
        <v>0</v>
      </c>
      <c r="S290" s="12" t="s">
        <v>0</v>
      </c>
      <c r="T290" s="162">
        <v>0</v>
      </c>
      <c r="U290" s="25" t="s">
        <v>0</v>
      </c>
      <c r="V290" s="162">
        <v>0</v>
      </c>
      <c r="W290" s="162">
        <v>0</v>
      </c>
      <c r="X290" s="162">
        <v>0</v>
      </c>
    </row>
    <row r="291" spans="1:24">
      <c r="A291" s="15" t="s">
        <v>448</v>
      </c>
      <c r="B291" s="12" t="s">
        <v>764</v>
      </c>
      <c r="C291" s="12" t="s">
        <v>492</v>
      </c>
      <c r="D291" s="24">
        <v>6.4121611030326005</v>
      </c>
      <c r="E291" s="24" t="s">
        <v>542</v>
      </c>
      <c r="F291" s="162">
        <v>797</v>
      </c>
      <c r="G291" s="162">
        <v>0</v>
      </c>
      <c r="H291" s="162">
        <v>22</v>
      </c>
      <c r="I291" s="162">
        <v>0</v>
      </c>
      <c r="J291" s="162">
        <v>0</v>
      </c>
      <c r="K291" s="162">
        <v>49</v>
      </c>
      <c r="L291" s="162">
        <v>872</v>
      </c>
      <c r="M291" s="162">
        <v>23</v>
      </c>
      <c r="N291" s="24">
        <v>2.1220868210898352</v>
      </c>
      <c r="O291" s="12">
        <v>713</v>
      </c>
      <c r="P291" s="23">
        <f t="shared" si="4"/>
        <v>0.81766055045871555</v>
      </c>
      <c r="Q291" s="22" t="s">
        <v>1075</v>
      </c>
      <c r="R291" s="22" t="s">
        <v>0</v>
      </c>
      <c r="S291" s="12" t="s">
        <v>1055</v>
      </c>
      <c r="T291" s="162">
        <v>166516548</v>
      </c>
      <c r="U291" s="25" t="s">
        <v>1055</v>
      </c>
      <c r="V291" s="162">
        <v>49405765</v>
      </c>
      <c r="W291" s="162">
        <v>49405765</v>
      </c>
      <c r="X291" s="162">
        <v>0</v>
      </c>
    </row>
    <row r="292" spans="1:24">
      <c r="A292" s="15" t="s">
        <v>71</v>
      </c>
      <c r="B292" s="12" t="s">
        <v>763</v>
      </c>
      <c r="C292" s="12" t="s">
        <v>489</v>
      </c>
      <c r="D292" s="24">
        <v>2.9632386916465001</v>
      </c>
      <c r="E292" s="24" t="s">
        <v>540</v>
      </c>
      <c r="F292" s="162">
        <v>2</v>
      </c>
      <c r="G292" s="162">
        <v>1</v>
      </c>
      <c r="H292" s="162">
        <v>0</v>
      </c>
      <c r="I292" s="162">
        <v>0</v>
      </c>
      <c r="J292" s="162">
        <v>0</v>
      </c>
      <c r="K292" s="162">
        <v>0</v>
      </c>
      <c r="L292" s="162">
        <v>3</v>
      </c>
      <c r="M292" s="162">
        <v>12</v>
      </c>
      <c r="N292" s="24">
        <v>8.3950149999005799</v>
      </c>
      <c r="O292" s="12">
        <v>2</v>
      </c>
      <c r="P292" s="23">
        <f t="shared" si="4"/>
        <v>0.66666666666666663</v>
      </c>
      <c r="Q292" s="22" t="s">
        <v>1446</v>
      </c>
      <c r="R292" s="22" t="s">
        <v>1446</v>
      </c>
      <c r="S292" s="12" t="s">
        <v>0</v>
      </c>
      <c r="T292" s="162">
        <v>0</v>
      </c>
      <c r="U292" s="25" t="s">
        <v>0</v>
      </c>
      <c r="V292" s="162">
        <v>0</v>
      </c>
      <c r="W292" s="162">
        <v>0</v>
      </c>
      <c r="X292" s="162">
        <v>0</v>
      </c>
    </row>
    <row r="293" spans="1:24">
      <c r="A293" s="15" t="s">
        <v>388</v>
      </c>
      <c r="B293" s="12" t="s">
        <v>762</v>
      </c>
      <c r="C293" s="12" t="s">
        <v>491</v>
      </c>
      <c r="D293" s="24">
        <v>2.4212968742063001</v>
      </c>
      <c r="E293" s="24" t="s">
        <v>541</v>
      </c>
      <c r="F293" s="162">
        <v>35</v>
      </c>
      <c r="G293" s="162">
        <v>0</v>
      </c>
      <c r="H293" s="162">
        <v>3</v>
      </c>
      <c r="I293" s="162">
        <v>2</v>
      </c>
      <c r="J293" s="162">
        <v>0</v>
      </c>
      <c r="K293" s="162">
        <v>0</v>
      </c>
      <c r="L293" s="162">
        <v>54</v>
      </c>
      <c r="M293" s="162">
        <v>26</v>
      </c>
      <c r="N293" s="24">
        <v>2.1707138386820968</v>
      </c>
      <c r="O293" s="12">
        <v>27</v>
      </c>
      <c r="P293" s="23">
        <f t="shared" si="4"/>
        <v>0.5</v>
      </c>
      <c r="Q293" s="22" t="s">
        <v>1447</v>
      </c>
      <c r="R293" s="22" t="s">
        <v>0</v>
      </c>
      <c r="S293" s="12" t="s">
        <v>1055</v>
      </c>
      <c r="T293" s="162">
        <v>16457547.000000002</v>
      </c>
      <c r="U293" s="25" t="s">
        <v>1055</v>
      </c>
      <c r="V293" s="162">
        <v>21153328.000000004</v>
      </c>
      <c r="W293" s="162">
        <v>9551300</v>
      </c>
      <c r="X293" s="162">
        <v>11602028</v>
      </c>
    </row>
    <row r="294" spans="1:24">
      <c r="A294" s="15" t="s">
        <v>387</v>
      </c>
      <c r="B294" s="12" t="s">
        <v>761</v>
      </c>
      <c r="C294" s="12" t="s">
        <v>491</v>
      </c>
      <c r="D294" s="24">
        <v>0.92212348010326006</v>
      </c>
      <c r="E294" s="24" t="s">
        <v>542</v>
      </c>
      <c r="F294" s="162">
        <v>21</v>
      </c>
      <c r="G294" s="162">
        <v>0</v>
      </c>
      <c r="H294" s="162">
        <v>0</v>
      </c>
      <c r="I294" s="162">
        <v>3</v>
      </c>
      <c r="J294" s="162">
        <v>0</v>
      </c>
      <c r="K294" s="162">
        <v>0</v>
      </c>
      <c r="L294" s="162">
        <v>26</v>
      </c>
      <c r="M294" s="162">
        <v>4</v>
      </c>
      <c r="N294" s="24">
        <v>1.215070157157202</v>
      </c>
      <c r="O294" s="12">
        <v>8</v>
      </c>
      <c r="P294" s="23">
        <f t="shared" si="4"/>
        <v>0.30769230769230771</v>
      </c>
      <c r="Q294" s="22" t="s">
        <v>1448</v>
      </c>
      <c r="R294" s="22" t="s">
        <v>0</v>
      </c>
      <c r="S294" s="12" t="s">
        <v>1055</v>
      </c>
      <c r="T294" s="162">
        <v>1448962</v>
      </c>
      <c r="U294" s="25" t="s">
        <v>1055</v>
      </c>
      <c r="V294" s="162">
        <v>3491553</v>
      </c>
      <c r="W294" s="162">
        <v>0</v>
      </c>
      <c r="X294" s="162">
        <v>3491553</v>
      </c>
    </row>
    <row r="295" spans="1:24">
      <c r="A295" s="15" t="s">
        <v>181</v>
      </c>
      <c r="B295" s="12" t="s">
        <v>760</v>
      </c>
      <c r="C295" s="12" t="s">
        <v>494</v>
      </c>
      <c r="D295" s="24">
        <v>1.4926053619150601</v>
      </c>
      <c r="E295" s="24" t="s">
        <v>540</v>
      </c>
      <c r="F295" s="162">
        <v>2</v>
      </c>
      <c r="G295" s="162">
        <v>2</v>
      </c>
      <c r="H295" s="162">
        <v>0</v>
      </c>
      <c r="I295" s="162">
        <v>0</v>
      </c>
      <c r="J295" s="162">
        <v>0</v>
      </c>
      <c r="K295" s="162">
        <v>0</v>
      </c>
      <c r="L295" s="162">
        <v>4</v>
      </c>
      <c r="M295" s="162">
        <v>72</v>
      </c>
      <c r="N295" s="24">
        <v>24.488839980762346</v>
      </c>
      <c r="O295" s="12">
        <v>2</v>
      </c>
      <c r="P295" s="23">
        <f t="shared" si="4"/>
        <v>0.5</v>
      </c>
      <c r="Q295" s="22" t="s">
        <v>1449</v>
      </c>
      <c r="R295" s="22" t="s">
        <v>1450</v>
      </c>
      <c r="S295" s="12" t="s">
        <v>1451</v>
      </c>
      <c r="T295" s="162">
        <v>141349</v>
      </c>
      <c r="U295" s="25" t="s">
        <v>0</v>
      </c>
      <c r="V295" s="162">
        <v>0</v>
      </c>
      <c r="W295" s="162">
        <v>0</v>
      </c>
      <c r="X295" s="162">
        <v>0</v>
      </c>
    </row>
    <row r="296" spans="1:24">
      <c r="A296" s="15" t="s">
        <v>70</v>
      </c>
      <c r="B296" s="12" t="s">
        <v>759</v>
      </c>
      <c r="C296" s="12" t="s">
        <v>489</v>
      </c>
      <c r="D296" s="24">
        <v>1.2171244176303999</v>
      </c>
      <c r="E296" s="24" t="s">
        <v>540</v>
      </c>
      <c r="F296" s="162">
        <v>5</v>
      </c>
      <c r="G296" s="162">
        <v>3</v>
      </c>
      <c r="H296" s="162">
        <v>0</v>
      </c>
      <c r="I296" s="162">
        <v>0</v>
      </c>
      <c r="J296" s="162">
        <v>0</v>
      </c>
      <c r="K296" s="162">
        <v>0</v>
      </c>
      <c r="L296" s="162">
        <v>9</v>
      </c>
      <c r="M296" s="162">
        <v>3</v>
      </c>
      <c r="N296" s="24">
        <v>0.4524466465218126</v>
      </c>
      <c r="O296" s="12">
        <v>9</v>
      </c>
      <c r="P296" s="23">
        <f t="shared" si="4"/>
        <v>1</v>
      </c>
      <c r="Q296" s="22" t="s">
        <v>1452</v>
      </c>
      <c r="R296" s="22" t="s">
        <v>1453</v>
      </c>
      <c r="S296" s="12" t="s">
        <v>1454</v>
      </c>
      <c r="T296" s="162">
        <v>228710</v>
      </c>
      <c r="U296" s="25" t="s">
        <v>0</v>
      </c>
      <c r="V296" s="162">
        <v>0</v>
      </c>
      <c r="W296" s="162">
        <v>0</v>
      </c>
      <c r="X296" s="162">
        <v>0</v>
      </c>
    </row>
    <row r="297" spans="1:24">
      <c r="A297" s="15" t="s">
        <v>69</v>
      </c>
      <c r="B297" s="12" t="s">
        <v>758</v>
      </c>
      <c r="C297" s="12" t="s">
        <v>489</v>
      </c>
      <c r="D297" s="24">
        <v>1.2340771172764</v>
      </c>
      <c r="E297" s="24" t="s">
        <v>541</v>
      </c>
      <c r="F297" s="162">
        <v>5</v>
      </c>
      <c r="G297" s="162">
        <v>13</v>
      </c>
      <c r="H297" s="162">
        <v>0</v>
      </c>
      <c r="I297" s="162">
        <v>0</v>
      </c>
      <c r="J297" s="162">
        <v>0</v>
      </c>
      <c r="K297" s="162">
        <v>0</v>
      </c>
      <c r="L297" s="162">
        <v>18</v>
      </c>
      <c r="M297" s="162">
        <v>9</v>
      </c>
      <c r="N297" s="24">
        <v>2.2040968307583713</v>
      </c>
      <c r="O297" s="12">
        <v>14</v>
      </c>
      <c r="P297" s="23">
        <f t="shared" si="4"/>
        <v>0.77777777777777779</v>
      </c>
      <c r="Q297" s="22" t="s">
        <v>1455</v>
      </c>
      <c r="R297" s="22" t="s">
        <v>1456</v>
      </c>
      <c r="S297" s="12" t="s">
        <v>1457</v>
      </c>
      <c r="T297" s="162">
        <v>175136</v>
      </c>
      <c r="U297" s="25" t="s">
        <v>0</v>
      </c>
      <c r="V297" s="162">
        <v>0</v>
      </c>
      <c r="W297" s="162">
        <v>0</v>
      </c>
      <c r="X297" s="162">
        <v>0</v>
      </c>
    </row>
    <row r="298" spans="1:24">
      <c r="A298" s="15" t="s">
        <v>386</v>
      </c>
      <c r="B298" s="12" t="s">
        <v>757</v>
      </c>
      <c r="C298" s="12" t="s">
        <v>491</v>
      </c>
      <c r="D298" s="24">
        <v>4.2536250016944006</v>
      </c>
      <c r="E298" s="24" t="s">
        <v>541</v>
      </c>
      <c r="F298" s="162">
        <v>50</v>
      </c>
      <c r="G298" s="162">
        <v>0</v>
      </c>
      <c r="H298" s="162">
        <v>24</v>
      </c>
      <c r="I298" s="162">
        <v>0</v>
      </c>
      <c r="J298" s="162">
        <v>0</v>
      </c>
      <c r="K298" s="162">
        <v>0</v>
      </c>
      <c r="L298" s="162">
        <v>76</v>
      </c>
      <c r="M298" s="162">
        <v>9</v>
      </c>
      <c r="N298" s="24">
        <v>0.68140827691282913</v>
      </c>
      <c r="O298" s="12">
        <v>11</v>
      </c>
      <c r="P298" s="23">
        <f t="shared" si="4"/>
        <v>0.14473684210526316</v>
      </c>
      <c r="Q298" s="22" t="s">
        <v>1458</v>
      </c>
      <c r="R298" s="22" t="s">
        <v>0</v>
      </c>
      <c r="S298" s="12" t="s">
        <v>1055</v>
      </c>
      <c r="T298" s="162">
        <v>39389821</v>
      </c>
      <c r="U298" s="25" t="s">
        <v>1055</v>
      </c>
      <c r="V298" s="162">
        <v>44421076</v>
      </c>
      <c r="W298" s="162">
        <v>44421076</v>
      </c>
      <c r="X298" s="162">
        <v>0</v>
      </c>
    </row>
    <row r="299" spans="1:24">
      <c r="A299" s="15" t="s">
        <v>385</v>
      </c>
      <c r="B299" s="12" t="s">
        <v>756</v>
      </c>
      <c r="C299" s="12" t="s">
        <v>491</v>
      </c>
      <c r="D299" s="24">
        <v>0.75521398966760001</v>
      </c>
      <c r="E299" s="24" t="s">
        <v>540</v>
      </c>
      <c r="F299" s="162">
        <v>6</v>
      </c>
      <c r="G299" s="162">
        <v>0</v>
      </c>
      <c r="H299" s="162">
        <v>0</v>
      </c>
      <c r="I299" s="162">
        <v>0</v>
      </c>
      <c r="J299" s="162">
        <v>0</v>
      </c>
      <c r="K299" s="162">
        <v>0</v>
      </c>
      <c r="L299" s="162">
        <v>6</v>
      </c>
      <c r="M299" s="162">
        <v>6</v>
      </c>
      <c r="N299" s="24">
        <v>4.8370412944653225</v>
      </c>
      <c r="O299" s="12">
        <v>5</v>
      </c>
      <c r="P299" s="23">
        <f t="shared" si="4"/>
        <v>0.83333333333333337</v>
      </c>
      <c r="Q299" s="22" t="s">
        <v>1459</v>
      </c>
      <c r="R299" s="22" t="s">
        <v>0</v>
      </c>
      <c r="S299" s="12" t="s">
        <v>0</v>
      </c>
      <c r="T299" s="162">
        <v>0</v>
      </c>
      <c r="U299" s="25" t="s">
        <v>0</v>
      </c>
      <c r="V299" s="162">
        <v>0</v>
      </c>
      <c r="W299" s="162">
        <v>0</v>
      </c>
      <c r="X299" s="162">
        <v>0</v>
      </c>
    </row>
    <row r="300" spans="1:24">
      <c r="A300" s="15" t="s">
        <v>384</v>
      </c>
      <c r="B300" s="12" t="s">
        <v>755</v>
      </c>
      <c r="C300" s="12" t="s">
        <v>491</v>
      </c>
      <c r="D300" s="24">
        <v>1.1541420116660202</v>
      </c>
      <c r="E300" s="130" t="s">
        <v>540</v>
      </c>
      <c r="F300" s="162">
        <v>12</v>
      </c>
      <c r="G300" s="162">
        <v>0</v>
      </c>
      <c r="H300" s="162">
        <v>0</v>
      </c>
      <c r="I300" s="162">
        <v>0</v>
      </c>
      <c r="J300" s="162">
        <v>0</v>
      </c>
      <c r="K300" s="162">
        <v>0</v>
      </c>
      <c r="L300" s="162">
        <v>14</v>
      </c>
      <c r="M300" s="162">
        <v>9</v>
      </c>
      <c r="N300" s="24">
        <v>1.0362162812922533</v>
      </c>
      <c r="O300" s="12">
        <v>4</v>
      </c>
      <c r="P300" s="23">
        <f t="shared" si="4"/>
        <v>0.2857142857142857</v>
      </c>
      <c r="Q300" s="22" t="s">
        <v>1460</v>
      </c>
      <c r="R300" s="22" t="s">
        <v>0</v>
      </c>
      <c r="S300" s="12" t="s">
        <v>1055</v>
      </c>
      <c r="T300" s="162">
        <v>3862537</v>
      </c>
      <c r="U300" s="25" t="s">
        <v>1507</v>
      </c>
      <c r="V300" s="162">
        <v>151236</v>
      </c>
      <c r="W300" s="162">
        <v>0</v>
      </c>
      <c r="X300" s="162">
        <v>151236</v>
      </c>
    </row>
    <row r="301" spans="1:24">
      <c r="A301" s="15" t="s">
        <v>68</v>
      </c>
      <c r="B301" s="12" t="s">
        <v>754</v>
      </c>
      <c r="C301" s="12" t="s">
        <v>489</v>
      </c>
      <c r="D301" s="24">
        <v>1.7150450565883602</v>
      </c>
      <c r="E301" s="24" t="s">
        <v>541</v>
      </c>
      <c r="F301" s="162">
        <v>16</v>
      </c>
      <c r="G301" s="162">
        <v>0</v>
      </c>
      <c r="H301" s="162">
        <v>0</v>
      </c>
      <c r="I301" s="162">
        <v>1</v>
      </c>
      <c r="J301" s="162">
        <v>0</v>
      </c>
      <c r="K301" s="162">
        <v>0</v>
      </c>
      <c r="L301" s="162">
        <v>17</v>
      </c>
      <c r="M301" s="162">
        <v>25</v>
      </c>
      <c r="N301" s="24">
        <v>13.305531204018532</v>
      </c>
      <c r="O301" s="12">
        <v>5</v>
      </c>
      <c r="P301" s="23">
        <f t="shared" si="4"/>
        <v>0.29411764705882354</v>
      </c>
      <c r="Q301" s="22" t="s">
        <v>1461</v>
      </c>
      <c r="R301" s="22" t="s">
        <v>1462</v>
      </c>
      <c r="S301" s="12" t="s">
        <v>1232</v>
      </c>
      <c r="T301" s="162">
        <v>26775</v>
      </c>
      <c r="U301" s="25" t="s">
        <v>1232</v>
      </c>
      <c r="V301" s="162">
        <v>27666</v>
      </c>
      <c r="W301" s="162">
        <v>0</v>
      </c>
      <c r="X301" s="162">
        <v>27666</v>
      </c>
    </row>
    <row r="302" spans="1:24">
      <c r="A302" s="15" t="s">
        <v>383</v>
      </c>
      <c r="B302" s="12" t="s">
        <v>753</v>
      </c>
      <c r="C302" s="12" t="s">
        <v>491</v>
      </c>
      <c r="D302" s="24">
        <v>53.331036473049998</v>
      </c>
      <c r="E302" s="24" t="s">
        <v>541</v>
      </c>
      <c r="F302" s="162">
        <v>532</v>
      </c>
      <c r="G302" s="162">
        <v>0</v>
      </c>
      <c r="H302" s="162">
        <v>1</v>
      </c>
      <c r="I302" s="162">
        <v>20</v>
      </c>
      <c r="J302" s="162">
        <v>0</v>
      </c>
      <c r="K302" s="162">
        <v>0</v>
      </c>
      <c r="L302" s="162">
        <v>596</v>
      </c>
      <c r="M302" s="162">
        <v>43</v>
      </c>
      <c r="N302" s="24">
        <v>18.340627417133938</v>
      </c>
      <c r="O302" s="12">
        <v>258</v>
      </c>
      <c r="P302" s="23">
        <f t="shared" si="4"/>
        <v>0.43288590604026844</v>
      </c>
      <c r="Q302" s="22" t="s">
        <v>1463</v>
      </c>
      <c r="R302" s="22" t="s">
        <v>0</v>
      </c>
      <c r="S302" s="12" t="s">
        <v>1055</v>
      </c>
      <c r="T302" s="162">
        <v>30319823</v>
      </c>
      <c r="U302" s="25" t="s">
        <v>1055</v>
      </c>
      <c r="V302" s="162">
        <v>25226791</v>
      </c>
      <c r="W302" s="162">
        <v>564460</v>
      </c>
      <c r="X302" s="162">
        <v>24662331</v>
      </c>
    </row>
    <row r="303" spans="1:24">
      <c r="A303" s="15" t="s">
        <v>447</v>
      </c>
      <c r="B303" s="12" t="s">
        <v>752</v>
      </c>
      <c r="C303" s="12" t="s">
        <v>492</v>
      </c>
      <c r="D303" s="24">
        <v>1.47161429284636</v>
      </c>
      <c r="E303" s="24" t="s">
        <v>540</v>
      </c>
      <c r="F303" s="162">
        <v>22</v>
      </c>
      <c r="G303" s="162">
        <v>0</v>
      </c>
      <c r="H303" s="162">
        <v>0</v>
      </c>
      <c r="I303" s="162">
        <v>0</v>
      </c>
      <c r="J303" s="162">
        <v>0</v>
      </c>
      <c r="K303" s="162">
        <v>0</v>
      </c>
      <c r="L303" s="162">
        <v>22</v>
      </c>
      <c r="M303" s="162">
        <v>23</v>
      </c>
      <c r="N303" s="24">
        <v>8.2014311483436728</v>
      </c>
      <c r="O303" s="12">
        <v>15</v>
      </c>
      <c r="P303" s="23">
        <f t="shared" si="4"/>
        <v>0.68181818181818177</v>
      </c>
      <c r="Q303" s="22" t="s">
        <v>1076</v>
      </c>
      <c r="R303" s="22" t="s">
        <v>0</v>
      </c>
      <c r="S303" s="12" t="s">
        <v>1055</v>
      </c>
      <c r="T303" s="162">
        <v>942412</v>
      </c>
      <c r="U303" s="25" t="s">
        <v>0</v>
      </c>
      <c r="V303" s="162">
        <v>0</v>
      </c>
      <c r="W303" s="162">
        <v>0</v>
      </c>
      <c r="X303" s="162">
        <v>0</v>
      </c>
    </row>
    <row r="304" spans="1:24">
      <c r="A304" s="15" t="s">
        <v>321</v>
      </c>
      <c r="B304" s="12" t="s">
        <v>751</v>
      </c>
      <c r="C304" s="12" t="s">
        <v>490</v>
      </c>
      <c r="D304" s="24">
        <v>17.1984771769528</v>
      </c>
      <c r="E304" s="24" t="s">
        <v>542</v>
      </c>
      <c r="F304" s="162">
        <v>607</v>
      </c>
      <c r="G304" s="162">
        <v>0</v>
      </c>
      <c r="H304" s="162">
        <v>93</v>
      </c>
      <c r="I304" s="162">
        <v>9</v>
      </c>
      <c r="J304" s="162">
        <v>0</v>
      </c>
      <c r="K304" s="162">
        <v>0</v>
      </c>
      <c r="L304" s="162">
        <v>729</v>
      </c>
      <c r="M304" s="162">
        <v>9</v>
      </c>
      <c r="N304" s="24">
        <v>0.48564207795225883</v>
      </c>
      <c r="O304" s="12">
        <v>249</v>
      </c>
      <c r="P304" s="23">
        <f t="shared" si="4"/>
        <v>0.34156378600823045</v>
      </c>
      <c r="Q304" s="22" t="s">
        <v>1464</v>
      </c>
      <c r="R304" s="22" t="s">
        <v>1465</v>
      </c>
      <c r="S304" s="61" t="s">
        <v>1055</v>
      </c>
      <c r="T304" s="162">
        <v>983775905</v>
      </c>
      <c r="U304" s="26" t="s">
        <v>1055</v>
      </c>
      <c r="V304" s="162">
        <v>1015609510</v>
      </c>
      <c r="W304" s="162">
        <v>956420792</v>
      </c>
      <c r="X304" s="162">
        <v>59188718</v>
      </c>
    </row>
    <row r="305" spans="1:24">
      <c r="A305" s="15" t="s">
        <v>67</v>
      </c>
      <c r="B305" s="12" t="s">
        <v>750</v>
      </c>
      <c r="C305" s="12" t="s">
        <v>489</v>
      </c>
      <c r="D305" s="24">
        <v>4.4036966939494002</v>
      </c>
      <c r="E305" s="24" t="s">
        <v>541</v>
      </c>
      <c r="F305" s="162">
        <v>6</v>
      </c>
      <c r="G305" s="162">
        <v>13</v>
      </c>
      <c r="H305" s="162">
        <v>0</v>
      </c>
      <c r="I305" s="162">
        <v>2</v>
      </c>
      <c r="J305" s="162">
        <v>0</v>
      </c>
      <c r="K305" s="162">
        <v>0</v>
      </c>
      <c r="L305" s="162">
        <v>21</v>
      </c>
      <c r="M305" s="162">
        <v>40</v>
      </c>
      <c r="N305" s="24">
        <v>3.7436574691302793</v>
      </c>
      <c r="O305" s="12">
        <v>17</v>
      </c>
      <c r="P305" s="23">
        <f t="shared" si="4"/>
        <v>0.80952380952380953</v>
      </c>
      <c r="Q305" s="22" t="s">
        <v>1466</v>
      </c>
      <c r="R305" s="22" t="s">
        <v>1467</v>
      </c>
      <c r="S305" s="12" t="s">
        <v>1360</v>
      </c>
      <c r="T305" s="162">
        <v>555187</v>
      </c>
      <c r="U305" s="25" t="s">
        <v>1184</v>
      </c>
      <c r="V305" s="162">
        <v>873352</v>
      </c>
      <c r="W305" s="162">
        <v>0</v>
      </c>
      <c r="X305" s="162">
        <v>873352</v>
      </c>
    </row>
    <row r="306" spans="1:24">
      <c r="A306" s="15" t="s">
        <v>66</v>
      </c>
      <c r="B306" s="12" t="s">
        <v>749</v>
      </c>
      <c r="C306" s="12" t="s">
        <v>489</v>
      </c>
      <c r="D306" s="24">
        <v>2.69471073646974</v>
      </c>
      <c r="E306" s="24" t="s">
        <v>540</v>
      </c>
      <c r="F306" s="162">
        <v>8</v>
      </c>
      <c r="G306" s="162">
        <v>6</v>
      </c>
      <c r="H306" s="162">
        <v>0</v>
      </c>
      <c r="I306" s="162">
        <v>0</v>
      </c>
      <c r="J306" s="162">
        <v>0</v>
      </c>
      <c r="K306" s="162">
        <v>0</v>
      </c>
      <c r="L306" s="162">
        <v>16</v>
      </c>
      <c r="M306" s="162">
        <v>10</v>
      </c>
      <c r="N306" s="24">
        <v>0.88762908178736166</v>
      </c>
      <c r="O306" s="12">
        <v>15</v>
      </c>
      <c r="P306" s="23">
        <f t="shared" si="4"/>
        <v>0.9375</v>
      </c>
      <c r="Q306" s="22" t="s">
        <v>1468</v>
      </c>
      <c r="R306" s="22" t="s">
        <v>1469</v>
      </c>
      <c r="S306" s="12" t="s">
        <v>1100</v>
      </c>
      <c r="T306" s="162">
        <v>5899</v>
      </c>
      <c r="U306" s="25" t="s">
        <v>0</v>
      </c>
      <c r="V306" s="162">
        <v>0</v>
      </c>
      <c r="W306" s="162">
        <v>0</v>
      </c>
      <c r="X306" s="162">
        <v>0</v>
      </c>
    </row>
    <row r="307" spans="1:24">
      <c r="A307" s="15" t="s">
        <v>382</v>
      </c>
      <c r="B307" s="12" t="s">
        <v>748</v>
      </c>
      <c r="C307" s="12" t="s">
        <v>491</v>
      </c>
      <c r="D307" s="24">
        <v>12.380467983426401</v>
      </c>
      <c r="E307" s="24" t="s">
        <v>542</v>
      </c>
      <c r="F307" s="162">
        <v>295</v>
      </c>
      <c r="G307" s="162">
        <v>0</v>
      </c>
      <c r="H307" s="162">
        <v>3</v>
      </c>
      <c r="I307" s="162">
        <v>12</v>
      </c>
      <c r="J307" s="162">
        <v>0</v>
      </c>
      <c r="K307" s="162">
        <v>0</v>
      </c>
      <c r="L307" s="162">
        <v>360</v>
      </c>
      <c r="M307" s="162">
        <v>21</v>
      </c>
      <c r="N307" s="24">
        <v>2.499205096610793</v>
      </c>
      <c r="O307" s="12">
        <v>221</v>
      </c>
      <c r="P307" s="23">
        <f t="shared" si="4"/>
        <v>0.61388888888888893</v>
      </c>
      <c r="Q307" s="22" t="s">
        <v>1470</v>
      </c>
      <c r="R307" s="22" t="s">
        <v>1471</v>
      </c>
      <c r="S307" s="12" t="s">
        <v>1055</v>
      </c>
      <c r="T307" s="162">
        <v>37279870</v>
      </c>
      <c r="U307" s="25" t="s">
        <v>1055</v>
      </c>
      <c r="V307" s="162">
        <v>45805749</v>
      </c>
      <c r="W307" s="162">
        <v>12735638</v>
      </c>
      <c r="X307" s="162">
        <v>33070110.999999996</v>
      </c>
    </row>
    <row r="308" spans="1:24">
      <c r="A308" s="15" t="s">
        <v>381</v>
      </c>
      <c r="B308" s="12" t="s">
        <v>747</v>
      </c>
      <c r="C308" s="12" t="s">
        <v>491</v>
      </c>
      <c r="D308" s="24">
        <v>3.1264505104681199</v>
      </c>
      <c r="E308" s="24" t="s">
        <v>540</v>
      </c>
      <c r="F308" s="162">
        <v>6</v>
      </c>
      <c r="G308" s="162">
        <v>2</v>
      </c>
      <c r="H308" s="162">
        <v>0</v>
      </c>
      <c r="I308" s="162">
        <v>1</v>
      </c>
      <c r="J308" s="162">
        <v>0</v>
      </c>
      <c r="K308" s="162">
        <v>0</v>
      </c>
      <c r="L308" s="162">
        <v>13</v>
      </c>
      <c r="M308" s="162">
        <v>46</v>
      </c>
      <c r="N308" s="24">
        <v>7.2277750561719571</v>
      </c>
      <c r="O308" s="12">
        <v>12</v>
      </c>
      <c r="P308" s="23">
        <f t="shared" si="4"/>
        <v>0.92307692307692313</v>
      </c>
      <c r="Q308" s="22">
        <v>1974</v>
      </c>
      <c r="R308" s="22" t="s">
        <v>0</v>
      </c>
      <c r="S308" s="12" t="s">
        <v>1472</v>
      </c>
      <c r="T308" s="162">
        <v>498531</v>
      </c>
      <c r="U308" s="25" t="s">
        <v>1678</v>
      </c>
      <c r="V308" s="162">
        <v>347703</v>
      </c>
      <c r="W308" s="162">
        <v>0</v>
      </c>
      <c r="X308" s="162">
        <v>347703</v>
      </c>
    </row>
    <row r="309" spans="1:24">
      <c r="A309" s="15" t="s">
        <v>250</v>
      </c>
      <c r="B309" s="12" t="s">
        <v>746</v>
      </c>
      <c r="C309" s="12" t="s">
        <v>493</v>
      </c>
      <c r="D309" s="24">
        <v>29.659109735219399</v>
      </c>
      <c r="E309" s="24" t="s">
        <v>541</v>
      </c>
      <c r="F309" s="162">
        <v>255</v>
      </c>
      <c r="G309" s="162">
        <v>22</v>
      </c>
      <c r="H309" s="162">
        <v>0</v>
      </c>
      <c r="I309" s="162">
        <v>4</v>
      </c>
      <c r="J309" s="162">
        <v>0</v>
      </c>
      <c r="K309" s="162">
        <v>1</v>
      </c>
      <c r="L309" s="162">
        <v>282</v>
      </c>
      <c r="M309" s="162">
        <v>31</v>
      </c>
      <c r="N309" s="24">
        <v>6.295001857899865</v>
      </c>
      <c r="O309" s="12">
        <v>231</v>
      </c>
      <c r="P309" s="23">
        <f t="shared" si="4"/>
        <v>0.81914893617021278</v>
      </c>
      <c r="Q309" s="22" t="s">
        <v>1473</v>
      </c>
      <c r="R309" s="22" t="s">
        <v>0</v>
      </c>
      <c r="S309" s="12" t="s">
        <v>1055</v>
      </c>
      <c r="T309" s="162">
        <v>2816059</v>
      </c>
      <c r="U309" s="25" t="s">
        <v>1100</v>
      </c>
      <c r="V309" s="162">
        <v>2416851</v>
      </c>
      <c r="W309" s="162">
        <v>0</v>
      </c>
      <c r="X309" s="162">
        <v>2416851</v>
      </c>
    </row>
    <row r="310" spans="1:24">
      <c r="A310" s="15" t="s">
        <v>320</v>
      </c>
      <c r="B310" s="12" t="s">
        <v>745</v>
      </c>
      <c r="C310" s="12" t="s">
        <v>490</v>
      </c>
      <c r="D310" s="24">
        <v>3.7619727119163202</v>
      </c>
      <c r="E310" s="24" t="s">
        <v>542</v>
      </c>
      <c r="F310" s="162">
        <v>52</v>
      </c>
      <c r="G310" s="162">
        <v>0</v>
      </c>
      <c r="H310" s="162">
        <v>1</v>
      </c>
      <c r="I310" s="162">
        <v>1</v>
      </c>
      <c r="J310" s="162">
        <v>0</v>
      </c>
      <c r="K310" s="162">
        <v>3</v>
      </c>
      <c r="L310" s="162">
        <v>57</v>
      </c>
      <c r="M310" s="162">
        <v>61</v>
      </c>
      <c r="N310" s="24">
        <v>11.957438788723852</v>
      </c>
      <c r="O310" s="12">
        <v>47</v>
      </c>
      <c r="P310" s="23">
        <f t="shared" si="4"/>
        <v>0.82456140350877194</v>
      </c>
      <c r="Q310" s="22" t="s">
        <v>0</v>
      </c>
      <c r="R310" s="22" t="s">
        <v>0</v>
      </c>
      <c r="S310" s="12" t="s">
        <v>1270</v>
      </c>
      <c r="T310" s="162">
        <v>807886</v>
      </c>
      <c r="U310" s="25" t="s">
        <v>1270</v>
      </c>
      <c r="V310" s="162">
        <v>1202370</v>
      </c>
      <c r="W310" s="162">
        <v>138890</v>
      </c>
      <c r="X310" s="162">
        <v>1063480</v>
      </c>
    </row>
    <row r="311" spans="1:24">
      <c r="A311" s="15" t="s">
        <v>65</v>
      </c>
      <c r="B311" s="12" t="s">
        <v>744</v>
      </c>
      <c r="C311" s="12" t="s">
        <v>489</v>
      </c>
      <c r="D311" s="24">
        <v>1.0268981345969002</v>
      </c>
      <c r="E311" s="24" t="s">
        <v>540</v>
      </c>
      <c r="F311" s="162">
        <v>1</v>
      </c>
      <c r="G311" s="162">
        <v>1</v>
      </c>
      <c r="H311" s="162">
        <v>0</v>
      </c>
      <c r="I311" s="162">
        <v>0</v>
      </c>
      <c r="J311" s="162">
        <v>0</v>
      </c>
      <c r="K311" s="162">
        <v>0</v>
      </c>
      <c r="L311" s="162">
        <v>3</v>
      </c>
      <c r="M311" s="162">
        <v>30</v>
      </c>
      <c r="N311" s="24">
        <v>6.4861119686033568</v>
      </c>
      <c r="O311" s="12">
        <v>3</v>
      </c>
      <c r="P311" s="23">
        <f t="shared" si="4"/>
        <v>1</v>
      </c>
      <c r="Q311" s="22" t="s">
        <v>1474</v>
      </c>
      <c r="R311" s="22" t="s">
        <v>1475</v>
      </c>
      <c r="S311" s="12" t="s">
        <v>1476</v>
      </c>
      <c r="T311" s="162">
        <v>600</v>
      </c>
      <c r="U311" s="25" t="s">
        <v>0</v>
      </c>
      <c r="V311" s="162">
        <v>0</v>
      </c>
      <c r="W311" s="162">
        <v>0</v>
      </c>
      <c r="X311" s="162">
        <v>0</v>
      </c>
    </row>
    <row r="312" spans="1:24">
      <c r="A312" s="15" t="s">
        <v>64</v>
      </c>
      <c r="B312" s="12" t="s">
        <v>743</v>
      </c>
      <c r="C312" s="12" t="s">
        <v>489</v>
      </c>
      <c r="D312" s="24">
        <v>6.0210497001808001</v>
      </c>
      <c r="E312" s="24" t="s">
        <v>540</v>
      </c>
      <c r="F312" s="162">
        <v>12</v>
      </c>
      <c r="G312" s="162">
        <v>8</v>
      </c>
      <c r="H312" s="162">
        <v>0</v>
      </c>
      <c r="I312" s="162">
        <v>0</v>
      </c>
      <c r="J312" s="162">
        <v>0</v>
      </c>
      <c r="K312" s="162">
        <v>0</v>
      </c>
      <c r="L312" s="162">
        <v>20</v>
      </c>
      <c r="M312" s="162">
        <v>14</v>
      </c>
      <c r="N312" s="24">
        <v>1.9364550897757098</v>
      </c>
      <c r="O312" s="12">
        <v>14</v>
      </c>
      <c r="P312" s="23">
        <f t="shared" si="4"/>
        <v>0.7</v>
      </c>
      <c r="Q312" s="22" t="s">
        <v>1477</v>
      </c>
      <c r="R312" s="22" t="s">
        <v>1478</v>
      </c>
      <c r="S312" s="12" t="s">
        <v>1055</v>
      </c>
      <c r="T312" s="162">
        <v>21961</v>
      </c>
      <c r="U312" s="25" t="s">
        <v>0</v>
      </c>
      <c r="V312" s="162">
        <v>0</v>
      </c>
      <c r="W312" s="162">
        <v>0</v>
      </c>
      <c r="X312" s="162">
        <v>0</v>
      </c>
    </row>
    <row r="313" spans="1:24">
      <c r="A313" s="15" t="s">
        <v>63</v>
      </c>
      <c r="B313" s="12" t="s">
        <v>742</v>
      </c>
      <c r="C313" s="12" t="s">
        <v>489</v>
      </c>
      <c r="D313" s="24">
        <v>7.1501402147407997</v>
      </c>
      <c r="E313" s="24" t="s">
        <v>540</v>
      </c>
      <c r="F313" s="162">
        <v>23</v>
      </c>
      <c r="G313" s="162">
        <v>7</v>
      </c>
      <c r="H313" s="162">
        <v>0</v>
      </c>
      <c r="I313" s="162">
        <v>1</v>
      </c>
      <c r="J313" s="162">
        <v>0</v>
      </c>
      <c r="K313" s="162">
        <v>0</v>
      </c>
      <c r="L313" s="162">
        <v>32</v>
      </c>
      <c r="M313" s="162">
        <v>22</v>
      </c>
      <c r="N313" s="24">
        <v>22.8254752122604</v>
      </c>
      <c r="O313" s="12">
        <v>32</v>
      </c>
      <c r="P313" s="23">
        <f t="shared" si="4"/>
        <v>1</v>
      </c>
      <c r="Q313" s="22" t="s">
        <v>1479</v>
      </c>
      <c r="R313" s="22" t="s">
        <v>1480</v>
      </c>
      <c r="S313" s="12" t="s">
        <v>0</v>
      </c>
      <c r="T313" s="162">
        <v>0</v>
      </c>
      <c r="U313" s="25" t="s">
        <v>0</v>
      </c>
      <c r="V313" s="162">
        <v>0</v>
      </c>
      <c r="W313" s="162">
        <v>0</v>
      </c>
      <c r="X313" s="162">
        <v>0</v>
      </c>
    </row>
    <row r="314" spans="1:24">
      <c r="A314" s="15" t="s">
        <v>62</v>
      </c>
      <c r="B314" s="12" t="s">
        <v>741</v>
      </c>
      <c r="C314" s="12" t="s">
        <v>489</v>
      </c>
      <c r="D314" s="24">
        <v>1.4808499012494001</v>
      </c>
      <c r="E314" s="24" t="s">
        <v>540</v>
      </c>
      <c r="F314" s="162">
        <v>16</v>
      </c>
      <c r="G314" s="162">
        <v>0</v>
      </c>
      <c r="H314" s="162">
        <v>0</v>
      </c>
      <c r="I314" s="162">
        <v>0</v>
      </c>
      <c r="J314" s="162">
        <v>0</v>
      </c>
      <c r="K314" s="162">
        <v>0</v>
      </c>
      <c r="L314" s="162">
        <v>16</v>
      </c>
      <c r="M314" s="162">
        <v>29</v>
      </c>
      <c r="N314" s="24">
        <v>31.10580122708383</v>
      </c>
      <c r="O314" s="12">
        <v>11</v>
      </c>
      <c r="P314" s="23">
        <f t="shared" si="4"/>
        <v>0.6875</v>
      </c>
      <c r="Q314" s="22" t="s">
        <v>1481</v>
      </c>
      <c r="R314" s="22" t="s">
        <v>1482</v>
      </c>
      <c r="S314" s="12">
        <v>1999</v>
      </c>
      <c r="T314" s="162">
        <v>2223</v>
      </c>
      <c r="U314" s="25" t="s">
        <v>0</v>
      </c>
      <c r="V314" s="162">
        <v>0</v>
      </c>
      <c r="W314" s="162">
        <v>0</v>
      </c>
      <c r="X314" s="162">
        <v>0</v>
      </c>
    </row>
    <row r="315" spans="1:24">
      <c r="A315" s="15" t="s">
        <v>61</v>
      </c>
      <c r="B315" s="12" t="s">
        <v>740</v>
      </c>
      <c r="C315" s="12" t="s">
        <v>489</v>
      </c>
      <c r="D315" s="24">
        <v>5.5690507783014001</v>
      </c>
      <c r="E315" s="24" t="s">
        <v>540</v>
      </c>
      <c r="F315" s="162">
        <v>1</v>
      </c>
      <c r="G315" s="162">
        <v>15</v>
      </c>
      <c r="H315" s="162">
        <v>0</v>
      </c>
      <c r="I315" s="162">
        <v>0</v>
      </c>
      <c r="J315" s="162">
        <v>0</v>
      </c>
      <c r="K315" s="162">
        <v>0</v>
      </c>
      <c r="L315" s="162">
        <v>17</v>
      </c>
      <c r="M315" s="162">
        <v>22</v>
      </c>
      <c r="N315" s="24">
        <v>13.496129261363636</v>
      </c>
      <c r="O315" s="12">
        <v>9</v>
      </c>
      <c r="P315" s="23">
        <f t="shared" si="4"/>
        <v>0.52941176470588236</v>
      </c>
      <c r="Q315" s="22" t="s">
        <v>1483</v>
      </c>
      <c r="R315" s="22" t="s">
        <v>1484</v>
      </c>
      <c r="S315" s="12" t="s">
        <v>1121</v>
      </c>
      <c r="T315" s="162">
        <v>294170</v>
      </c>
      <c r="U315" s="25" t="s">
        <v>0</v>
      </c>
      <c r="V315" s="162">
        <v>0</v>
      </c>
      <c r="W315" s="162">
        <v>0</v>
      </c>
      <c r="X315" s="162">
        <v>0</v>
      </c>
    </row>
    <row r="316" spans="1:24">
      <c r="A316" s="15" t="s">
        <v>60</v>
      </c>
      <c r="B316" s="12" t="s">
        <v>739</v>
      </c>
      <c r="C316" s="12" t="s">
        <v>489</v>
      </c>
      <c r="D316" s="24">
        <v>3.0905690252040601</v>
      </c>
      <c r="E316" s="24" t="s">
        <v>540</v>
      </c>
      <c r="F316" s="162">
        <v>2</v>
      </c>
      <c r="G316" s="162">
        <v>0</v>
      </c>
      <c r="H316" s="162">
        <v>0</v>
      </c>
      <c r="I316" s="162">
        <v>0</v>
      </c>
      <c r="J316" s="162">
        <v>0</v>
      </c>
      <c r="K316" s="162">
        <v>0</v>
      </c>
      <c r="L316" s="162">
        <v>2</v>
      </c>
      <c r="M316" s="162">
        <v>13</v>
      </c>
      <c r="N316" s="24">
        <v>20.352142164757815</v>
      </c>
      <c r="O316" s="12">
        <v>2</v>
      </c>
      <c r="P316" s="23">
        <f t="shared" si="4"/>
        <v>1</v>
      </c>
      <c r="Q316" s="22">
        <v>1969</v>
      </c>
      <c r="R316" s="22" t="s">
        <v>1485</v>
      </c>
      <c r="S316" s="12" t="s">
        <v>0</v>
      </c>
      <c r="T316" s="162" t="s">
        <v>0</v>
      </c>
      <c r="U316" s="25" t="s">
        <v>0</v>
      </c>
      <c r="V316" s="162">
        <v>0</v>
      </c>
      <c r="W316" s="162" t="s">
        <v>0</v>
      </c>
      <c r="X316" s="162" t="s">
        <v>0</v>
      </c>
    </row>
    <row r="317" spans="1:24">
      <c r="A317" s="15" t="s">
        <v>249</v>
      </c>
      <c r="B317" s="12" t="s">
        <v>738</v>
      </c>
      <c r="C317" s="12" t="s">
        <v>493</v>
      </c>
      <c r="D317" s="24">
        <v>1.00427234702076</v>
      </c>
      <c r="E317" s="24" t="s">
        <v>540</v>
      </c>
      <c r="F317" s="162">
        <v>11</v>
      </c>
      <c r="G317" s="162">
        <v>0</v>
      </c>
      <c r="H317" s="162">
        <v>0</v>
      </c>
      <c r="I317" s="162">
        <v>0</v>
      </c>
      <c r="J317" s="162">
        <v>0</v>
      </c>
      <c r="K317" s="162">
        <v>0</v>
      </c>
      <c r="L317" s="162">
        <v>12</v>
      </c>
      <c r="M317" s="162">
        <v>4</v>
      </c>
      <c r="N317" s="24">
        <v>0.20924992816949017</v>
      </c>
      <c r="O317" s="12">
        <v>10</v>
      </c>
      <c r="P317" s="23">
        <f t="shared" si="4"/>
        <v>0.83333333333333337</v>
      </c>
      <c r="Q317" s="22" t="s">
        <v>0</v>
      </c>
      <c r="R317" s="22" t="s">
        <v>0</v>
      </c>
      <c r="S317" s="12" t="s">
        <v>1055</v>
      </c>
      <c r="T317" s="162">
        <v>266503</v>
      </c>
      <c r="U317" s="25" t="s">
        <v>0</v>
      </c>
      <c r="V317" s="162">
        <v>0</v>
      </c>
      <c r="W317" s="162">
        <v>0</v>
      </c>
      <c r="X317" s="162">
        <v>0</v>
      </c>
    </row>
    <row r="318" spans="1:24">
      <c r="A318" s="15" t="s">
        <v>380</v>
      </c>
      <c r="B318" s="12" t="s">
        <v>737</v>
      </c>
      <c r="C318" s="12" t="s">
        <v>491</v>
      </c>
      <c r="D318" s="24">
        <v>4.1612943618575997</v>
      </c>
      <c r="E318" s="24" t="s">
        <v>542</v>
      </c>
      <c r="F318" s="162">
        <v>58</v>
      </c>
      <c r="G318" s="162">
        <v>0</v>
      </c>
      <c r="H318" s="162">
        <v>0</v>
      </c>
      <c r="I318" s="162">
        <v>1</v>
      </c>
      <c r="J318" s="162">
        <v>0</v>
      </c>
      <c r="K318" s="162">
        <v>0</v>
      </c>
      <c r="L318" s="162">
        <v>63</v>
      </c>
      <c r="M318" s="162">
        <v>19</v>
      </c>
      <c r="N318" s="24">
        <v>0.78581975388729819</v>
      </c>
      <c r="O318" s="12">
        <v>55</v>
      </c>
      <c r="P318" s="23">
        <f t="shared" si="4"/>
        <v>0.87301587301587302</v>
      </c>
      <c r="Q318" s="22" t="s">
        <v>1486</v>
      </c>
      <c r="R318" s="22" t="s">
        <v>0</v>
      </c>
      <c r="S318" s="12" t="s">
        <v>1289</v>
      </c>
      <c r="T318" s="162">
        <v>30135</v>
      </c>
      <c r="U318" s="25" t="s">
        <v>1240</v>
      </c>
      <c r="V318" s="162">
        <v>23640</v>
      </c>
      <c r="W318" s="162">
        <v>0</v>
      </c>
      <c r="X318" s="162">
        <v>23640</v>
      </c>
    </row>
    <row r="319" spans="1:24">
      <c r="A319" s="15" t="s">
        <v>379</v>
      </c>
      <c r="B319" s="12" t="s">
        <v>736</v>
      </c>
      <c r="C319" s="12" t="s">
        <v>491</v>
      </c>
      <c r="D319" s="24">
        <v>0.10536445440848401</v>
      </c>
      <c r="E319" s="24" t="s">
        <v>540</v>
      </c>
      <c r="F319" s="162">
        <v>4</v>
      </c>
      <c r="G319" s="162">
        <v>0</v>
      </c>
      <c r="H319" s="162">
        <v>0</v>
      </c>
      <c r="I319" s="162">
        <v>0</v>
      </c>
      <c r="J319" s="162">
        <v>0</v>
      </c>
      <c r="K319" s="162">
        <v>0</v>
      </c>
      <c r="L319" s="162">
        <v>5</v>
      </c>
      <c r="M319" s="162">
        <v>9</v>
      </c>
      <c r="N319" s="24">
        <v>0.76528898731408579</v>
      </c>
      <c r="O319" s="12">
        <v>3</v>
      </c>
      <c r="P319" s="23">
        <f t="shared" si="4"/>
        <v>0.6</v>
      </c>
      <c r="Q319" s="22" t="s">
        <v>1487</v>
      </c>
      <c r="R319" s="22" t="s">
        <v>0</v>
      </c>
      <c r="S319" s="12" t="s">
        <v>1488</v>
      </c>
      <c r="T319" s="162">
        <v>93156</v>
      </c>
      <c r="U319" s="25" t="s">
        <v>0</v>
      </c>
      <c r="V319" s="162">
        <v>0</v>
      </c>
      <c r="W319" s="162">
        <v>0</v>
      </c>
      <c r="X319" s="162">
        <v>0</v>
      </c>
    </row>
    <row r="320" spans="1:24">
      <c r="A320" s="15" t="s">
        <v>378</v>
      </c>
      <c r="B320" s="12" t="s">
        <v>735</v>
      </c>
      <c r="C320" s="12" t="s">
        <v>491</v>
      </c>
      <c r="D320" s="24">
        <v>5.0636546547722006</v>
      </c>
      <c r="E320" s="24" t="s">
        <v>542</v>
      </c>
      <c r="F320" s="162">
        <v>796</v>
      </c>
      <c r="G320" s="162">
        <v>0</v>
      </c>
      <c r="H320" s="162">
        <v>99</v>
      </c>
      <c r="I320" s="162">
        <v>54</v>
      </c>
      <c r="J320" s="162">
        <v>0</v>
      </c>
      <c r="K320" s="162">
        <v>0</v>
      </c>
      <c r="L320" s="162">
        <v>985</v>
      </c>
      <c r="M320" s="162">
        <v>117</v>
      </c>
      <c r="N320" s="24">
        <v>82.030867173208449</v>
      </c>
      <c r="O320" s="12">
        <v>497</v>
      </c>
      <c r="P320" s="23">
        <f t="shared" si="4"/>
        <v>0.50456852791878171</v>
      </c>
      <c r="Q320" s="22" t="s">
        <v>1489</v>
      </c>
      <c r="R320" s="22" t="s">
        <v>0</v>
      </c>
      <c r="S320" s="60" t="s">
        <v>1055</v>
      </c>
      <c r="T320" s="162">
        <v>701060403</v>
      </c>
      <c r="U320" s="26" t="s">
        <v>1055</v>
      </c>
      <c r="V320" s="162">
        <v>670768381</v>
      </c>
      <c r="W320" s="162">
        <v>248002457</v>
      </c>
      <c r="X320" s="162">
        <v>422765924</v>
      </c>
    </row>
    <row r="321" spans="1:24">
      <c r="A321" s="15" t="s">
        <v>446</v>
      </c>
      <c r="B321" s="12" t="s">
        <v>734</v>
      </c>
      <c r="C321" s="12" t="s">
        <v>492</v>
      </c>
      <c r="D321" s="24">
        <v>2.8103934495707201</v>
      </c>
      <c r="E321" s="130" t="s">
        <v>541</v>
      </c>
      <c r="F321" s="162">
        <v>327</v>
      </c>
      <c r="G321" s="162">
        <v>0</v>
      </c>
      <c r="H321" s="162">
        <v>1</v>
      </c>
      <c r="I321" s="162">
        <v>0</v>
      </c>
      <c r="J321" s="162">
        <v>0</v>
      </c>
      <c r="K321" s="162">
        <v>32</v>
      </c>
      <c r="L321" s="162">
        <v>373</v>
      </c>
      <c r="M321" s="162">
        <v>17</v>
      </c>
      <c r="N321" s="24">
        <v>1.6520431020341206</v>
      </c>
      <c r="O321" s="12">
        <v>311</v>
      </c>
      <c r="P321" s="23">
        <f t="shared" si="4"/>
        <v>0.83378016085790885</v>
      </c>
      <c r="Q321" s="22" t="s">
        <v>0</v>
      </c>
      <c r="R321" s="22" t="s">
        <v>0</v>
      </c>
      <c r="S321" s="12" t="s">
        <v>1055</v>
      </c>
      <c r="T321" s="162">
        <v>37086846</v>
      </c>
      <c r="U321" s="25" t="s">
        <v>1672</v>
      </c>
      <c r="V321" s="162">
        <v>2546687</v>
      </c>
      <c r="W321" s="162">
        <v>1552572</v>
      </c>
      <c r="X321" s="162">
        <v>994115</v>
      </c>
    </row>
    <row r="322" spans="1:24">
      <c r="A322" s="15" t="s">
        <v>59</v>
      </c>
      <c r="B322" s="12" t="s">
        <v>733</v>
      </c>
      <c r="C322" s="12" t="s">
        <v>489</v>
      </c>
      <c r="D322" s="24">
        <v>4.6109664136682005</v>
      </c>
      <c r="E322" s="24" t="s">
        <v>541</v>
      </c>
      <c r="F322" s="162">
        <v>16</v>
      </c>
      <c r="G322" s="162">
        <v>3</v>
      </c>
      <c r="H322" s="162">
        <v>0</v>
      </c>
      <c r="I322" s="162">
        <v>0</v>
      </c>
      <c r="J322" s="162">
        <v>0</v>
      </c>
      <c r="K322" s="162">
        <v>7</v>
      </c>
      <c r="L322" s="162">
        <v>26</v>
      </c>
      <c r="M322" s="162">
        <v>56</v>
      </c>
      <c r="N322" s="24">
        <v>12.89759609505488</v>
      </c>
      <c r="O322" s="12">
        <v>19</v>
      </c>
      <c r="P322" s="23">
        <f t="shared" si="4"/>
        <v>0.73076923076923073</v>
      </c>
      <c r="Q322" s="22" t="s">
        <v>1490</v>
      </c>
      <c r="R322" s="22" t="s">
        <v>1491</v>
      </c>
      <c r="S322" s="11" t="s">
        <v>1492</v>
      </c>
      <c r="T322" s="162">
        <v>45</v>
      </c>
      <c r="U322" s="40" t="s">
        <v>0</v>
      </c>
      <c r="V322" s="162">
        <v>0</v>
      </c>
      <c r="W322" s="174">
        <v>0</v>
      </c>
      <c r="X322" s="162">
        <v>0</v>
      </c>
    </row>
    <row r="323" spans="1:24">
      <c r="A323" s="15" t="s">
        <v>180</v>
      </c>
      <c r="B323" s="12" t="s">
        <v>732</v>
      </c>
      <c r="C323" s="12" t="s">
        <v>494</v>
      </c>
      <c r="D323" s="24">
        <v>4.2614586830176</v>
      </c>
      <c r="E323" s="24" t="s">
        <v>541</v>
      </c>
      <c r="F323" s="162">
        <v>40</v>
      </c>
      <c r="G323" s="162">
        <v>0</v>
      </c>
      <c r="H323" s="162">
        <v>0</v>
      </c>
      <c r="I323" s="162">
        <v>1</v>
      </c>
      <c r="J323" s="162">
        <v>0</v>
      </c>
      <c r="K323" s="162">
        <v>0</v>
      </c>
      <c r="L323" s="162">
        <v>42</v>
      </c>
      <c r="M323" s="162">
        <v>3</v>
      </c>
      <c r="N323" s="24">
        <v>0.46022425795852223</v>
      </c>
      <c r="O323" s="12">
        <v>36</v>
      </c>
      <c r="P323" s="23">
        <f t="shared" si="4"/>
        <v>0.8571428571428571</v>
      </c>
      <c r="Q323" s="22" t="s">
        <v>1493</v>
      </c>
      <c r="R323" s="22" t="s">
        <v>1494</v>
      </c>
      <c r="S323" s="12" t="s">
        <v>1495</v>
      </c>
      <c r="T323" s="162">
        <v>1037380</v>
      </c>
      <c r="U323" s="25" t="s">
        <v>1679</v>
      </c>
      <c r="V323" s="162">
        <v>1675012</v>
      </c>
      <c r="W323" s="162">
        <v>0</v>
      </c>
      <c r="X323" s="162">
        <v>1675012</v>
      </c>
    </row>
    <row r="324" spans="1:24">
      <c r="A324" s="15" t="s">
        <v>248</v>
      </c>
      <c r="B324" s="12" t="s">
        <v>731</v>
      </c>
      <c r="C324" s="12" t="s">
        <v>493</v>
      </c>
      <c r="D324" s="24">
        <v>3.0110522160206799</v>
      </c>
      <c r="E324" s="24" t="s">
        <v>541</v>
      </c>
      <c r="F324" s="162">
        <v>84</v>
      </c>
      <c r="G324" s="162">
        <v>0</v>
      </c>
      <c r="H324" s="162">
        <v>2</v>
      </c>
      <c r="I324" s="162">
        <v>4</v>
      </c>
      <c r="J324" s="162">
        <v>0</v>
      </c>
      <c r="K324" s="162">
        <v>2</v>
      </c>
      <c r="L324" s="162">
        <v>95</v>
      </c>
      <c r="M324" s="162">
        <v>20</v>
      </c>
      <c r="N324" s="24">
        <v>2.556970255582399</v>
      </c>
      <c r="O324" s="12">
        <v>24</v>
      </c>
      <c r="P324" s="23">
        <f t="shared" si="4"/>
        <v>0.25263157894736843</v>
      </c>
      <c r="Q324" s="22" t="s">
        <v>1496</v>
      </c>
      <c r="R324" s="22">
        <v>2013</v>
      </c>
      <c r="S324" s="12" t="s">
        <v>1055</v>
      </c>
      <c r="T324" s="162">
        <v>13903471</v>
      </c>
      <c r="U324" s="25" t="s">
        <v>1055</v>
      </c>
      <c r="V324" s="162">
        <v>12856762</v>
      </c>
      <c r="W324" s="162">
        <v>26647</v>
      </c>
      <c r="X324" s="162">
        <v>12830115</v>
      </c>
    </row>
    <row r="325" spans="1:24">
      <c r="A325" s="15" t="s">
        <v>58</v>
      </c>
      <c r="B325" s="12" t="s">
        <v>730</v>
      </c>
      <c r="C325" s="12" t="s">
        <v>489</v>
      </c>
      <c r="D325" s="24">
        <v>2.78768741936116</v>
      </c>
      <c r="E325" s="24" t="s">
        <v>540</v>
      </c>
      <c r="F325" s="162">
        <v>2</v>
      </c>
      <c r="G325" s="162">
        <v>3</v>
      </c>
      <c r="H325" s="162">
        <v>0</v>
      </c>
      <c r="I325" s="162">
        <v>0</v>
      </c>
      <c r="J325" s="162">
        <v>0</v>
      </c>
      <c r="K325" s="162">
        <v>0</v>
      </c>
      <c r="L325" s="162">
        <v>6</v>
      </c>
      <c r="M325" s="162">
        <v>11</v>
      </c>
      <c r="N325" s="24">
        <v>11.10186371589915</v>
      </c>
      <c r="O325" s="12">
        <v>6</v>
      </c>
      <c r="P325" s="23">
        <f t="shared" si="4"/>
        <v>1</v>
      </c>
      <c r="Q325" s="22" t="s">
        <v>1452</v>
      </c>
      <c r="R325" s="22" t="s">
        <v>1295</v>
      </c>
      <c r="S325" s="12" t="s">
        <v>1497</v>
      </c>
      <c r="T325" s="162">
        <v>379</v>
      </c>
      <c r="U325" s="25" t="s">
        <v>0</v>
      </c>
      <c r="V325" s="162">
        <v>0</v>
      </c>
      <c r="W325" s="162">
        <v>0</v>
      </c>
      <c r="X325" s="162">
        <v>0</v>
      </c>
    </row>
    <row r="326" spans="1:24">
      <c r="A326" s="15" t="s">
        <v>247</v>
      </c>
      <c r="B326" s="12" t="s">
        <v>729</v>
      </c>
      <c r="C326" s="12" t="s">
        <v>493</v>
      </c>
      <c r="D326" s="24">
        <v>30.939012309025603</v>
      </c>
      <c r="E326" s="24" t="s">
        <v>542</v>
      </c>
      <c r="F326" s="162">
        <v>1889</v>
      </c>
      <c r="G326" s="162">
        <v>0</v>
      </c>
      <c r="H326" s="162">
        <v>111</v>
      </c>
      <c r="I326" s="162">
        <v>89</v>
      </c>
      <c r="J326" s="162">
        <v>0</v>
      </c>
      <c r="K326" s="162">
        <v>0</v>
      </c>
      <c r="L326" s="162">
        <v>2127</v>
      </c>
      <c r="M326" s="162">
        <v>61</v>
      </c>
      <c r="N326" s="24">
        <v>5.5946883115107768</v>
      </c>
      <c r="O326" s="12">
        <v>584</v>
      </c>
      <c r="P326" s="23">
        <f t="shared" ref="P326:P389" si="5">O326/L326</f>
        <v>0.27456511518570759</v>
      </c>
      <c r="Q326" s="22" t="s">
        <v>1498</v>
      </c>
      <c r="R326" s="22" t="s">
        <v>1499</v>
      </c>
      <c r="S326" s="59" t="s">
        <v>1055</v>
      </c>
      <c r="T326" s="162">
        <v>2059437125.9999998</v>
      </c>
      <c r="U326" s="26" t="s">
        <v>1055</v>
      </c>
      <c r="V326" s="162">
        <v>1734495080.9999998</v>
      </c>
      <c r="W326" s="162">
        <v>132403269</v>
      </c>
      <c r="X326" s="162">
        <v>1602091812</v>
      </c>
    </row>
    <row r="327" spans="1:24">
      <c r="A327" s="15" t="s">
        <v>445</v>
      </c>
      <c r="B327" s="12" t="s">
        <v>728</v>
      </c>
      <c r="C327" s="12" t="s">
        <v>492</v>
      </c>
      <c r="D327" s="24">
        <v>1.971900435872</v>
      </c>
      <c r="E327" s="24" t="s">
        <v>541</v>
      </c>
      <c r="F327" s="162">
        <v>115</v>
      </c>
      <c r="G327" s="162">
        <v>0</v>
      </c>
      <c r="H327" s="162">
        <v>0</v>
      </c>
      <c r="I327" s="162">
        <v>1</v>
      </c>
      <c r="J327" s="162">
        <v>0</v>
      </c>
      <c r="K327" s="162">
        <v>0</v>
      </c>
      <c r="L327" s="162">
        <v>116</v>
      </c>
      <c r="M327" s="162">
        <v>18</v>
      </c>
      <c r="N327" s="24">
        <v>1.0019656046190248</v>
      </c>
      <c r="O327" s="12">
        <v>104</v>
      </c>
      <c r="P327" s="23">
        <f t="shared" si="5"/>
        <v>0.89655172413793105</v>
      </c>
      <c r="Q327" s="22" t="s">
        <v>0</v>
      </c>
      <c r="R327" s="22" t="s">
        <v>0</v>
      </c>
      <c r="S327" s="12" t="s">
        <v>1443</v>
      </c>
      <c r="T327" s="162">
        <v>5997590</v>
      </c>
      <c r="U327" s="22">
        <v>1993</v>
      </c>
      <c r="V327" s="162">
        <v>85851</v>
      </c>
      <c r="W327" s="162">
        <v>0</v>
      </c>
      <c r="X327" s="162">
        <v>85851</v>
      </c>
    </row>
    <row r="328" spans="1:24">
      <c r="A328" s="15" t="s">
        <v>57</v>
      </c>
      <c r="B328" s="12" t="s">
        <v>727</v>
      </c>
      <c r="C328" s="12" t="s">
        <v>489</v>
      </c>
      <c r="D328" s="24">
        <v>1.0250826184063799</v>
      </c>
      <c r="E328" s="24" t="s">
        <v>540</v>
      </c>
      <c r="F328" s="162">
        <v>6</v>
      </c>
      <c r="G328" s="162">
        <v>0</v>
      </c>
      <c r="H328" s="162">
        <v>0</v>
      </c>
      <c r="I328" s="162">
        <v>0</v>
      </c>
      <c r="J328" s="162">
        <v>0</v>
      </c>
      <c r="K328" s="162">
        <v>0</v>
      </c>
      <c r="L328" s="162">
        <v>6</v>
      </c>
      <c r="M328" s="162">
        <v>8</v>
      </c>
      <c r="N328" s="24">
        <v>9.2278002154915288</v>
      </c>
      <c r="O328" s="12">
        <v>6</v>
      </c>
      <c r="P328" s="23">
        <f t="shared" si="5"/>
        <v>1</v>
      </c>
      <c r="Q328" s="22" t="s">
        <v>1500</v>
      </c>
      <c r="R328" s="22" t="s">
        <v>1501</v>
      </c>
      <c r="S328" s="12">
        <v>2002</v>
      </c>
      <c r="T328" s="162">
        <v>1816</v>
      </c>
      <c r="U328" s="25" t="s">
        <v>0</v>
      </c>
      <c r="V328" s="162">
        <v>0</v>
      </c>
      <c r="W328" s="162">
        <v>0</v>
      </c>
      <c r="X328" s="162">
        <v>0</v>
      </c>
    </row>
    <row r="329" spans="1:24">
      <c r="A329" s="15" t="s">
        <v>444</v>
      </c>
      <c r="B329" s="12" t="s">
        <v>726</v>
      </c>
      <c r="C329" s="12" t="s">
        <v>492</v>
      </c>
      <c r="D329" s="24">
        <v>2.27206979647202</v>
      </c>
      <c r="E329" s="24" t="s">
        <v>540</v>
      </c>
      <c r="F329" s="162">
        <v>23</v>
      </c>
      <c r="G329" s="162">
        <v>2</v>
      </c>
      <c r="H329" s="162">
        <v>0</v>
      </c>
      <c r="I329" s="162">
        <v>1</v>
      </c>
      <c r="J329" s="162">
        <v>0</v>
      </c>
      <c r="K329" s="162">
        <v>0</v>
      </c>
      <c r="L329" s="162">
        <v>26</v>
      </c>
      <c r="M329" s="162">
        <v>86</v>
      </c>
      <c r="N329" s="24">
        <v>44.97328113815319</v>
      </c>
      <c r="O329" s="12">
        <v>22</v>
      </c>
      <c r="P329" s="23">
        <f t="shared" si="5"/>
        <v>0.84615384615384615</v>
      </c>
      <c r="Q329" s="22" t="s">
        <v>0</v>
      </c>
      <c r="R329" s="22" t="s">
        <v>0</v>
      </c>
      <c r="S329" s="58" t="s">
        <v>1240</v>
      </c>
      <c r="T329" s="162">
        <v>143908</v>
      </c>
      <c r="U329" s="26" t="s">
        <v>1680</v>
      </c>
      <c r="V329" s="162">
        <v>1996</v>
      </c>
      <c r="W329" s="162">
        <v>0</v>
      </c>
      <c r="X329" s="162">
        <v>1996</v>
      </c>
    </row>
    <row r="330" spans="1:24">
      <c r="A330" s="15" t="s">
        <v>56</v>
      </c>
      <c r="B330" s="12" t="s">
        <v>725</v>
      </c>
      <c r="C330" s="12" t="s">
        <v>489</v>
      </c>
      <c r="D330" s="24">
        <v>3.8736915950124002</v>
      </c>
      <c r="E330" s="24" t="s">
        <v>541</v>
      </c>
      <c r="F330" s="162">
        <v>16</v>
      </c>
      <c r="G330" s="162">
        <v>7</v>
      </c>
      <c r="H330" s="162">
        <v>0</v>
      </c>
      <c r="I330" s="162">
        <v>1</v>
      </c>
      <c r="J330" s="162">
        <v>0</v>
      </c>
      <c r="K330" s="162">
        <v>8</v>
      </c>
      <c r="L330" s="162">
        <v>37</v>
      </c>
      <c r="M330" s="162">
        <v>14</v>
      </c>
      <c r="N330" s="24">
        <v>1.3681325726507199</v>
      </c>
      <c r="O330" s="12">
        <v>23</v>
      </c>
      <c r="P330" s="23">
        <f t="shared" si="5"/>
        <v>0.6216216216216216</v>
      </c>
      <c r="Q330" s="22" t="s">
        <v>1502</v>
      </c>
      <c r="R330" s="22" t="s">
        <v>1503</v>
      </c>
      <c r="S330" s="12" t="s">
        <v>1504</v>
      </c>
      <c r="T330" s="162">
        <v>17786</v>
      </c>
      <c r="U330" s="25" t="s">
        <v>0</v>
      </c>
      <c r="V330" s="162">
        <v>0</v>
      </c>
      <c r="W330" s="162">
        <v>0</v>
      </c>
      <c r="X330" s="162">
        <v>0</v>
      </c>
    </row>
    <row r="331" spans="1:24">
      <c r="A331" s="15" t="s">
        <v>55</v>
      </c>
      <c r="B331" s="12" t="s">
        <v>724</v>
      </c>
      <c r="C331" s="12" t="s">
        <v>489</v>
      </c>
      <c r="D331" s="24">
        <v>7.6973517999862011</v>
      </c>
      <c r="E331" s="24" t="s">
        <v>540</v>
      </c>
      <c r="F331" s="162">
        <v>16</v>
      </c>
      <c r="G331" s="162">
        <v>21</v>
      </c>
      <c r="H331" s="162">
        <v>0</v>
      </c>
      <c r="I331" s="162">
        <v>0</v>
      </c>
      <c r="J331" s="162">
        <v>0</v>
      </c>
      <c r="K331" s="162">
        <v>0</v>
      </c>
      <c r="L331" s="162">
        <v>41</v>
      </c>
      <c r="M331" s="162">
        <v>18</v>
      </c>
      <c r="N331" s="24">
        <v>0.83375051511671838</v>
      </c>
      <c r="O331" s="12">
        <v>37</v>
      </c>
      <c r="P331" s="23">
        <f t="shared" si="5"/>
        <v>0.90243902439024393</v>
      </c>
      <c r="Q331" s="22" t="s">
        <v>1204</v>
      </c>
      <c r="R331" s="22" t="s">
        <v>1286</v>
      </c>
      <c r="S331" s="12" t="s">
        <v>1360</v>
      </c>
      <c r="T331" s="162">
        <v>252869.99999999997</v>
      </c>
      <c r="U331" s="25" t="s">
        <v>0</v>
      </c>
      <c r="V331" s="162">
        <v>0</v>
      </c>
      <c r="W331" s="162">
        <v>0</v>
      </c>
      <c r="X331" s="162">
        <v>0</v>
      </c>
    </row>
    <row r="332" spans="1:24">
      <c r="A332" s="15" t="s">
        <v>179</v>
      </c>
      <c r="B332" s="12" t="s">
        <v>723</v>
      </c>
      <c r="C332" s="12" t="s">
        <v>494</v>
      </c>
      <c r="D332" s="24">
        <v>10.613509096924801</v>
      </c>
      <c r="E332" s="24" t="s">
        <v>542</v>
      </c>
      <c r="F332" s="162">
        <v>303</v>
      </c>
      <c r="G332" s="162">
        <v>0</v>
      </c>
      <c r="H332" s="162">
        <v>3</v>
      </c>
      <c r="I332" s="162">
        <v>0</v>
      </c>
      <c r="J332" s="162">
        <v>0</v>
      </c>
      <c r="K332" s="162">
        <v>0</v>
      </c>
      <c r="L332" s="162">
        <v>323</v>
      </c>
      <c r="M332" s="162">
        <v>123</v>
      </c>
      <c r="N332" s="24">
        <v>23.238433579147781</v>
      </c>
      <c r="O332" s="12">
        <v>136</v>
      </c>
      <c r="P332" s="23">
        <f t="shared" si="5"/>
        <v>0.42105263157894735</v>
      </c>
      <c r="Q332" s="22" t="s">
        <v>1505</v>
      </c>
      <c r="R332" s="22" t="s">
        <v>1506</v>
      </c>
      <c r="S332" s="12" t="s">
        <v>1055</v>
      </c>
      <c r="T332" s="162">
        <v>8040744.9999999991</v>
      </c>
      <c r="U332" s="25" t="s">
        <v>1671</v>
      </c>
      <c r="V332" s="162">
        <v>2271317</v>
      </c>
      <c r="W332" s="162">
        <v>2271317</v>
      </c>
      <c r="X332" s="162">
        <v>0</v>
      </c>
    </row>
    <row r="333" spans="1:24">
      <c r="A333" s="15" t="s">
        <v>319</v>
      </c>
      <c r="B333" s="12" t="s">
        <v>722</v>
      </c>
      <c r="C333" s="12" t="s">
        <v>490</v>
      </c>
      <c r="D333" s="24">
        <v>0.99230939632811999</v>
      </c>
      <c r="E333" s="24" t="s">
        <v>540</v>
      </c>
      <c r="F333" s="162">
        <v>6</v>
      </c>
      <c r="G333" s="162">
        <v>0</v>
      </c>
      <c r="H333" s="162">
        <v>0</v>
      </c>
      <c r="I333" s="162">
        <v>0</v>
      </c>
      <c r="J333" s="162">
        <v>0</v>
      </c>
      <c r="K333" s="162">
        <v>0</v>
      </c>
      <c r="L333" s="162">
        <v>6</v>
      </c>
      <c r="M333" s="162">
        <v>24</v>
      </c>
      <c r="N333" s="24">
        <v>9.2067368940388139</v>
      </c>
      <c r="O333" s="12">
        <v>6</v>
      </c>
      <c r="P333" s="23">
        <f t="shared" si="5"/>
        <v>1</v>
      </c>
      <c r="Q333" s="22" t="s">
        <v>0</v>
      </c>
      <c r="R333" s="22" t="s">
        <v>0</v>
      </c>
      <c r="S333" s="12" t="s">
        <v>1507</v>
      </c>
      <c r="T333" s="162">
        <v>54324</v>
      </c>
      <c r="U333" s="25" t="s">
        <v>0</v>
      </c>
      <c r="V333" s="162">
        <v>0</v>
      </c>
      <c r="W333" s="162">
        <v>0</v>
      </c>
      <c r="X333" s="162">
        <v>0</v>
      </c>
    </row>
    <row r="334" spans="1:24">
      <c r="A334" s="15" t="s">
        <v>246</v>
      </c>
      <c r="B334" s="12" t="s">
        <v>721</v>
      </c>
      <c r="C334" s="12" t="s">
        <v>493</v>
      </c>
      <c r="D334" s="24">
        <v>1.7202571201187202</v>
      </c>
      <c r="E334" s="24" t="s">
        <v>542</v>
      </c>
      <c r="F334" s="162">
        <v>125</v>
      </c>
      <c r="G334" s="162">
        <v>1</v>
      </c>
      <c r="H334" s="162">
        <v>14</v>
      </c>
      <c r="I334" s="162">
        <v>0</v>
      </c>
      <c r="J334" s="162">
        <v>0</v>
      </c>
      <c r="K334" s="162">
        <v>0</v>
      </c>
      <c r="L334" s="162">
        <v>140</v>
      </c>
      <c r="M334" s="162">
        <v>1</v>
      </c>
      <c r="N334" s="24">
        <v>3.7210829263352022E-3</v>
      </c>
      <c r="O334" s="12">
        <v>74</v>
      </c>
      <c r="P334" s="23">
        <f t="shared" si="5"/>
        <v>0.52857142857142858</v>
      </c>
      <c r="Q334" s="22" t="s">
        <v>1508</v>
      </c>
      <c r="R334" s="22">
        <v>2012</v>
      </c>
      <c r="S334" s="12" t="s">
        <v>1055</v>
      </c>
      <c r="T334" s="162">
        <v>39534045</v>
      </c>
      <c r="U334" s="25" t="s">
        <v>1270</v>
      </c>
      <c r="V334" s="162">
        <v>12285193</v>
      </c>
      <c r="W334" s="162">
        <v>12285193</v>
      </c>
      <c r="X334" s="162">
        <v>0</v>
      </c>
    </row>
    <row r="335" spans="1:24">
      <c r="A335" s="15" t="s">
        <v>178</v>
      </c>
      <c r="B335" s="12" t="s">
        <v>720</v>
      </c>
      <c r="C335" s="12" t="s">
        <v>494</v>
      </c>
      <c r="D335" s="24">
        <v>11.572184895274201</v>
      </c>
      <c r="E335" s="24" t="s">
        <v>542</v>
      </c>
      <c r="F335" s="162">
        <v>260</v>
      </c>
      <c r="G335" s="162">
        <v>1</v>
      </c>
      <c r="H335" s="162">
        <v>0</v>
      </c>
      <c r="I335" s="162">
        <v>24</v>
      </c>
      <c r="J335" s="162">
        <v>0</v>
      </c>
      <c r="K335" s="162">
        <v>0</v>
      </c>
      <c r="L335" s="162">
        <v>291</v>
      </c>
      <c r="M335" s="162">
        <v>61</v>
      </c>
      <c r="N335" s="24">
        <v>27.422840119949495</v>
      </c>
      <c r="O335" s="12">
        <v>151</v>
      </c>
      <c r="P335" s="23">
        <f t="shared" si="5"/>
        <v>0.51890034364261173</v>
      </c>
      <c r="Q335" s="22" t="s">
        <v>1509</v>
      </c>
      <c r="R335" s="22" t="s">
        <v>1509</v>
      </c>
      <c r="S335" s="57" t="s">
        <v>1055</v>
      </c>
      <c r="T335" s="162">
        <v>307009100</v>
      </c>
      <c r="U335" s="26" t="s">
        <v>1055</v>
      </c>
      <c r="V335" s="162">
        <v>292879477</v>
      </c>
      <c r="W335" s="162">
        <v>14903</v>
      </c>
      <c r="X335" s="162">
        <v>292864574</v>
      </c>
    </row>
    <row r="336" spans="1:24">
      <c r="A336" s="15" t="s">
        <v>377</v>
      </c>
      <c r="B336" s="12" t="s">
        <v>719</v>
      </c>
      <c r="C336" s="12" t="s">
        <v>491</v>
      </c>
      <c r="D336" s="24">
        <v>2.74268252658374</v>
      </c>
      <c r="E336" s="24" t="s">
        <v>541</v>
      </c>
      <c r="F336" s="162">
        <v>125</v>
      </c>
      <c r="G336" s="162">
        <v>0</v>
      </c>
      <c r="H336" s="162">
        <v>0</v>
      </c>
      <c r="I336" s="162">
        <v>5</v>
      </c>
      <c r="J336" s="162">
        <v>0</v>
      </c>
      <c r="K336" s="162">
        <v>0</v>
      </c>
      <c r="L336" s="162">
        <v>137</v>
      </c>
      <c r="M336" s="162">
        <v>8</v>
      </c>
      <c r="N336" s="24">
        <v>0.53060214901226832</v>
      </c>
      <c r="O336" s="12">
        <v>17</v>
      </c>
      <c r="P336" s="23">
        <f t="shared" si="5"/>
        <v>0.12408759124087591</v>
      </c>
      <c r="Q336" s="22" t="s">
        <v>1510</v>
      </c>
      <c r="R336" s="22" t="s">
        <v>0</v>
      </c>
      <c r="S336" s="56" t="s">
        <v>1055</v>
      </c>
      <c r="T336" s="162">
        <v>2974560</v>
      </c>
      <c r="U336" s="26" t="s">
        <v>1055</v>
      </c>
      <c r="V336" s="162">
        <v>2622801</v>
      </c>
      <c r="W336" s="175">
        <v>8182</v>
      </c>
      <c r="X336" s="162">
        <v>2614619</v>
      </c>
    </row>
    <row r="337" spans="1:24">
      <c r="A337" s="15" t="s">
        <v>376</v>
      </c>
      <c r="B337" s="12" t="s">
        <v>718</v>
      </c>
      <c r="C337" s="12" t="s">
        <v>491</v>
      </c>
      <c r="D337" s="24">
        <v>0.23417424378046803</v>
      </c>
      <c r="E337" s="24" t="s">
        <v>541</v>
      </c>
      <c r="F337" s="162">
        <v>3</v>
      </c>
      <c r="G337" s="162">
        <v>0</v>
      </c>
      <c r="H337" s="162">
        <v>0</v>
      </c>
      <c r="I337" s="162">
        <v>0</v>
      </c>
      <c r="J337" s="162">
        <v>0</v>
      </c>
      <c r="K337" s="162">
        <v>0</v>
      </c>
      <c r="L337" s="162">
        <v>6</v>
      </c>
      <c r="M337" s="162">
        <v>7</v>
      </c>
      <c r="N337" s="24">
        <v>0.90870175549789234</v>
      </c>
      <c r="O337" s="12">
        <v>5</v>
      </c>
      <c r="P337" s="23">
        <f t="shared" si="5"/>
        <v>0.83333333333333337</v>
      </c>
      <c r="Q337" s="22">
        <v>1945</v>
      </c>
      <c r="R337" s="22" t="s">
        <v>0</v>
      </c>
      <c r="S337" s="12" t="s">
        <v>1511</v>
      </c>
      <c r="T337" s="162">
        <v>4241</v>
      </c>
      <c r="U337" s="25" t="s">
        <v>0</v>
      </c>
      <c r="V337" s="162">
        <v>0</v>
      </c>
      <c r="W337" s="162">
        <v>0</v>
      </c>
      <c r="X337" s="162">
        <v>0</v>
      </c>
    </row>
    <row r="338" spans="1:24">
      <c r="A338" s="15" t="s">
        <v>54</v>
      </c>
      <c r="B338" s="12" t="s">
        <v>717</v>
      </c>
      <c r="C338" s="12" t="s">
        <v>489</v>
      </c>
      <c r="D338" s="24">
        <v>7.2543034529775996</v>
      </c>
      <c r="E338" s="24" t="s">
        <v>540</v>
      </c>
      <c r="F338" s="162">
        <v>15</v>
      </c>
      <c r="G338" s="162">
        <v>21</v>
      </c>
      <c r="H338" s="162">
        <v>0</v>
      </c>
      <c r="I338" s="162">
        <v>0</v>
      </c>
      <c r="J338" s="162">
        <v>0</v>
      </c>
      <c r="K338" s="162">
        <v>0</v>
      </c>
      <c r="L338" s="162">
        <v>39</v>
      </c>
      <c r="M338" s="162">
        <v>35</v>
      </c>
      <c r="N338" s="24">
        <v>7.0863166544877911</v>
      </c>
      <c r="O338" s="12">
        <v>30</v>
      </c>
      <c r="P338" s="23">
        <f t="shared" si="5"/>
        <v>0.76923076923076927</v>
      </c>
      <c r="Q338" s="22" t="s">
        <v>1281</v>
      </c>
      <c r="R338" s="22" t="s">
        <v>1502</v>
      </c>
      <c r="S338" s="12" t="s">
        <v>1055</v>
      </c>
      <c r="T338" s="162">
        <v>123351</v>
      </c>
      <c r="U338" s="25" t="s">
        <v>0</v>
      </c>
      <c r="V338" s="162">
        <v>0</v>
      </c>
      <c r="W338" s="162">
        <v>0</v>
      </c>
      <c r="X338" s="162">
        <v>0</v>
      </c>
    </row>
    <row r="339" spans="1:24">
      <c r="A339" s="15" t="s">
        <v>53</v>
      </c>
      <c r="B339" s="12" t="s">
        <v>716</v>
      </c>
      <c r="C339" s="12" t="s">
        <v>489</v>
      </c>
      <c r="D339" s="24">
        <v>1.9871936183324801</v>
      </c>
      <c r="E339" s="24" t="s">
        <v>540</v>
      </c>
      <c r="F339" s="162">
        <v>1</v>
      </c>
      <c r="G339" s="162">
        <v>0</v>
      </c>
      <c r="H339" s="162">
        <v>0</v>
      </c>
      <c r="I339" s="162">
        <v>0</v>
      </c>
      <c r="J339" s="162">
        <v>0</v>
      </c>
      <c r="K339" s="162">
        <v>0</v>
      </c>
      <c r="L339" s="162">
        <v>1</v>
      </c>
      <c r="M339" s="162">
        <v>83</v>
      </c>
      <c r="N339" s="24">
        <v>31.030387480861766</v>
      </c>
      <c r="O339" s="12">
        <v>1</v>
      </c>
      <c r="P339" s="23">
        <f t="shared" si="5"/>
        <v>1</v>
      </c>
      <c r="Q339" s="22">
        <v>1964</v>
      </c>
      <c r="R339" s="22">
        <v>1972</v>
      </c>
      <c r="S339" s="12" t="s">
        <v>1512</v>
      </c>
      <c r="T339" s="162">
        <v>2737</v>
      </c>
      <c r="U339" s="25" t="s">
        <v>0</v>
      </c>
      <c r="V339" s="162">
        <v>0</v>
      </c>
      <c r="W339" s="162">
        <v>0</v>
      </c>
      <c r="X339" s="162">
        <v>0</v>
      </c>
    </row>
    <row r="340" spans="1:24">
      <c r="A340" s="15" t="s">
        <v>318</v>
      </c>
      <c r="B340" s="12" t="s">
        <v>715</v>
      </c>
      <c r="C340" s="12" t="s">
        <v>490</v>
      </c>
      <c r="D340" s="24">
        <v>1.5994504073107001</v>
      </c>
      <c r="E340" s="24" t="s">
        <v>540</v>
      </c>
      <c r="F340" s="162">
        <v>27</v>
      </c>
      <c r="G340" s="162">
        <v>1</v>
      </c>
      <c r="H340" s="162">
        <v>0</v>
      </c>
      <c r="I340" s="162">
        <v>0</v>
      </c>
      <c r="J340" s="162">
        <v>0</v>
      </c>
      <c r="K340" s="162">
        <v>0</v>
      </c>
      <c r="L340" s="162">
        <v>28</v>
      </c>
      <c r="M340" s="162">
        <v>20</v>
      </c>
      <c r="N340" s="24">
        <v>6.5609138692535591</v>
      </c>
      <c r="O340" s="12">
        <v>20</v>
      </c>
      <c r="P340" s="23">
        <f t="shared" si="5"/>
        <v>0.7142857142857143</v>
      </c>
      <c r="Q340" s="22" t="s">
        <v>0</v>
      </c>
      <c r="R340" s="22" t="s">
        <v>0</v>
      </c>
      <c r="S340" s="12" t="s">
        <v>1513</v>
      </c>
      <c r="T340" s="162">
        <v>994.00000000000011</v>
      </c>
      <c r="U340" s="25" t="s">
        <v>0</v>
      </c>
      <c r="V340" s="162">
        <v>0</v>
      </c>
      <c r="W340" s="162">
        <v>0</v>
      </c>
      <c r="X340" s="162">
        <v>0</v>
      </c>
    </row>
    <row r="341" spans="1:24">
      <c r="A341" s="15" t="s">
        <v>52</v>
      </c>
      <c r="B341" s="12" t="s">
        <v>714</v>
      </c>
      <c r="C341" s="12" t="s">
        <v>489</v>
      </c>
      <c r="D341" s="24">
        <v>11.651388457803201</v>
      </c>
      <c r="E341" s="24" t="s">
        <v>541</v>
      </c>
      <c r="F341" s="162">
        <v>19</v>
      </c>
      <c r="G341" s="162">
        <v>102</v>
      </c>
      <c r="H341" s="162">
        <v>0</v>
      </c>
      <c r="I341" s="162">
        <v>1</v>
      </c>
      <c r="J341" s="162">
        <v>0</v>
      </c>
      <c r="K341" s="162">
        <v>0</v>
      </c>
      <c r="L341" s="162">
        <v>132</v>
      </c>
      <c r="M341" s="162">
        <v>21</v>
      </c>
      <c r="N341" s="24">
        <v>4.9710158642279092</v>
      </c>
      <c r="O341" s="12">
        <v>50</v>
      </c>
      <c r="P341" s="23">
        <f t="shared" si="5"/>
        <v>0.37878787878787878</v>
      </c>
      <c r="Q341" s="22" t="s">
        <v>1514</v>
      </c>
      <c r="R341" s="22" t="s">
        <v>1515</v>
      </c>
      <c r="S341" s="12" t="s">
        <v>1055</v>
      </c>
      <c r="T341" s="162">
        <v>751875</v>
      </c>
      <c r="U341" s="25" t="s">
        <v>1681</v>
      </c>
      <c r="V341" s="162">
        <v>10000</v>
      </c>
      <c r="W341" s="162">
        <v>0</v>
      </c>
      <c r="X341" s="162">
        <v>10000</v>
      </c>
    </row>
    <row r="342" spans="1:24">
      <c r="A342" s="15" t="s">
        <v>51</v>
      </c>
      <c r="B342" s="12" t="s">
        <v>713</v>
      </c>
      <c r="C342" s="12" t="s">
        <v>489</v>
      </c>
      <c r="D342" s="24">
        <v>4.6237075011663995</v>
      </c>
      <c r="E342" s="24" t="s">
        <v>540</v>
      </c>
      <c r="F342" s="162">
        <v>8</v>
      </c>
      <c r="G342" s="162">
        <v>25</v>
      </c>
      <c r="H342" s="162">
        <v>0</v>
      </c>
      <c r="I342" s="162">
        <v>0</v>
      </c>
      <c r="J342" s="162">
        <v>0</v>
      </c>
      <c r="K342" s="162">
        <v>0</v>
      </c>
      <c r="L342" s="162">
        <v>34</v>
      </c>
      <c r="M342" s="162">
        <v>18</v>
      </c>
      <c r="N342" s="24">
        <v>11.619923695617594</v>
      </c>
      <c r="O342" s="12">
        <v>15</v>
      </c>
      <c r="P342" s="23">
        <f t="shared" si="5"/>
        <v>0.44117647058823528</v>
      </c>
      <c r="Q342" s="22" t="s">
        <v>1487</v>
      </c>
      <c r="R342" s="22" t="s">
        <v>1487</v>
      </c>
      <c r="S342" s="12" t="s">
        <v>1176</v>
      </c>
      <c r="T342" s="162">
        <v>54367</v>
      </c>
      <c r="U342" s="25" t="s">
        <v>0</v>
      </c>
      <c r="V342" s="162">
        <v>0</v>
      </c>
      <c r="W342" s="162">
        <v>0</v>
      </c>
      <c r="X342" s="162">
        <v>0</v>
      </c>
    </row>
    <row r="343" spans="1:24">
      <c r="A343" s="15" t="s">
        <v>443</v>
      </c>
      <c r="B343" s="12" t="s">
        <v>712</v>
      </c>
      <c r="C343" s="12" t="s">
        <v>492</v>
      </c>
      <c r="D343" s="24">
        <v>8.2916835406120004</v>
      </c>
      <c r="E343" s="24" t="s">
        <v>542</v>
      </c>
      <c r="F343" s="162">
        <v>642</v>
      </c>
      <c r="G343" s="162">
        <v>0</v>
      </c>
      <c r="H343" s="162">
        <v>147</v>
      </c>
      <c r="I343" s="162">
        <v>0</v>
      </c>
      <c r="J343" s="162">
        <v>0</v>
      </c>
      <c r="K343" s="162">
        <v>0</v>
      </c>
      <c r="L343" s="162">
        <v>795</v>
      </c>
      <c r="M343" s="162">
        <v>21</v>
      </c>
      <c r="N343" s="24">
        <v>2.7792305249840927</v>
      </c>
      <c r="O343" s="12">
        <v>555</v>
      </c>
      <c r="P343" s="23">
        <f t="shared" si="5"/>
        <v>0.69811320754716977</v>
      </c>
      <c r="Q343" s="22">
        <v>2012</v>
      </c>
      <c r="R343" s="22" t="s">
        <v>0</v>
      </c>
      <c r="S343" s="55" t="s">
        <v>1055</v>
      </c>
      <c r="T343" s="162">
        <v>415531830</v>
      </c>
      <c r="U343" s="26" t="s">
        <v>1055</v>
      </c>
      <c r="V343" s="162">
        <v>907793443</v>
      </c>
      <c r="W343" s="176">
        <v>907793443</v>
      </c>
      <c r="X343" s="162">
        <v>0</v>
      </c>
    </row>
    <row r="344" spans="1:24">
      <c r="A344" s="15" t="s">
        <v>375</v>
      </c>
      <c r="B344" s="12" t="s">
        <v>711</v>
      </c>
      <c r="C344" s="12" t="s">
        <v>491</v>
      </c>
      <c r="D344" s="24">
        <v>12.2337496576022</v>
      </c>
      <c r="E344" s="24" t="s">
        <v>542</v>
      </c>
      <c r="F344" s="162">
        <v>473</v>
      </c>
      <c r="G344" s="162">
        <v>0</v>
      </c>
      <c r="H344" s="162">
        <v>78</v>
      </c>
      <c r="I344" s="162">
        <v>5</v>
      </c>
      <c r="J344" s="162">
        <v>0</v>
      </c>
      <c r="K344" s="162">
        <v>0</v>
      </c>
      <c r="L344" s="162">
        <v>599</v>
      </c>
      <c r="M344" s="162">
        <v>42</v>
      </c>
      <c r="N344" s="24">
        <v>3.0677946250149128</v>
      </c>
      <c r="O344" s="12">
        <v>184</v>
      </c>
      <c r="P344" s="23">
        <f t="shared" si="5"/>
        <v>0.30717863105175292</v>
      </c>
      <c r="Q344" s="22" t="s">
        <v>1516</v>
      </c>
      <c r="R344" s="22" t="s">
        <v>0</v>
      </c>
      <c r="S344" s="54" t="s">
        <v>1055</v>
      </c>
      <c r="T344" s="162">
        <v>138213269</v>
      </c>
      <c r="U344" s="26" t="s">
        <v>1055</v>
      </c>
      <c r="V344" s="162">
        <v>116168876</v>
      </c>
      <c r="W344" s="162">
        <v>112536801</v>
      </c>
      <c r="X344" s="162">
        <v>3632075</v>
      </c>
    </row>
    <row r="345" spans="1:24">
      <c r="A345" s="15" t="s">
        <v>374</v>
      </c>
      <c r="B345" s="12" t="s">
        <v>710</v>
      </c>
      <c r="C345" s="12" t="s">
        <v>491</v>
      </c>
      <c r="D345" s="24">
        <v>5.0237673340800003E-2</v>
      </c>
      <c r="E345" s="24" t="s">
        <v>540</v>
      </c>
      <c r="F345" s="162">
        <v>1</v>
      </c>
      <c r="G345" s="162">
        <v>0</v>
      </c>
      <c r="H345" s="162">
        <v>0</v>
      </c>
      <c r="I345" s="162">
        <v>0</v>
      </c>
      <c r="J345" s="162">
        <v>0</v>
      </c>
      <c r="K345" s="162">
        <v>0</v>
      </c>
      <c r="L345" s="162">
        <v>3</v>
      </c>
      <c r="M345" s="162">
        <v>45</v>
      </c>
      <c r="N345" s="24">
        <v>5.2365846705241381</v>
      </c>
      <c r="O345" s="12">
        <v>3</v>
      </c>
      <c r="P345" s="23">
        <f t="shared" si="5"/>
        <v>1</v>
      </c>
      <c r="Q345" s="22">
        <v>1982</v>
      </c>
      <c r="R345" s="22" t="s">
        <v>0</v>
      </c>
      <c r="S345" s="12" t="s">
        <v>1517</v>
      </c>
      <c r="T345" s="162">
        <v>42662</v>
      </c>
      <c r="U345" s="25" t="s">
        <v>0</v>
      </c>
      <c r="V345" s="162">
        <v>0</v>
      </c>
      <c r="W345" s="162">
        <v>0</v>
      </c>
      <c r="X345" s="162">
        <v>0</v>
      </c>
    </row>
    <row r="346" spans="1:24">
      <c r="A346" s="15" t="s">
        <v>50</v>
      </c>
      <c r="B346" s="12" t="s">
        <v>709</v>
      </c>
      <c r="C346" s="12" t="s">
        <v>489</v>
      </c>
      <c r="D346" s="24">
        <v>5.5790475756009998</v>
      </c>
      <c r="E346" s="24" t="s">
        <v>540</v>
      </c>
      <c r="F346" s="162">
        <v>6</v>
      </c>
      <c r="G346" s="162">
        <v>5</v>
      </c>
      <c r="H346" s="162">
        <v>0</v>
      </c>
      <c r="I346" s="162">
        <v>0</v>
      </c>
      <c r="J346" s="162">
        <v>0</v>
      </c>
      <c r="K346" s="162">
        <v>0</v>
      </c>
      <c r="L346" s="162">
        <v>11</v>
      </c>
      <c r="M346" s="162">
        <v>9</v>
      </c>
      <c r="N346" s="24">
        <v>2.1308830877674381</v>
      </c>
      <c r="O346" s="12">
        <v>10</v>
      </c>
      <c r="P346" s="23">
        <f t="shared" si="5"/>
        <v>0.90909090909090906</v>
      </c>
      <c r="Q346" s="22" t="s">
        <v>1518</v>
      </c>
      <c r="R346" s="22" t="s">
        <v>1519</v>
      </c>
      <c r="S346" s="12" t="s">
        <v>1520</v>
      </c>
      <c r="T346" s="162">
        <v>122594</v>
      </c>
      <c r="U346" s="25" t="s">
        <v>0</v>
      </c>
      <c r="V346" s="162">
        <v>0</v>
      </c>
      <c r="W346" s="162">
        <v>0</v>
      </c>
      <c r="X346" s="162">
        <v>0</v>
      </c>
    </row>
    <row r="347" spans="1:24">
      <c r="A347" s="15" t="s">
        <v>245</v>
      </c>
      <c r="B347" s="12" t="s">
        <v>708</v>
      </c>
      <c r="C347" s="12" t="s">
        <v>493</v>
      </c>
      <c r="D347" s="24">
        <v>6.1312594022988005</v>
      </c>
      <c r="E347" s="24" t="s">
        <v>541</v>
      </c>
      <c r="F347" s="162">
        <v>125</v>
      </c>
      <c r="G347" s="162">
        <v>9</v>
      </c>
      <c r="H347" s="162">
        <v>10</v>
      </c>
      <c r="I347" s="162">
        <v>4</v>
      </c>
      <c r="J347" s="162">
        <v>0</v>
      </c>
      <c r="K347" s="162">
        <v>1</v>
      </c>
      <c r="L347" s="162">
        <v>149</v>
      </c>
      <c r="M347" s="162">
        <v>18</v>
      </c>
      <c r="N347" s="24">
        <v>1.2589859408554045</v>
      </c>
      <c r="O347" s="12">
        <v>41</v>
      </c>
      <c r="P347" s="23">
        <f t="shared" si="5"/>
        <v>0.27516778523489932</v>
      </c>
      <c r="Q347" s="22" t="s">
        <v>1521</v>
      </c>
      <c r="R347" s="22">
        <v>2012</v>
      </c>
      <c r="S347" s="12" t="s">
        <v>1055</v>
      </c>
      <c r="T347" s="162">
        <v>38374053</v>
      </c>
      <c r="U347" s="25" t="s">
        <v>1055</v>
      </c>
      <c r="V347" s="162">
        <v>37027513</v>
      </c>
      <c r="W347" s="162">
        <v>27704084</v>
      </c>
      <c r="X347" s="162">
        <v>9323429</v>
      </c>
    </row>
    <row r="348" spans="1:24">
      <c r="A348" s="15" t="s">
        <v>49</v>
      </c>
      <c r="B348" s="12" t="s">
        <v>707</v>
      </c>
      <c r="C348" s="12" t="s">
        <v>489</v>
      </c>
      <c r="D348" s="24">
        <v>1.4740198466682801</v>
      </c>
      <c r="E348" s="24" t="s">
        <v>540</v>
      </c>
      <c r="F348" s="162">
        <v>1</v>
      </c>
      <c r="G348" s="162">
        <v>4</v>
      </c>
      <c r="H348" s="162">
        <v>0</v>
      </c>
      <c r="I348" s="162">
        <v>0</v>
      </c>
      <c r="J348" s="162">
        <v>0</v>
      </c>
      <c r="K348" s="162">
        <v>0</v>
      </c>
      <c r="L348" s="162">
        <v>7</v>
      </c>
      <c r="M348" s="162">
        <v>9</v>
      </c>
      <c r="N348" s="24">
        <v>1.2860799530740479</v>
      </c>
      <c r="O348" s="12">
        <v>7</v>
      </c>
      <c r="P348" s="23">
        <f t="shared" si="5"/>
        <v>1</v>
      </c>
      <c r="Q348" s="22" t="s">
        <v>1522</v>
      </c>
      <c r="R348" s="22" t="s">
        <v>1523</v>
      </c>
      <c r="S348" s="12" t="s">
        <v>1524</v>
      </c>
      <c r="T348" s="162">
        <v>8543</v>
      </c>
      <c r="U348" s="25" t="s">
        <v>0</v>
      </c>
      <c r="V348" s="162">
        <v>0</v>
      </c>
      <c r="W348" s="162">
        <v>0</v>
      </c>
      <c r="X348" s="162">
        <v>0</v>
      </c>
    </row>
    <row r="349" spans="1:24">
      <c r="A349" s="15" t="s">
        <v>244</v>
      </c>
      <c r="B349" s="12" t="s">
        <v>706</v>
      </c>
      <c r="C349" s="12" t="s">
        <v>493</v>
      </c>
      <c r="D349" s="24">
        <v>4.1270301212553999</v>
      </c>
      <c r="E349" s="24" t="s">
        <v>541</v>
      </c>
      <c r="F349" s="162">
        <v>24</v>
      </c>
      <c r="G349" s="162">
        <v>0</v>
      </c>
      <c r="H349" s="162">
        <v>0</v>
      </c>
      <c r="I349" s="162">
        <v>2</v>
      </c>
      <c r="J349" s="162">
        <v>0</v>
      </c>
      <c r="K349" s="162">
        <v>0</v>
      </c>
      <c r="L349" s="162">
        <v>26</v>
      </c>
      <c r="M349" s="162">
        <v>13</v>
      </c>
      <c r="N349" s="24">
        <v>4.7835756973027523</v>
      </c>
      <c r="O349" s="12">
        <v>8</v>
      </c>
      <c r="P349" s="23">
        <f t="shared" si="5"/>
        <v>0.30769230769230771</v>
      </c>
      <c r="Q349" s="22" t="s">
        <v>1258</v>
      </c>
      <c r="R349" s="22" t="s">
        <v>0</v>
      </c>
      <c r="S349" s="12" t="s">
        <v>1055</v>
      </c>
      <c r="T349" s="162">
        <v>5038276</v>
      </c>
      <c r="U349" s="25" t="s">
        <v>1094</v>
      </c>
      <c r="V349" s="162">
        <v>3534221</v>
      </c>
      <c r="W349" s="162">
        <v>0</v>
      </c>
      <c r="X349" s="162">
        <v>3534221</v>
      </c>
    </row>
    <row r="350" spans="1:24">
      <c r="A350" s="15" t="s">
        <v>48</v>
      </c>
      <c r="B350" s="12" t="s">
        <v>705</v>
      </c>
      <c r="C350" s="12" t="s">
        <v>489</v>
      </c>
      <c r="D350" s="24">
        <v>76.059026994996003</v>
      </c>
      <c r="E350" s="24" t="s">
        <v>541</v>
      </c>
      <c r="F350" s="162">
        <v>122</v>
      </c>
      <c r="G350" s="162">
        <v>383</v>
      </c>
      <c r="H350" s="162">
        <v>0</v>
      </c>
      <c r="I350" s="162">
        <v>6</v>
      </c>
      <c r="J350" s="162">
        <v>0</v>
      </c>
      <c r="K350" s="162">
        <v>0</v>
      </c>
      <c r="L350" s="162">
        <v>525</v>
      </c>
      <c r="M350" s="162">
        <v>27</v>
      </c>
      <c r="N350" s="24">
        <v>2.692004066253082</v>
      </c>
      <c r="O350" s="12">
        <v>208</v>
      </c>
      <c r="P350" s="23">
        <f t="shared" si="5"/>
        <v>0.3961904761904762</v>
      </c>
      <c r="Q350" s="22" t="s">
        <v>1470</v>
      </c>
      <c r="R350" s="22" t="s">
        <v>1189</v>
      </c>
      <c r="S350" s="53" t="s">
        <v>1055</v>
      </c>
      <c r="T350" s="162">
        <v>11195214</v>
      </c>
      <c r="U350" s="26" t="s">
        <v>1130</v>
      </c>
      <c r="V350" s="162">
        <v>11537206</v>
      </c>
      <c r="W350" s="162">
        <v>0</v>
      </c>
      <c r="X350" s="162">
        <v>11537206</v>
      </c>
    </row>
    <row r="351" spans="1:24">
      <c r="A351" s="15" t="s">
        <v>47</v>
      </c>
      <c r="B351" s="12" t="s">
        <v>704</v>
      </c>
      <c r="C351" s="12" t="s">
        <v>489</v>
      </c>
      <c r="D351" s="24">
        <v>5.8030890360428007</v>
      </c>
      <c r="E351" s="24" t="s">
        <v>541</v>
      </c>
      <c r="F351" s="162">
        <v>27</v>
      </c>
      <c r="G351" s="162">
        <v>22</v>
      </c>
      <c r="H351" s="162">
        <v>0</v>
      </c>
      <c r="I351" s="162">
        <v>2</v>
      </c>
      <c r="J351" s="162">
        <v>0</v>
      </c>
      <c r="K351" s="162">
        <v>0</v>
      </c>
      <c r="L351" s="162">
        <v>51</v>
      </c>
      <c r="M351" s="162">
        <v>20</v>
      </c>
      <c r="N351" s="24">
        <v>1.0826716395003182</v>
      </c>
      <c r="O351" s="12">
        <v>50</v>
      </c>
      <c r="P351" s="23">
        <f t="shared" si="5"/>
        <v>0.98039215686274506</v>
      </c>
      <c r="Q351" s="22" t="s">
        <v>1525</v>
      </c>
      <c r="R351" s="22" t="s">
        <v>1064</v>
      </c>
      <c r="S351" s="12" t="s">
        <v>1337</v>
      </c>
      <c r="T351" s="162">
        <v>364371</v>
      </c>
      <c r="U351" s="25" t="s">
        <v>1682</v>
      </c>
      <c r="V351" s="162">
        <v>130430.99999999999</v>
      </c>
      <c r="W351" s="162">
        <v>0</v>
      </c>
      <c r="X351" s="162">
        <v>130430.99999999999</v>
      </c>
    </row>
    <row r="352" spans="1:24">
      <c r="A352" s="15" t="s">
        <v>46</v>
      </c>
      <c r="B352" s="12" t="s">
        <v>703</v>
      </c>
      <c r="C352" s="12" t="s">
        <v>489</v>
      </c>
      <c r="D352" s="24">
        <v>40.325171391682005</v>
      </c>
      <c r="E352" s="24" t="s">
        <v>540</v>
      </c>
      <c r="F352" s="162">
        <v>136</v>
      </c>
      <c r="G352" s="162">
        <v>115</v>
      </c>
      <c r="H352" s="162">
        <v>0</v>
      </c>
      <c r="I352" s="162">
        <v>1</v>
      </c>
      <c r="J352" s="162">
        <v>0</v>
      </c>
      <c r="K352" s="162">
        <v>0</v>
      </c>
      <c r="L352" s="162">
        <v>261</v>
      </c>
      <c r="M352" s="162">
        <v>37</v>
      </c>
      <c r="N352" s="24">
        <v>2.8463634213692037</v>
      </c>
      <c r="O352" s="12">
        <v>233</v>
      </c>
      <c r="P352" s="23">
        <f t="shared" si="5"/>
        <v>0.89272030651340994</v>
      </c>
      <c r="Q352" s="22" t="s">
        <v>1125</v>
      </c>
      <c r="R352" s="22" t="s">
        <v>1404</v>
      </c>
      <c r="S352" s="12" t="s">
        <v>1055</v>
      </c>
      <c r="T352" s="162">
        <v>1861960</v>
      </c>
      <c r="U352" s="25" t="s">
        <v>1150</v>
      </c>
      <c r="V352" s="162">
        <v>897071</v>
      </c>
      <c r="W352" s="162">
        <v>0</v>
      </c>
      <c r="X352" s="162">
        <v>897071</v>
      </c>
    </row>
    <row r="353" spans="1:24">
      <c r="A353" s="15" t="s">
        <v>177</v>
      </c>
      <c r="B353" s="12" t="s">
        <v>702</v>
      </c>
      <c r="C353" s="12" t="s">
        <v>494</v>
      </c>
      <c r="D353" s="24">
        <v>5.6568050765976006</v>
      </c>
      <c r="E353" s="24" t="s">
        <v>542</v>
      </c>
      <c r="F353" s="162">
        <v>148</v>
      </c>
      <c r="G353" s="162">
        <v>0</v>
      </c>
      <c r="H353" s="162">
        <v>0</v>
      </c>
      <c r="I353" s="162">
        <v>10</v>
      </c>
      <c r="J353" s="162">
        <v>0</v>
      </c>
      <c r="K353" s="162">
        <v>0</v>
      </c>
      <c r="L353" s="162">
        <v>162</v>
      </c>
      <c r="M353" s="162">
        <v>38</v>
      </c>
      <c r="N353" s="24">
        <v>11.147794648005647</v>
      </c>
      <c r="O353" s="12">
        <v>110</v>
      </c>
      <c r="P353" s="23">
        <f t="shared" si="5"/>
        <v>0.67901234567901236</v>
      </c>
      <c r="Q353" s="22" t="s">
        <v>1509</v>
      </c>
      <c r="R353" s="22" t="s">
        <v>1526</v>
      </c>
      <c r="S353" s="12" t="s">
        <v>1055</v>
      </c>
      <c r="T353" s="162">
        <v>19393553</v>
      </c>
      <c r="U353" s="25" t="s">
        <v>1055</v>
      </c>
      <c r="V353" s="162">
        <v>18027347</v>
      </c>
      <c r="W353" s="162">
        <v>0</v>
      </c>
      <c r="X353" s="162">
        <v>18027347</v>
      </c>
    </row>
    <row r="354" spans="1:24">
      <c r="A354" s="15" t="s">
        <v>45</v>
      </c>
      <c r="B354" s="12" t="s">
        <v>701</v>
      </c>
      <c r="C354" s="12" t="s">
        <v>489</v>
      </c>
      <c r="D354" s="24">
        <v>1.2351576490295602</v>
      </c>
      <c r="E354" s="24" t="s">
        <v>540</v>
      </c>
      <c r="F354" s="162">
        <v>1</v>
      </c>
      <c r="G354" s="162">
        <v>7</v>
      </c>
      <c r="H354" s="162">
        <v>0</v>
      </c>
      <c r="I354" s="162">
        <v>0</v>
      </c>
      <c r="J354" s="162">
        <v>0</v>
      </c>
      <c r="K354" s="162">
        <v>0</v>
      </c>
      <c r="L354" s="162">
        <v>8</v>
      </c>
      <c r="M354" s="162">
        <v>15</v>
      </c>
      <c r="N354" s="24">
        <v>10.100695208731011</v>
      </c>
      <c r="O354" s="12">
        <v>2</v>
      </c>
      <c r="P354" s="23">
        <f t="shared" si="5"/>
        <v>0.25</v>
      </c>
      <c r="Q354" s="22" t="s">
        <v>1527</v>
      </c>
      <c r="R354" s="22" t="s">
        <v>1528</v>
      </c>
      <c r="S354" s="12" t="s">
        <v>1529</v>
      </c>
      <c r="T354" s="162">
        <v>12533</v>
      </c>
      <c r="U354" s="25" t="s">
        <v>0</v>
      </c>
      <c r="V354" s="162">
        <v>0</v>
      </c>
      <c r="W354" s="162">
        <v>0</v>
      </c>
      <c r="X354" s="162">
        <v>0</v>
      </c>
    </row>
    <row r="355" spans="1:24">
      <c r="A355" s="15" t="s">
        <v>44</v>
      </c>
      <c r="B355" s="12" t="s">
        <v>700</v>
      </c>
      <c r="C355" s="12" t="s">
        <v>489</v>
      </c>
      <c r="D355" s="24">
        <v>10.7042710553426</v>
      </c>
      <c r="E355" s="24" t="s">
        <v>540</v>
      </c>
      <c r="F355" s="162">
        <v>43</v>
      </c>
      <c r="G355" s="162">
        <v>11</v>
      </c>
      <c r="H355" s="162">
        <v>0</v>
      </c>
      <c r="I355" s="162">
        <v>6</v>
      </c>
      <c r="J355" s="162">
        <v>0</v>
      </c>
      <c r="K355" s="162">
        <v>0</v>
      </c>
      <c r="L355" s="162">
        <v>62</v>
      </c>
      <c r="M355" s="162">
        <v>19</v>
      </c>
      <c r="N355" s="24">
        <v>1.7670563459397122</v>
      </c>
      <c r="O355" s="12">
        <v>60</v>
      </c>
      <c r="P355" s="23">
        <f t="shared" si="5"/>
        <v>0.967741935483871</v>
      </c>
      <c r="Q355" s="22" t="s">
        <v>1431</v>
      </c>
      <c r="R355" s="22" t="s">
        <v>1366</v>
      </c>
      <c r="S355" s="52" t="s">
        <v>1184</v>
      </c>
      <c r="T355" s="162">
        <v>256264</v>
      </c>
      <c r="U355" s="26" t="s">
        <v>1270</v>
      </c>
      <c r="V355" s="162">
        <v>124706</v>
      </c>
      <c r="W355" s="162">
        <v>0</v>
      </c>
      <c r="X355" s="162">
        <v>124706</v>
      </c>
    </row>
    <row r="356" spans="1:24">
      <c r="A356" s="15" t="s">
        <v>243</v>
      </c>
      <c r="B356" s="12" t="s">
        <v>699</v>
      </c>
      <c r="C356" s="12" t="s">
        <v>493</v>
      </c>
      <c r="D356" s="24">
        <v>5.5014326377986</v>
      </c>
      <c r="E356" s="24" t="s">
        <v>542</v>
      </c>
      <c r="F356" s="162">
        <v>66</v>
      </c>
      <c r="G356" s="162">
        <v>0</v>
      </c>
      <c r="H356" s="162">
        <v>0</v>
      </c>
      <c r="I356" s="162">
        <v>15</v>
      </c>
      <c r="J356" s="162">
        <v>0</v>
      </c>
      <c r="K356" s="162">
        <v>0</v>
      </c>
      <c r="L356" s="162">
        <v>81</v>
      </c>
      <c r="M356" s="162">
        <v>23</v>
      </c>
      <c r="N356" s="24">
        <v>7.1453645025550783</v>
      </c>
      <c r="O356" s="12">
        <v>7</v>
      </c>
      <c r="P356" s="23">
        <f t="shared" si="5"/>
        <v>8.6419753086419748E-2</v>
      </c>
      <c r="Q356" s="22" t="s">
        <v>1066</v>
      </c>
      <c r="R356" s="22" t="s">
        <v>1530</v>
      </c>
      <c r="S356" s="12" t="s">
        <v>1531</v>
      </c>
      <c r="T356" s="162">
        <v>11419737</v>
      </c>
      <c r="U356" s="25" t="s">
        <v>1679</v>
      </c>
      <c r="V356" s="162">
        <v>10652027</v>
      </c>
      <c r="W356" s="162">
        <v>0</v>
      </c>
      <c r="X356" s="162">
        <v>10652027</v>
      </c>
    </row>
    <row r="357" spans="1:24">
      <c r="A357" s="15" t="s">
        <v>442</v>
      </c>
      <c r="B357" s="12" t="s">
        <v>698</v>
      </c>
      <c r="C357" s="12" t="s">
        <v>492</v>
      </c>
      <c r="D357" s="24">
        <v>1.93839032942578</v>
      </c>
      <c r="E357" s="24" t="s">
        <v>542</v>
      </c>
      <c r="F357" s="162">
        <v>398</v>
      </c>
      <c r="G357" s="162">
        <v>0</v>
      </c>
      <c r="H357" s="162">
        <v>12</v>
      </c>
      <c r="I357" s="162">
        <v>0</v>
      </c>
      <c r="J357" s="162">
        <v>0</v>
      </c>
      <c r="K357" s="162">
        <v>0</v>
      </c>
      <c r="L357" s="162">
        <v>410</v>
      </c>
      <c r="M357" s="162">
        <v>20</v>
      </c>
      <c r="N357" s="24">
        <v>2.8593168446273762</v>
      </c>
      <c r="O357" s="12">
        <v>309</v>
      </c>
      <c r="P357" s="23">
        <f t="shared" si="5"/>
        <v>0.75365853658536586</v>
      </c>
      <c r="Q357" s="22" t="s">
        <v>0</v>
      </c>
      <c r="R357" s="22" t="s">
        <v>0</v>
      </c>
      <c r="S357" s="12" t="s">
        <v>1055</v>
      </c>
      <c r="T357" s="162">
        <v>69672137</v>
      </c>
      <c r="U357" s="25" t="s">
        <v>1055</v>
      </c>
      <c r="V357" s="162">
        <v>54978645</v>
      </c>
      <c r="W357" s="162">
        <v>51336704</v>
      </c>
      <c r="X357" s="162">
        <v>3641941</v>
      </c>
    </row>
    <row r="358" spans="1:24">
      <c r="A358" s="15" t="s">
        <v>441</v>
      </c>
      <c r="B358" s="12" t="s">
        <v>697</v>
      </c>
      <c r="C358" s="12" t="s">
        <v>492</v>
      </c>
      <c r="D358" s="24">
        <v>0.139775492181756</v>
      </c>
      <c r="E358" s="24" t="s">
        <v>540</v>
      </c>
      <c r="F358" s="162">
        <v>5</v>
      </c>
      <c r="G358" s="162">
        <v>0</v>
      </c>
      <c r="H358" s="162">
        <v>0</v>
      </c>
      <c r="I358" s="162">
        <v>0</v>
      </c>
      <c r="J358" s="162">
        <v>0</v>
      </c>
      <c r="K358" s="162">
        <v>0</v>
      </c>
      <c r="L358" s="162">
        <v>5</v>
      </c>
      <c r="M358" s="162">
        <v>8</v>
      </c>
      <c r="N358" s="24">
        <v>3.1417472653453831</v>
      </c>
      <c r="O358" s="12">
        <v>5</v>
      </c>
      <c r="P358" s="23">
        <f t="shared" si="5"/>
        <v>1</v>
      </c>
      <c r="Q358" s="22" t="s">
        <v>0</v>
      </c>
      <c r="R358" s="22" t="s">
        <v>0</v>
      </c>
      <c r="S358" s="12" t="s">
        <v>1184</v>
      </c>
      <c r="T358" s="162">
        <v>67302</v>
      </c>
      <c r="U358" s="25" t="s">
        <v>0</v>
      </c>
      <c r="V358" s="162">
        <v>0</v>
      </c>
      <c r="W358" s="162">
        <v>0</v>
      </c>
      <c r="X358" s="162">
        <v>0</v>
      </c>
    </row>
    <row r="359" spans="1:24">
      <c r="A359" s="15" t="s">
        <v>440</v>
      </c>
      <c r="B359" s="12" t="s">
        <v>696</v>
      </c>
      <c r="C359" s="12" t="s">
        <v>492</v>
      </c>
      <c r="D359" s="24">
        <v>0.56493940083394001</v>
      </c>
      <c r="E359" s="24" t="s">
        <v>541</v>
      </c>
      <c r="F359" s="162">
        <v>48</v>
      </c>
      <c r="G359" s="162">
        <v>0</v>
      </c>
      <c r="H359" s="162">
        <v>0</v>
      </c>
      <c r="I359" s="162">
        <v>0</v>
      </c>
      <c r="J359" s="162">
        <v>0</v>
      </c>
      <c r="K359" s="162">
        <v>0</v>
      </c>
      <c r="L359" s="162">
        <v>48</v>
      </c>
      <c r="M359" s="162">
        <v>1</v>
      </c>
      <c r="N359" s="24">
        <v>4.2939034153046209E-2</v>
      </c>
      <c r="O359" s="12">
        <v>39</v>
      </c>
      <c r="P359" s="23">
        <f t="shared" si="5"/>
        <v>0.8125</v>
      </c>
      <c r="Q359" s="22" t="s">
        <v>0</v>
      </c>
      <c r="R359" s="22" t="s">
        <v>0</v>
      </c>
      <c r="S359" s="12" t="s">
        <v>1055</v>
      </c>
      <c r="T359" s="162">
        <v>1746741</v>
      </c>
      <c r="U359" s="25" t="s">
        <v>0</v>
      </c>
      <c r="V359" s="162">
        <v>0</v>
      </c>
      <c r="W359" s="162">
        <v>0</v>
      </c>
      <c r="X359" s="162">
        <v>0</v>
      </c>
    </row>
    <row r="360" spans="1:24">
      <c r="A360" s="15" t="s">
        <v>242</v>
      </c>
      <c r="B360" s="12" t="s">
        <v>695</v>
      </c>
      <c r="C360" s="12" t="s">
        <v>493</v>
      </c>
      <c r="D360" s="24">
        <v>3.6256820980815205</v>
      </c>
      <c r="E360" s="24" t="s">
        <v>542</v>
      </c>
      <c r="F360" s="162">
        <v>109</v>
      </c>
      <c r="G360" s="162">
        <v>0</v>
      </c>
      <c r="H360" s="162">
        <v>0</v>
      </c>
      <c r="I360" s="162">
        <v>7</v>
      </c>
      <c r="J360" s="162">
        <v>0</v>
      </c>
      <c r="K360" s="162">
        <v>0</v>
      </c>
      <c r="L360" s="162">
        <v>116</v>
      </c>
      <c r="M360" s="162">
        <v>20</v>
      </c>
      <c r="N360" s="24">
        <v>0.59532928379513639</v>
      </c>
      <c r="O360" s="12">
        <v>79</v>
      </c>
      <c r="P360" s="23">
        <f t="shared" si="5"/>
        <v>0.68103448275862066</v>
      </c>
      <c r="Q360" s="22" t="s">
        <v>1075</v>
      </c>
      <c r="R360" s="22" t="s">
        <v>0</v>
      </c>
      <c r="S360" s="12" t="s">
        <v>1055</v>
      </c>
      <c r="T360" s="162">
        <v>16521227</v>
      </c>
      <c r="U360" s="25" t="s">
        <v>1055</v>
      </c>
      <c r="V360" s="162">
        <v>13614465</v>
      </c>
      <c r="W360" s="162">
        <v>0</v>
      </c>
      <c r="X360" s="162">
        <v>13614465</v>
      </c>
    </row>
    <row r="361" spans="1:24">
      <c r="A361" s="15" t="s">
        <v>241</v>
      </c>
      <c r="B361" s="12" t="s">
        <v>694</v>
      </c>
      <c r="C361" s="12" t="s">
        <v>493</v>
      </c>
      <c r="D361" s="24">
        <v>5.0194777060440003</v>
      </c>
      <c r="E361" s="24" t="s">
        <v>542</v>
      </c>
      <c r="F361" s="162">
        <v>141</v>
      </c>
      <c r="G361" s="162">
        <v>0</v>
      </c>
      <c r="H361" s="162">
        <v>1</v>
      </c>
      <c r="I361" s="162">
        <v>25</v>
      </c>
      <c r="J361" s="162">
        <v>0</v>
      </c>
      <c r="K361" s="162">
        <v>0</v>
      </c>
      <c r="L361" s="162">
        <v>168</v>
      </c>
      <c r="M361" s="162">
        <v>26</v>
      </c>
      <c r="N361" s="24">
        <v>3.3162641020192076</v>
      </c>
      <c r="O361" s="12">
        <v>64</v>
      </c>
      <c r="P361" s="23">
        <f t="shared" si="5"/>
        <v>0.38095238095238093</v>
      </c>
      <c r="Q361" s="22" t="s">
        <v>1078</v>
      </c>
      <c r="R361" s="22">
        <v>2012</v>
      </c>
      <c r="S361" s="12" t="s">
        <v>1055</v>
      </c>
      <c r="T361" s="162">
        <v>188637826</v>
      </c>
      <c r="U361" s="25" t="s">
        <v>1055</v>
      </c>
      <c r="V361" s="162">
        <v>174564745</v>
      </c>
      <c r="W361" s="162">
        <v>0</v>
      </c>
      <c r="X361" s="162">
        <v>174564745</v>
      </c>
    </row>
    <row r="362" spans="1:24">
      <c r="A362" s="15" t="s">
        <v>240</v>
      </c>
      <c r="B362" s="12" t="s">
        <v>693</v>
      </c>
      <c r="C362" s="12" t="s">
        <v>493</v>
      </c>
      <c r="D362" s="24">
        <v>19.592414730737399</v>
      </c>
      <c r="E362" s="24" t="s">
        <v>542</v>
      </c>
      <c r="F362" s="162">
        <v>1102</v>
      </c>
      <c r="G362" s="162">
        <v>0</v>
      </c>
      <c r="H362" s="162">
        <v>176</v>
      </c>
      <c r="I362" s="162">
        <v>55</v>
      </c>
      <c r="J362" s="162">
        <v>2</v>
      </c>
      <c r="K362" s="162">
        <v>0</v>
      </c>
      <c r="L362" s="162">
        <v>1370</v>
      </c>
      <c r="M362" s="162">
        <v>118</v>
      </c>
      <c r="N362" s="24">
        <v>2.6159404844458365</v>
      </c>
      <c r="O362" s="12">
        <v>425</v>
      </c>
      <c r="P362" s="23">
        <f t="shared" si="5"/>
        <v>0.31021897810218979</v>
      </c>
      <c r="Q362" s="22" t="s">
        <v>1532</v>
      </c>
      <c r="R362" s="22" t="s">
        <v>1081</v>
      </c>
      <c r="S362" s="51" t="s">
        <v>1055</v>
      </c>
      <c r="T362" s="162">
        <v>2198309209</v>
      </c>
      <c r="U362" s="26" t="s">
        <v>1055</v>
      </c>
      <c r="V362" s="162">
        <v>2191491265</v>
      </c>
      <c r="W362" s="177">
        <v>263310517</v>
      </c>
      <c r="X362" s="162">
        <v>1928180748</v>
      </c>
    </row>
    <row r="363" spans="1:24">
      <c r="A363" s="15" t="s">
        <v>439</v>
      </c>
      <c r="B363" s="12" t="s">
        <v>692</v>
      </c>
      <c r="C363" s="12" t="s">
        <v>492</v>
      </c>
      <c r="D363" s="24">
        <v>0.53531456375034003</v>
      </c>
      <c r="E363" s="24" t="s">
        <v>540</v>
      </c>
      <c r="F363" s="162">
        <v>9</v>
      </c>
      <c r="G363" s="162">
        <v>0</v>
      </c>
      <c r="H363" s="162">
        <v>0</v>
      </c>
      <c r="I363" s="162">
        <v>0</v>
      </c>
      <c r="J363" s="162">
        <v>0</v>
      </c>
      <c r="K363" s="162">
        <v>0</v>
      </c>
      <c r="L363" s="162">
        <v>9</v>
      </c>
      <c r="M363" s="162">
        <v>25</v>
      </c>
      <c r="N363" s="24">
        <v>6.739940522349479</v>
      </c>
      <c r="O363" s="12">
        <v>9</v>
      </c>
      <c r="P363" s="23">
        <f t="shared" si="5"/>
        <v>1</v>
      </c>
      <c r="Q363" s="22" t="s">
        <v>0</v>
      </c>
      <c r="R363" s="22" t="s">
        <v>0</v>
      </c>
      <c r="S363" s="12" t="s">
        <v>0</v>
      </c>
      <c r="T363" s="162">
        <v>0</v>
      </c>
      <c r="U363" s="25" t="s">
        <v>0</v>
      </c>
      <c r="V363" s="162">
        <v>0</v>
      </c>
      <c r="W363" s="162">
        <v>0</v>
      </c>
      <c r="X363" s="162">
        <v>0</v>
      </c>
    </row>
    <row r="364" spans="1:24">
      <c r="A364" s="15" t="s">
        <v>317</v>
      </c>
      <c r="B364" s="12" t="s">
        <v>691</v>
      </c>
      <c r="C364" s="12" t="s">
        <v>490</v>
      </c>
      <c r="D364" s="24">
        <v>6.9334581809296001</v>
      </c>
      <c r="E364" s="24" t="s">
        <v>542</v>
      </c>
      <c r="F364" s="162">
        <v>199</v>
      </c>
      <c r="G364" s="162">
        <v>0</v>
      </c>
      <c r="H364" s="162">
        <v>37</v>
      </c>
      <c r="I364" s="162">
        <v>2</v>
      </c>
      <c r="J364" s="162">
        <v>0</v>
      </c>
      <c r="K364" s="162">
        <v>3</v>
      </c>
      <c r="L364" s="162">
        <v>242</v>
      </c>
      <c r="M364" s="162">
        <v>82</v>
      </c>
      <c r="N364" s="24">
        <v>7.6257520393402531</v>
      </c>
      <c r="O364" s="12">
        <v>102</v>
      </c>
      <c r="P364" s="23">
        <f t="shared" si="5"/>
        <v>0.42148760330578511</v>
      </c>
      <c r="Q364" s="22" t="s">
        <v>1533</v>
      </c>
      <c r="R364" s="22" t="s">
        <v>1534</v>
      </c>
      <c r="S364" s="12" t="s">
        <v>1055</v>
      </c>
      <c r="T364" s="162">
        <v>54708778</v>
      </c>
      <c r="U364" s="25" t="s">
        <v>1055</v>
      </c>
      <c r="V364" s="162">
        <v>51673911.000000007</v>
      </c>
      <c r="W364" s="162">
        <v>44501303</v>
      </c>
      <c r="X364" s="162">
        <v>7172608</v>
      </c>
    </row>
    <row r="365" spans="1:24">
      <c r="A365" s="15" t="s">
        <v>43</v>
      </c>
      <c r="B365" s="12" t="s">
        <v>690</v>
      </c>
      <c r="C365" s="12" t="s">
        <v>489</v>
      </c>
      <c r="D365" s="24">
        <v>2.9558199814722399</v>
      </c>
      <c r="E365" s="24" t="s">
        <v>540</v>
      </c>
      <c r="F365" s="162">
        <v>1</v>
      </c>
      <c r="G365" s="162">
        <v>7</v>
      </c>
      <c r="H365" s="162">
        <v>0</v>
      </c>
      <c r="I365" s="162">
        <v>0</v>
      </c>
      <c r="J365" s="162">
        <v>0</v>
      </c>
      <c r="K365" s="162">
        <v>0</v>
      </c>
      <c r="L365" s="162">
        <v>8</v>
      </c>
      <c r="M365" s="162">
        <v>9</v>
      </c>
      <c r="N365" s="24">
        <v>4.1153783759096871</v>
      </c>
      <c r="O365" s="12">
        <v>4</v>
      </c>
      <c r="P365" s="23">
        <f t="shared" si="5"/>
        <v>0.5</v>
      </c>
      <c r="Q365" s="22" t="s">
        <v>1535</v>
      </c>
      <c r="R365" s="22" t="s">
        <v>1536</v>
      </c>
      <c r="S365" s="12" t="s">
        <v>1055</v>
      </c>
      <c r="T365" s="162">
        <v>76794</v>
      </c>
      <c r="U365" s="25" t="s">
        <v>0</v>
      </c>
      <c r="V365" s="162">
        <v>0</v>
      </c>
      <c r="W365" s="162">
        <v>0</v>
      </c>
      <c r="X365" s="162">
        <v>0</v>
      </c>
    </row>
    <row r="366" spans="1:24">
      <c r="A366" s="15" t="s">
        <v>42</v>
      </c>
      <c r="B366" s="12" t="s">
        <v>689</v>
      </c>
      <c r="C366" s="12" t="s">
        <v>489</v>
      </c>
      <c r="D366" s="24">
        <v>12.123559875014202</v>
      </c>
      <c r="E366" s="24" t="s">
        <v>540</v>
      </c>
      <c r="F366" s="162">
        <v>11</v>
      </c>
      <c r="G366" s="162">
        <v>21</v>
      </c>
      <c r="H366" s="162">
        <v>0</v>
      </c>
      <c r="I366" s="162">
        <v>0</v>
      </c>
      <c r="J366" s="162">
        <v>0</v>
      </c>
      <c r="K366" s="162">
        <v>0</v>
      </c>
      <c r="L366" s="162">
        <v>34</v>
      </c>
      <c r="M366" s="162">
        <v>43</v>
      </c>
      <c r="N366" s="24">
        <v>3.7619876055088284</v>
      </c>
      <c r="O366" s="12">
        <v>27</v>
      </c>
      <c r="P366" s="23">
        <f t="shared" si="5"/>
        <v>0.79411764705882348</v>
      </c>
      <c r="Q366" s="22" t="s">
        <v>1522</v>
      </c>
      <c r="R366" s="22" t="s">
        <v>1277</v>
      </c>
      <c r="S366" s="12" t="s">
        <v>1537</v>
      </c>
      <c r="T366" s="162">
        <v>87506</v>
      </c>
      <c r="U366" s="25" t="s">
        <v>0</v>
      </c>
      <c r="V366" s="162">
        <v>0</v>
      </c>
      <c r="W366" s="162">
        <v>0</v>
      </c>
      <c r="X366" s="162">
        <v>0</v>
      </c>
    </row>
    <row r="367" spans="1:24">
      <c r="A367" s="15" t="s">
        <v>41</v>
      </c>
      <c r="B367" s="12" t="s">
        <v>688</v>
      </c>
      <c r="C367" s="12" t="s">
        <v>489</v>
      </c>
      <c r="D367" s="24">
        <v>1.2294083027695799</v>
      </c>
      <c r="E367" s="24" t="s">
        <v>540</v>
      </c>
      <c r="F367" s="162">
        <v>3</v>
      </c>
      <c r="G367" s="162">
        <v>0</v>
      </c>
      <c r="H367" s="162">
        <v>0</v>
      </c>
      <c r="I367" s="162">
        <v>0</v>
      </c>
      <c r="J367" s="162">
        <v>0</v>
      </c>
      <c r="K367" s="162">
        <v>0</v>
      </c>
      <c r="L367" s="162">
        <v>3</v>
      </c>
      <c r="M367" s="162">
        <v>9</v>
      </c>
      <c r="N367" s="24">
        <v>3.9432436626352105</v>
      </c>
      <c r="O367" s="12">
        <v>3</v>
      </c>
      <c r="P367" s="23">
        <f t="shared" si="5"/>
        <v>1</v>
      </c>
      <c r="Q367" s="22" t="s">
        <v>1538</v>
      </c>
      <c r="R367" s="22" t="s">
        <v>1539</v>
      </c>
      <c r="S367" s="12" t="s">
        <v>0</v>
      </c>
      <c r="T367" s="162" t="s">
        <v>0</v>
      </c>
      <c r="U367" s="25" t="s">
        <v>0</v>
      </c>
      <c r="V367" s="162">
        <v>0</v>
      </c>
      <c r="W367" s="162" t="s">
        <v>0</v>
      </c>
      <c r="X367" s="162" t="s">
        <v>0</v>
      </c>
    </row>
    <row r="368" spans="1:24">
      <c r="A368" s="15" t="s">
        <v>438</v>
      </c>
      <c r="B368" s="12" t="s">
        <v>687</v>
      </c>
      <c r="C368" s="12" t="s">
        <v>492</v>
      </c>
      <c r="D368" s="24">
        <v>3.27276589504954</v>
      </c>
      <c r="E368" s="24" t="s">
        <v>542</v>
      </c>
      <c r="F368" s="162">
        <v>426</v>
      </c>
      <c r="G368" s="162">
        <v>0</v>
      </c>
      <c r="H368" s="162">
        <v>0</v>
      </c>
      <c r="I368" s="162">
        <v>3</v>
      </c>
      <c r="J368" s="162">
        <v>0</v>
      </c>
      <c r="K368" s="162">
        <v>1</v>
      </c>
      <c r="L368" s="162">
        <v>430</v>
      </c>
      <c r="M368" s="162">
        <v>14</v>
      </c>
      <c r="N368" s="24">
        <v>6.2285299289648455</v>
      </c>
      <c r="O368" s="12">
        <v>373</v>
      </c>
      <c r="P368" s="23">
        <f t="shared" si="5"/>
        <v>0.86744186046511629</v>
      </c>
      <c r="Q368" s="22" t="s">
        <v>0</v>
      </c>
      <c r="R368" s="22" t="s">
        <v>0</v>
      </c>
      <c r="S368" s="12" t="s">
        <v>1055</v>
      </c>
      <c r="T368" s="162">
        <v>12046860</v>
      </c>
      <c r="U368" s="25" t="s">
        <v>1055</v>
      </c>
      <c r="V368" s="162">
        <v>1867503.9999999998</v>
      </c>
      <c r="W368" s="162">
        <v>166375</v>
      </c>
      <c r="X368" s="162">
        <v>1701129</v>
      </c>
    </row>
    <row r="369" spans="1:24">
      <c r="A369" s="15" t="s">
        <v>437</v>
      </c>
      <c r="B369" s="12" t="s">
        <v>686</v>
      </c>
      <c r="C369" s="12" t="s">
        <v>492</v>
      </c>
      <c r="D369" s="24">
        <v>0.74973090565949996</v>
      </c>
      <c r="E369" s="130" t="s">
        <v>540</v>
      </c>
      <c r="F369" s="162">
        <v>34</v>
      </c>
      <c r="G369" s="162">
        <v>0</v>
      </c>
      <c r="H369" s="162">
        <v>0</v>
      </c>
      <c r="I369" s="162">
        <v>0</v>
      </c>
      <c r="J369" s="162">
        <v>0</v>
      </c>
      <c r="K369" s="162">
        <v>0</v>
      </c>
      <c r="L369" s="162">
        <v>34</v>
      </c>
      <c r="M369" s="162">
        <v>2</v>
      </c>
      <c r="N369" s="24">
        <v>0.11707115855901536</v>
      </c>
      <c r="O369" s="12">
        <v>8</v>
      </c>
      <c r="P369" s="23">
        <f t="shared" si="5"/>
        <v>0.23529411764705882</v>
      </c>
      <c r="Q369" s="22" t="s">
        <v>0</v>
      </c>
      <c r="R369" s="22" t="s">
        <v>0</v>
      </c>
      <c r="S369" s="12" t="s">
        <v>1055</v>
      </c>
      <c r="T369" s="162">
        <v>34983424</v>
      </c>
      <c r="U369" s="25" t="s">
        <v>0</v>
      </c>
      <c r="V369" s="162">
        <v>0</v>
      </c>
      <c r="W369" s="162">
        <v>0</v>
      </c>
      <c r="X369" s="162">
        <v>0</v>
      </c>
    </row>
    <row r="370" spans="1:24">
      <c r="A370" s="15" t="s">
        <v>316</v>
      </c>
      <c r="B370" s="12" t="s">
        <v>685</v>
      </c>
      <c r="C370" s="12" t="s">
        <v>490</v>
      </c>
      <c r="D370" s="24">
        <v>20.5496880321706</v>
      </c>
      <c r="E370" s="24" t="s">
        <v>542</v>
      </c>
      <c r="F370" s="162">
        <v>2180</v>
      </c>
      <c r="G370" s="162">
        <v>0</v>
      </c>
      <c r="H370" s="162">
        <v>369</v>
      </c>
      <c r="I370" s="162">
        <v>75</v>
      </c>
      <c r="J370" s="162">
        <v>0</v>
      </c>
      <c r="K370" s="162">
        <v>8</v>
      </c>
      <c r="L370" s="162">
        <v>2827</v>
      </c>
      <c r="M370" s="162">
        <v>225</v>
      </c>
      <c r="N370" s="24">
        <v>26.181103754076194</v>
      </c>
      <c r="O370" s="12">
        <v>1275</v>
      </c>
      <c r="P370" s="23">
        <f t="shared" si="5"/>
        <v>0.45100813583303856</v>
      </c>
      <c r="Q370" s="22" t="s">
        <v>1540</v>
      </c>
      <c r="R370" s="22" t="s">
        <v>1541</v>
      </c>
      <c r="S370" s="50" t="s">
        <v>1055</v>
      </c>
      <c r="T370" s="162">
        <v>3339843704</v>
      </c>
      <c r="U370" s="26" t="s">
        <v>1055</v>
      </c>
      <c r="V370" s="162">
        <v>3118427729</v>
      </c>
      <c r="W370" s="178">
        <v>1422193699</v>
      </c>
      <c r="X370" s="162">
        <v>1696234030</v>
      </c>
    </row>
    <row r="371" spans="1:24">
      <c r="A371" s="15" t="s">
        <v>436</v>
      </c>
      <c r="B371" s="12" t="s">
        <v>684</v>
      </c>
      <c r="C371" s="12" t="s">
        <v>492</v>
      </c>
      <c r="D371" s="24">
        <v>0.60340608944600005</v>
      </c>
      <c r="E371" s="24" t="s">
        <v>540</v>
      </c>
      <c r="F371" s="162">
        <v>5</v>
      </c>
      <c r="G371" s="162">
        <v>0</v>
      </c>
      <c r="H371" s="162">
        <v>0</v>
      </c>
      <c r="I371" s="162">
        <v>0</v>
      </c>
      <c r="J371" s="162">
        <v>0</v>
      </c>
      <c r="K371" s="162">
        <v>0</v>
      </c>
      <c r="L371" s="162">
        <v>5</v>
      </c>
      <c r="M371" s="162">
        <v>42</v>
      </c>
      <c r="N371" s="24">
        <v>25.348074072417084</v>
      </c>
      <c r="O371" s="12">
        <v>5</v>
      </c>
      <c r="P371" s="23">
        <f t="shared" si="5"/>
        <v>1</v>
      </c>
      <c r="Q371" s="22" t="s">
        <v>0</v>
      </c>
      <c r="R371" s="22" t="s">
        <v>0</v>
      </c>
      <c r="S371" s="12" t="s">
        <v>0</v>
      </c>
      <c r="T371" s="162">
        <v>0</v>
      </c>
      <c r="U371" s="25" t="s">
        <v>0</v>
      </c>
      <c r="V371" s="162">
        <v>0</v>
      </c>
      <c r="W371" s="162">
        <v>0</v>
      </c>
      <c r="X371" s="162">
        <v>0</v>
      </c>
    </row>
    <row r="372" spans="1:24">
      <c r="A372" s="15" t="s">
        <v>239</v>
      </c>
      <c r="B372" s="12" t="s">
        <v>683</v>
      </c>
      <c r="C372" s="12" t="s">
        <v>493</v>
      </c>
      <c r="D372" s="24">
        <v>7.6247622673236002</v>
      </c>
      <c r="E372" s="24" t="s">
        <v>541</v>
      </c>
      <c r="F372" s="162">
        <v>38</v>
      </c>
      <c r="G372" s="162">
        <v>0</v>
      </c>
      <c r="H372" s="162">
        <v>5</v>
      </c>
      <c r="I372" s="162">
        <v>4</v>
      </c>
      <c r="J372" s="162">
        <v>0</v>
      </c>
      <c r="K372" s="162">
        <v>0</v>
      </c>
      <c r="L372" s="162">
        <v>49</v>
      </c>
      <c r="M372" s="162">
        <v>11</v>
      </c>
      <c r="N372" s="24">
        <v>1.0875883440706275</v>
      </c>
      <c r="O372" s="12">
        <v>33</v>
      </c>
      <c r="P372" s="23">
        <f t="shared" si="5"/>
        <v>0.67346938775510201</v>
      </c>
      <c r="Q372" s="22" t="s">
        <v>1542</v>
      </c>
      <c r="R372" s="22" t="s">
        <v>1075</v>
      </c>
      <c r="S372" s="12" t="s">
        <v>1055</v>
      </c>
      <c r="T372" s="162">
        <v>5921124</v>
      </c>
      <c r="U372" s="25" t="s">
        <v>1150</v>
      </c>
      <c r="V372" s="162">
        <v>3880401</v>
      </c>
      <c r="W372" s="162">
        <v>3358142</v>
      </c>
      <c r="X372" s="162">
        <v>522259</v>
      </c>
    </row>
    <row r="373" spans="1:24">
      <c r="A373" s="15" t="s">
        <v>238</v>
      </c>
      <c r="B373" s="12" t="s">
        <v>682</v>
      </c>
      <c r="C373" s="12" t="s">
        <v>493</v>
      </c>
      <c r="D373" s="24">
        <v>0.47815680795603999</v>
      </c>
      <c r="E373" s="24" t="s">
        <v>540</v>
      </c>
      <c r="F373" s="162">
        <v>6</v>
      </c>
      <c r="G373" s="162">
        <v>0</v>
      </c>
      <c r="H373" s="162">
        <v>0</v>
      </c>
      <c r="I373" s="162">
        <v>0</v>
      </c>
      <c r="J373" s="162">
        <v>0</v>
      </c>
      <c r="K373" s="162">
        <v>0</v>
      </c>
      <c r="L373" s="162">
        <v>6</v>
      </c>
      <c r="M373" s="162">
        <v>22</v>
      </c>
      <c r="N373" s="24">
        <v>11.878400279865584</v>
      </c>
      <c r="O373" s="12">
        <v>6</v>
      </c>
      <c r="P373" s="23">
        <f t="shared" si="5"/>
        <v>1</v>
      </c>
      <c r="Q373" s="22" t="s">
        <v>0</v>
      </c>
      <c r="R373" s="22" t="s">
        <v>0</v>
      </c>
      <c r="S373" s="12" t="s">
        <v>0</v>
      </c>
      <c r="T373" s="162" t="s">
        <v>0</v>
      </c>
      <c r="U373" s="25" t="s">
        <v>0</v>
      </c>
      <c r="V373" s="162">
        <v>0</v>
      </c>
      <c r="W373" s="162" t="s">
        <v>0</v>
      </c>
      <c r="X373" s="162" t="s">
        <v>0</v>
      </c>
    </row>
    <row r="374" spans="1:24">
      <c r="A374" s="15" t="s">
        <v>237</v>
      </c>
      <c r="B374" s="12" t="s">
        <v>681</v>
      </c>
      <c r="C374" s="12" t="s">
        <v>493</v>
      </c>
      <c r="D374" s="24">
        <v>0.53234714067017996</v>
      </c>
      <c r="E374" s="24" t="s">
        <v>540</v>
      </c>
      <c r="F374" s="162">
        <v>3</v>
      </c>
      <c r="G374" s="162">
        <v>0</v>
      </c>
      <c r="H374" s="162">
        <v>0</v>
      </c>
      <c r="I374" s="162">
        <v>0</v>
      </c>
      <c r="J374" s="162">
        <v>0</v>
      </c>
      <c r="K374" s="162">
        <v>0</v>
      </c>
      <c r="L374" s="162">
        <v>3</v>
      </c>
      <c r="M374" s="162">
        <v>9</v>
      </c>
      <c r="N374" s="24">
        <v>15.499451876043903</v>
      </c>
      <c r="O374" s="12">
        <v>2</v>
      </c>
      <c r="P374" s="23">
        <f t="shared" si="5"/>
        <v>0.66666666666666663</v>
      </c>
      <c r="Q374" s="22" t="s">
        <v>0</v>
      </c>
      <c r="R374" s="22" t="s">
        <v>0</v>
      </c>
      <c r="S374" s="12">
        <v>2015</v>
      </c>
      <c r="T374" s="162">
        <v>45041</v>
      </c>
      <c r="U374" s="25">
        <v>2015</v>
      </c>
      <c r="V374" s="162">
        <v>5531</v>
      </c>
      <c r="W374" s="162">
        <v>5531</v>
      </c>
      <c r="X374" s="162">
        <v>0</v>
      </c>
    </row>
    <row r="375" spans="1:24">
      <c r="A375" s="15" t="s">
        <v>176</v>
      </c>
      <c r="B375" s="12" t="s">
        <v>680</v>
      </c>
      <c r="C375" s="12" t="s">
        <v>494</v>
      </c>
      <c r="D375" s="24">
        <v>1.7356549208733001</v>
      </c>
      <c r="E375" s="24" t="s">
        <v>542</v>
      </c>
      <c r="F375" s="162">
        <v>23</v>
      </c>
      <c r="G375" s="162">
        <v>0</v>
      </c>
      <c r="H375" s="162">
        <v>0</v>
      </c>
      <c r="I375" s="162">
        <v>2</v>
      </c>
      <c r="J375" s="162">
        <v>0</v>
      </c>
      <c r="K375" s="162">
        <v>0</v>
      </c>
      <c r="L375" s="162">
        <v>26</v>
      </c>
      <c r="M375" s="162">
        <v>12</v>
      </c>
      <c r="N375" s="24">
        <v>2.7740770115028237</v>
      </c>
      <c r="O375" s="12">
        <v>22</v>
      </c>
      <c r="P375" s="23">
        <f t="shared" si="5"/>
        <v>0.84615384615384615</v>
      </c>
      <c r="Q375" s="22" t="s">
        <v>1543</v>
      </c>
      <c r="R375" s="22" t="s">
        <v>1092</v>
      </c>
      <c r="S375" s="12" t="s">
        <v>1055</v>
      </c>
      <c r="T375" s="162">
        <v>2449964</v>
      </c>
      <c r="U375" s="25" t="s">
        <v>1055</v>
      </c>
      <c r="V375" s="162">
        <v>2959521</v>
      </c>
      <c r="W375" s="162">
        <v>0</v>
      </c>
      <c r="X375" s="162">
        <v>2959521</v>
      </c>
    </row>
    <row r="376" spans="1:24">
      <c r="A376" s="15" t="s">
        <v>175</v>
      </c>
      <c r="B376" s="12" t="s">
        <v>679</v>
      </c>
      <c r="C376" s="12" t="s">
        <v>494</v>
      </c>
      <c r="D376" s="24">
        <v>4.7238147148229999</v>
      </c>
      <c r="E376" s="24" t="s">
        <v>540</v>
      </c>
      <c r="F376" s="162">
        <v>6</v>
      </c>
      <c r="G376" s="162">
        <v>1</v>
      </c>
      <c r="H376" s="162">
        <v>0</v>
      </c>
      <c r="I376" s="162">
        <v>0</v>
      </c>
      <c r="J376" s="162">
        <v>0</v>
      </c>
      <c r="K376" s="162">
        <v>0</v>
      </c>
      <c r="L376" s="162">
        <v>8</v>
      </c>
      <c r="M376" s="162">
        <v>20</v>
      </c>
      <c r="N376" s="24">
        <v>8.4256793078422021</v>
      </c>
      <c r="O376" s="12">
        <v>7</v>
      </c>
      <c r="P376" s="23">
        <f t="shared" si="5"/>
        <v>0.875</v>
      </c>
      <c r="Q376" s="22" t="s">
        <v>1544</v>
      </c>
      <c r="R376" s="22" t="s">
        <v>1545</v>
      </c>
      <c r="S376" s="12" t="s">
        <v>1546</v>
      </c>
      <c r="T376" s="162">
        <v>14361</v>
      </c>
      <c r="U376" s="25" t="s">
        <v>0</v>
      </c>
      <c r="V376" s="162">
        <v>0</v>
      </c>
      <c r="W376" s="162">
        <v>0</v>
      </c>
      <c r="X376" s="162">
        <v>0</v>
      </c>
    </row>
    <row r="377" spans="1:24">
      <c r="A377" s="15" t="s">
        <v>373</v>
      </c>
      <c r="B377" s="12" t="s">
        <v>678</v>
      </c>
      <c r="C377" s="12" t="s">
        <v>491</v>
      </c>
      <c r="D377" s="24">
        <v>2.17079021032544</v>
      </c>
      <c r="E377" s="24" t="s">
        <v>542</v>
      </c>
      <c r="F377" s="162">
        <v>162</v>
      </c>
      <c r="G377" s="162">
        <v>0</v>
      </c>
      <c r="H377" s="162">
        <v>91</v>
      </c>
      <c r="I377" s="162">
        <v>0</v>
      </c>
      <c r="J377" s="162">
        <v>0</v>
      </c>
      <c r="K377" s="162">
        <v>0</v>
      </c>
      <c r="L377" s="162">
        <v>260</v>
      </c>
      <c r="M377" s="162">
        <v>1</v>
      </c>
      <c r="N377" s="24">
        <v>0.27130049206384715</v>
      </c>
      <c r="O377" s="12">
        <v>60</v>
      </c>
      <c r="P377" s="23">
        <f t="shared" si="5"/>
        <v>0.23076923076923078</v>
      </c>
      <c r="Q377" s="22" t="s">
        <v>1547</v>
      </c>
      <c r="R377" s="22" t="s">
        <v>0</v>
      </c>
      <c r="S377" s="12" t="s">
        <v>1055</v>
      </c>
      <c r="T377" s="162">
        <v>176564044</v>
      </c>
      <c r="U377" s="25" t="s">
        <v>1055</v>
      </c>
      <c r="V377" s="162">
        <v>265599598</v>
      </c>
      <c r="W377" s="162">
        <v>265599598</v>
      </c>
      <c r="X377" s="162">
        <v>0</v>
      </c>
    </row>
    <row r="378" spans="1:24">
      <c r="A378" s="15" t="s">
        <v>435</v>
      </c>
      <c r="B378" s="12" t="s">
        <v>677</v>
      </c>
      <c r="C378" s="12" t="s">
        <v>492</v>
      </c>
      <c r="D378" s="24">
        <v>1.15315774565332</v>
      </c>
      <c r="E378" s="24" t="s">
        <v>541</v>
      </c>
      <c r="F378" s="162">
        <v>42</v>
      </c>
      <c r="G378" s="162">
        <v>0</v>
      </c>
      <c r="H378" s="162">
        <v>5</v>
      </c>
      <c r="I378" s="162">
        <v>0</v>
      </c>
      <c r="J378" s="162">
        <v>0</v>
      </c>
      <c r="K378" s="162">
        <v>0</v>
      </c>
      <c r="L378" s="162">
        <v>48</v>
      </c>
      <c r="M378" s="162">
        <v>0</v>
      </c>
      <c r="N378" s="24">
        <v>0</v>
      </c>
      <c r="O378" s="12">
        <v>2</v>
      </c>
      <c r="P378" s="23">
        <f t="shared" si="5"/>
        <v>4.1666666666666664E-2</v>
      </c>
      <c r="Q378" s="22" t="s">
        <v>0</v>
      </c>
      <c r="R378" s="22" t="s">
        <v>0</v>
      </c>
      <c r="S378" s="12" t="s">
        <v>1055</v>
      </c>
      <c r="T378" s="162">
        <v>25690324</v>
      </c>
      <c r="U378" s="25" t="s">
        <v>1055</v>
      </c>
      <c r="V378" s="162">
        <v>19173628</v>
      </c>
      <c r="W378" s="162">
        <v>19173628</v>
      </c>
      <c r="X378" s="162">
        <v>0</v>
      </c>
    </row>
    <row r="379" spans="1:24">
      <c r="A379" s="15" t="s">
        <v>40</v>
      </c>
      <c r="B379" s="12" t="s">
        <v>676</v>
      </c>
      <c r="C379" s="12" t="s">
        <v>489</v>
      </c>
      <c r="D379" s="24">
        <v>0.96705419226531997</v>
      </c>
      <c r="E379" s="24" t="s">
        <v>540</v>
      </c>
      <c r="F379" s="162">
        <v>5</v>
      </c>
      <c r="G379" s="162">
        <v>2</v>
      </c>
      <c r="H379" s="162">
        <v>0</v>
      </c>
      <c r="I379" s="162">
        <v>0</v>
      </c>
      <c r="J379" s="162">
        <v>0</v>
      </c>
      <c r="K379" s="162">
        <v>0</v>
      </c>
      <c r="L379" s="162">
        <v>7</v>
      </c>
      <c r="M379" s="162">
        <v>17</v>
      </c>
      <c r="N379" s="24">
        <v>2.6482190202964686</v>
      </c>
      <c r="O379" s="12">
        <v>6</v>
      </c>
      <c r="P379" s="23">
        <f t="shared" si="5"/>
        <v>0.8571428571428571</v>
      </c>
      <c r="Q379" s="22" t="s">
        <v>1548</v>
      </c>
      <c r="R379" s="22" t="s">
        <v>1549</v>
      </c>
      <c r="S379" s="12" t="s">
        <v>1497</v>
      </c>
      <c r="T379" s="162">
        <v>28542</v>
      </c>
      <c r="U379" s="25" t="s">
        <v>0</v>
      </c>
      <c r="V379" s="162">
        <v>0</v>
      </c>
      <c r="W379" s="162">
        <v>0</v>
      </c>
      <c r="X379" s="162">
        <v>0</v>
      </c>
    </row>
    <row r="380" spans="1:24">
      <c r="A380" s="15" t="s">
        <v>434</v>
      </c>
      <c r="B380" s="12" t="s">
        <v>675</v>
      </c>
      <c r="C380" s="12" t="s">
        <v>492</v>
      </c>
      <c r="D380" s="24">
        <v>4.8680231667432006</v>
      </c>
      <c r="E380" s="130" t="s">
        <v>540</v>
      </c>
      <c r="F380" s="162">
        <v>195</v>
      </c>
      <c r="G380" s="162">
        <v>0</v>
      </c>
      <c r="H380" s="162">
        <v>12</v>
      </c>
      <c r="I380" s="162">
        <v>1</v>
      </c>
      <c r="J380" s="162">
        <v>0</v>
      </c>
      <c r="K380" s="162">
        <v>0</v>
      </c>
      <c r="L380" s="162">
        <v>209</v>
      </c>
      <c r="M380" s="162">
        <v>12</v>
      </c>
      <c r="N380" s="24">
        <v>1.2469224640598902</v>
      </c>
      <c r="O380" s="12">
        <v>53</v>
      </c>
      <c r="P380" s="23">
        <f t="shared" si="5"/>
        <v>0.25358851674641147</v>
      </c>
      <c r="Q380" s="22" t="s">
        <v>0</v>
      </c>
      <c r="R380" s="22" t="s">
        <v>0</v>
      </c>
      <c r="S380" s="12" t="s">
        <v>1055</v>
      </c>
      <c r="T380" s="162">
        <v>11142389</v>
      </c>
      <c r="U380" s="25" t="s">
        <v>1055</v>
      </c>
      <c r="V380" s="162">
        <v>4729036</v>
      </c>
      <c r="W380" s="162">
        <v>4715951</v>
      </c>
      <c r="X380" s="162">
        <v>13085</v>
      </c>
    </row>
    <row r="381" spans="1:24">
      <c r="A381" s="15" t="s">
        <v>372</v>
      </c>
      <c r="B381" s="12" t="s">
        <v>674</v>
      </c>
      <c r="C381" s="12" t="s">
        <v>491</v>
      </c>
      <c r="D381" s="24">
        <v>1.4656607522081</v>
      </c>
      <c r="E381" s="24" t="s">
        <v>541</v>
      </c>
      <c r="F381" s="162">
        <v>33</v>
      </c>
      <c r="G381" s="162">
        <v>0</v>
      </c>
      <c r="H381" s="162">
        <v>0</v>
      </c>
      <c r="I381" s="162">
        <v>2</v>
      </c>
      <c r="J381" s="162">
        <v>0</v>
      </c>
      <c r="K381" s="162">
        <v>0</v>
      </c>
      <c r="L381" s="162">
        <v>37</v>
      </c>
      <c r="M381" s="162">
        <v>17</v>
      </c>
      <c r="N381" s="24">
        <v>2.6055855037829079</v>
      </c>
      <c r="O381" s="12">
        <v>3</v>
      </c>
      <c r="P381" s="23">
        <f t="shared" si="5"/>
        <v>8.1081081081081086E-2</v>
      </c>
      <c r="Q381" s="22" t="s">
        <v>1550</v>
      </c>
      <c r="R381" s="22" t="s">
        <v>0</v>
      </c>
      <c r="S381" s="12" t="s">
        <v>1055</v>
      </c>
      <c r="T381" s="162">
        <v>10010810</v>
      </c>
      <c r="U381" s="25" t="s">
        <v>1571</v>
      </c>
      <c r="V381" s="162">
        <v>7752098</v>
      </c>
      <c r="W381" s="162">
        <v>0</v>
      </c>
      <c r="X381" s="162">
        <v>7752098</v>
      </c>
    </row>
    <row r="382" spans="1:24">
      <c r="A382" s="15" t="s">
        <v>433</v>
      </c>
      <c r="B382" s="12" t="s">
        <v>673</v>
      </c>
      <c r="C382" s="12" t="s">
        <v>492</v>
      </c>
      <c r="D382" s="24">
        <v>4.1583800831262003</v>
      </c>
      <c r="E382" s="24" t="s">
        <v>542</v>
      </c>
      <c r="F382" s="162">
        <v>1319</v>
      </c>
      <c r="G382" s="162">
        <v>1</v>
      </c>
      <c r="H382" s="162">
        <v>98</v>
      </c>
      <c r="I382" s="162">
        <v>1</v>
      </c>
      <c r="J382" s="162">
        <v>0</v>
      </c>
      <c r="K382" s="162">
        <v>0</v>
      </c>
      <c r="L382" s="162">
        <v>1424</v>
      </c>
      <c r="M382" s="162">
        <v>85</v>
      </c>
      <c r="N382" s="24">
        <v>4.1258887764207035</v>
      </c>
      <c r="O382" s="12">
        <v>1089</v>
      </c>
      <c r="P382" s="23">
        <f t="shared" si="5"/>
        <v>0.764747191011236</v>
      </c>
      <c r="Q382" s="22" t="s">
        <v>1082</v>
      </c>
      <c r="R382" s="22" t="s">
        <v>0</v>
      </c>
      <c r="S382" s="49" t="s">
        <v>1055</v>
      </c>
      <c r="T382" s="162">
        <v>1116203736</v>
      </c>
      <c r="U382" s="26" t="s">
        <v>1055</v>
      </c>
      <c r="V382" s="162">
        <v>1000099163</v>
      </c>
      <c r="W382" s="162">
        <v>995390840</v>
      </c>
      <c r="X382" s="162">
        <v>4708323</v>
      </c>
    </row>
    <row r="383" spans="1:24">
      <c r="A383" s="15" t="s">
        <v>315</v>
      </c>
      <c r="B383" s="12" t="s">
        <v>672</v>
      </c>
      <c r="C383" s="12" t="s">
        <v>490</v>
      </c>
      <c r="D383" s="24">
        <v>60.185493704742001</v>
      </c>
      <c r="E383" s="24" t="s">
        <v>542</v>
      </c>
      <c r="F383" s="162">
        <v>887</v>
      </c>
      <c r="G383" s="162">
        <v>0</v>
      </c>
      <c r="H383" s="162">
        <v>85</v>
      </c>
      <c r="I383" s="162">
        <v>20</v>
      </c>
      <c r="J383" s="162">
        <v>0</v>
      </c>
      <c r="K383" s="162">
        <v>0</v>
      </c>
      <c r="L383" s="162">
        <v>997</v>
      </c>
      <c r="M383" s="162">
        <v>48</v>
      </c>
      <c r="N383" s="24">
        <v>5.2070451264614643</v>
      </c>
      <c r="O383" s="12">
        <v>751</v>
      </c>
      <c r="P383" s="23">
        <f t="shared" si="5"/>
        <v>0.75325977933801402</v>
      </c>
      <c r="Q383" s="22" t="s">
        <v>1230</v>
      </c>
      <c r="R383" s="22" t="s">
        <v>1551</v>
      </c>
      <c r="S383" s="48" t="s">
        <v>1055</v>
      </c>
      <c r="T383" s="162">
        <v>301082533</v>
      </c>
      <c r="U383" s="26" t="s">
        <v>1055</v>
      </c>
      <c r="V383" s="162">
        <v>387571463</v>
      </c>
      <c r="W383" s="179">
        <v>275458942</v>
      </c>
      <c r="X383" s="162">
        <v>112112521</v>
      </c>
    </row>
    <row r="384" spans="1:24">
      <c r="A384" s="15" t="s">
        <v>371</v>
      </c>
      <c r="B384" s="12" t="s">
        <v>671</v>
      </c>
      <c r="C384" s="12" t="s">
        <v>491</v>
      </c>
      <c r="D384" s="24">
        <v>14.341447464543</v>
      </c>
      <c r="E384" s="24" t="s">
        <v>540</v>
      </c>
      <c r="F384" s="162">
        <v>210</v>
      </c>
      <c r="G384" s="162">
        <v>0</v>
      </c>
      <c r="H384" s="162">
        <v>0</v>
      </c>
      <c r="I384" s="162">
        <v>3</v>
      </c>
      <c r="J384" s="162">
        <v>0</v>
      </c>
      <c r="K384" s="162">
        <v>0</v>
      </c>
      <c r="L384" s="162">
        <v>222</v>
      </c>
      <c r="M384" s="162">
        <v>7</v>
      </c>
      <c r="N384" s="24">
        <v>1.4310052126829316</v>
      </c>
      <c r="O384" s="12">
        <v>158</v>
      </c>
      <c r="P384" s="23">
        <f t="shared" si="5"/>
        <v>0.71171171171171166</v>
      </c>
      <c r="Q384" s="22" t="s">
        <v>1552</v>
      </c>
      <c r="R384" s="22" t="s">
        <v>0</v>
      </c>
      <c r="S384" s="12" t="s">
        <v>1056</v>
      </c>
      <c r="T384" s="162">
        <v>1802476</v>
      </c>
      <c r="U384" s="25" t="s">
        <v>1053</v>
      </c>
      <c r="V384" s="162">
        <v>66429</v>
      </c>
      <c r="W384" s="162">
        <v>0</v>
      </c>
      <c r="X384" s="162">
        <v>66429</v>
      </c>
    </row>
    <row r="385" spans="1:24">
      <c r="A385" s="15" t="s">
        <v>370</v>
      </c>
      <c r="B385" s="12" t="s">
        <v>670</v>
      </c>
      <c r="C385" s="12" t="s">
        <v>491</v>
      </c>
      <c r="D385" s="24">
        <v>1.27055454943428</v>
      </c>
      <c r="E385" s="130" t="s">
        <v>540</v>
      </c>
      <c r="F385" s="162">
        <v>17</v>
      </c>
      <c r="G385" s="162">
        <v>0</v>
      </c>
      <c r="H385" s="162">
        <v>0</v>
      </c>
      <c r="I385" s="162">
        <v>1</v>
      </c>
      <c r="J385" s="162">
        <v>0</v>
      </c>
      <c r="K385" s="162">
        <v>0</v>
      </c>
      <c r="L385" s="162">
        <v>19</v>
      </c>
      <c r="M385" s="162">
        <v>8</v>
      </c>
      <c r="N385" s="24">
        <v>1.3298352136025611</v>
      </c>
      <c r="O385" s="12">
        <v>2</v>
      </c>
      <c r="P385" s="23">
        <f t="shared" si="5"/>
        <v>0.10526315789473684</v>
      </c>
      <c r="Q385" s="22" t="s">
        <v>1553</v>
      </c>
      <c r="R385" s="22" t="s">
        <v>0</v>
      </c>
      <c r="S385" s="12" t="s">
        <v>1055</v>
      </c>
      <c r="T385" s="162">
        <v>4090000</v>
      </c>
      <c r="U385" s="25" t="s">
        <v>1297</v>
      </c>
      <c r="V385" s="162">
        <v>1062480</v>
      </c>
      <c r="W385" s="162">
        <v>0</v>
      </c>
      <c r="X385" s="162">
        <v>1062480</v>
      </c>
    </row>
    <row r="386" spans="1:24">
      <c r="A386" s="15" t="s">
        <v>314</v>
      </c>
      <c r="B386" s="12" t="s">
        <v>669</v>
      </c>
      <c r="C386" s="12" t="s">
        <v>490</v>
      </c>
      <c r="D386" s="24">
        <v>1.6447194494300401</v>
      </c>
      <c r="E386" s="24" t="s">
        <v>541</v>
      </c>
      <c r="F386" s="162">
        <v>56</v>
      </c>
      <c r="G386" s="162">
        <v>0</v>
      </c>
      <c r="H386" s="162">
        <v>0</v>
      </c>
      <c r="I386" s="162">
        <v>2</v>
      </c>
      <c r="J386" s="162">
        <v>0</v>
      </c>
      <c r="K386" s="162">
        <v>2</v>
      </c>
      <c r="L386" s="162">
        <v>60</v>
      </c>
      <c r="M386" s="162">
        <v>64</v>
      </c>
      <c r="N386" s="24">
        <v>28.646337358575916</v>
      </c>
      <c r="O386" s="12">
        <v>38</v>
      </c>
      <c r="P386" s="23">
        <f t="shared" si="5"/>
        <v>0.6333333333333333</v>
      </c>
      <c r="Q386" s="22">
        <v>2011</v>
      </c>
      <c r="R386" s="22" t="s">
        <v>0</v>
      </c>
      <c r="S386" s="12" t="s">
        <v>1100</v>
      </c>
      <c r="T386" s="162">
        <v>528008</v>
      </c>
      <c r="U386" s="25" t="s">
        <v>1176</v>
      </c>
      <c r="V386" s="162">
        <v>527082</v>
      </c>
      <c r="W386" s="162">
        <v>0</v>
      </c>
      <c r="X386" s="162">
        <v>527082</v>
      </c>
    </row>
    <row r="387" spans="1:24">
      <c r="A387" s="15" t="s">
        <v>369</v>
      </c>
      <c r="B387" s="12" t="s">
        <v>668</v>
      </c>
      <c r="C387" s="12" t="s">
        <v>491</v>
      </c>
      <c r="D387" s="24">
        <v>3.1962878372841605</v>
      </c>
      <c r="E387" s="130" t="s">
        <v>540</v>
      </c>
      <c r="F387" s="162">
        <v>88</v>
      </c>
      <c r="G387" s="162">
        <v>0</v>
      </c>
      <c r="H387" s="162">
        <v>11</v>
      </c>
      <c r="I387" s="162">
        <v>0</v>
      </c>
      <c r="J387" s="162">
        <v>0</v>
      </c>
      <c r="K387" s="162">
        <v>0</v>
      </c>
      <c r="L387" s="162">
        <v>103</v>
      </c>
      <c r="M387" s="162">
        <v>30</v>
      </c>
      <c r="N387" s="24">
        <v>2.1833838017229379</v>
      </c>
      <c r="O387" s="12">
        <v>57</v>
      </c>
      <c r="P387" s="23">
        <f t="shared" si="5"/>
        <v>0.55339805825242716</v>
      </c>
      <c r="Q387" s="22" t="s">
        <v>1554</v>
      </c>
      <c r="R387" s="22" t="s">
        <v>0</v>
      </c>
      <c r="S387" s="12" t="s">
        <v>1055</v>
      </c>
      <c r="T387" s="162">
        <v>12595087</v>
      </c>
      <c r="U387" s="25" t="s">
        <v>1683</v>
      </c>
      <c r="V387" s="162">
        <v>6569214</v>
      </c>
      <c r="W387" s="162">
        <v>6569214</v>
      </c>
      <c r="X387" s="162">
        <v>0</v>
      </c>
    </row>
    <row r="388" spans="1:24">
      <c r="A388" s="15" t="s">
        <v>368</v>
      </c>
      <c r="B388" s="12" t="s">
        <v>667</v>
      </c>
      <c r="C388" s="12" t="s">
        <v>491</v>
      </c>
      <c r="D388" s="24">
        <v>1.0239532962184799</v>
      </c>
      <c r="E388" s="24" t="s">
        <v>541</v>
      </c>
      <c r="F388" s="162">
        <v>3</v>
      </c>
      <c r="G388" s="162">
        <v>0</v>
      </c>
      <c r="H388" s="162">
        <v>0</v>
      </c>
      <c r="I388" s="162">
        <v>1</v>
      </c>
      <c r="J388" s="162">
        <v>0</v>
      </c>
      <c r="K388" s="162">
        <v>0</v>
      </c>
      <c r="L388" s="162">
        <v>9</v>
      </c>
      <c r="M388" s="162">
        <v>14</v>
      </c>
      <c r="N388" s="24">
        <v>1.324133801722938</v>
      </c>
      <c r="O388" s="12">
        <v>9</v>
      </c>
      <c r="P388" s="23">
        <f t="shared" si="5"/>
        <v>1</v>
      </c>
      <c r="Q388" s="22">
        <v>1958</v>
      </c>
      <c r="R388" s="22" t="s">
        <v>0</v>
      </c>
      <c r="S388" s="12" t="s">
        <v>1361</v>
      </c>
      <c r="T388" s="162">
        <v>438242</v>
      </c>
      <c r="U388" s="25" t="s">
        <v>1252</v>
      </c>
      <c r="V388" s="162">
        <v>424680</v>
      </c>
      <c r="W388" s="162">
        <v>0</v>
      </c>
      <c r="X388" s="162">
        <v>424680</v>
      </c>
    </row>
    <row r="389" spans="1:24">
      <c r="A389" s="15" t="s">
        <v>432</v>
      </c>
      <c r="B389" s="12" t="s">
        <v>666</v>
      </c>
      <c r="C389" s="12" t="s">
        <v>492</v>
      </c>
      <c r="D389" s="24">
        <v>0.71170739874776001</v>
      </c>
      <c r="E389" s="24" t="s">
        <v>541</v>
      </c>
      <c r="F389" s="162">
        <v>14</v>
      </c>
      <c r="G389" s="162">
        <v>0</v>
      </c>
      <c r="H389" s="162">
        <v>3</v>
      </c>
      <c r="I389" s="162">
        <v>1</v>
      </c>
      <c r="J389" s="162">
        <v>0</v>
      </c>
      <c r="K389" s="162">
        <v>0</v>
      </c>
      <c r="L389" s="162">
        <v>18</v>
      </c>
      <c r="M389" s="162">
        <v>15</v>
      </c>
      <c r="N389" s="24">
        <v>10.067336989481429</v>
      </c>
      <c r="O389" s="12">
        <v>2</v>
      </c>
      <c r="P389" s="23">
        <f t="shared" si="5"/>
        <v>0.1111111111111111</v>
      </c>
      <c r="Q389" s="22" t="s">
        <v>0</v>
      </c>
      <c r="R389" s="22" t="s">
        <v>0</v>
      </c>
      <c r="S389" s="12" t="s">
        <v>1055</v>
      </c>
      <c r="T389" s="162">
        <v>15395824</v>
      </c>
      <c r="U389" s="25" t="s">
        <v>1055</v>
      </c>
      <c r="V389" s="162">
        <v>24644929</v>
      </c>
      <c r="W389" s="162">
        <v>23004438</v>
      </c>
      <c r="X389" s="162">
        <v>1640491</v>
      </c>
    </row>
    <row r="390" spans="1:24">
      <c r="A390" s="15" t="s">
        <v>39</v>
      </c>
      <c r="B390" s="12" t="s">
        <v>665</v>
      </c>
      <c r="C390" s="12" t="s">
        <v>489</v>
      </c>
      <c r="D390" s="24">
        <v>14.513740269852402</v>
      </c>
      <c r="E390" s="24" t="s">
        <v>540</v>
      </c>
      <c r="F390" s="162">
        <v>45</v>
      </c>
      <c r="G390" s="162">
        <v>43</v>
      </c>
      <c r="H390" s="162">
        <v>0</v>
      </c>
      <c r="I390" s="162">
        <v>0</v>
      </c>
      <c r="J390" s="162">
        <v>0</v>
      </c>
      <c r="K390" s="162">
        <v>0</v>
      </c>
      <c r="L390" s="162">
        <v>92</v>
      </c>
      <c r="M390" s="162">
        <v>46</v>
      </c>
      <c r="N390" s="24">
        <v>1.6973820538057742</v>
      </c>
      <c r="O390" s="12">
        <v>92</v>
      </c>
      <c r="P390" s="23">
        <f t="shared" ref="P390:P453" si="6">O390/L390</f>
        <v>1</v>
      </c>
      <c r="Q390" s="22" t="s">
        <v>1050</v>
      </c>
      <c r="R390" s="22" t="s">
        <v>1555</v>
      </c>
      <c r="S390" s="12" t="s">
        <v>1360</v>
      </c>
      <c r="T390" s="162">
        <v>503353.00000000006</v>
      </c>
      <c r="U390" s="25" t="s">
        <v>0</v>
      </c>
      <c r="V390" s="162">
        <v>0</v>
      </c>
      <c r="W390" s="162">
        <v>0</v>
      </c>
      <c r="X390" s="162">
        <v>0</v>
      </c>
    </row>
    <row r="391" spans="1:24">
      <c r="A391" s="15" t="s">
        <v>38</v>
      </c>
      <c r="B391" s="12" t="s">
        <v>664</v>
      </c>
      <c r="C391" s="12" t="s">
        <v>489</v>
      </c>
      <c r="D391" s="24">
        <v>3.6695045841986</v>
      </c>
      <c r="E391" s="24" t="s">
        <v>540</v>
      </c>
      <c r="F391" s="162">
        <v>9</v>
      </c>
      <c r="G391" s="162">
        <v>0</v>
      </c>
      <c r="H391" s="162">
        <v>0</v>
      </c>
      <c r="I391" s="162">
        <v>0</v>
      </c>
      <c r="J391" s="162">
        <v>0</v>
      </c>
      <c r="K391" s="162">
        <v>0</v>
      </c>
      <c r="L391" s="162">
        <v>9</v>
      </c>
      <c r="M391" s="162">
        <v>30</v>
      </c>
      <c r="N391" s="24">
        <v>12.914906514704128</v>
      </c>
      <c r="O391" s="12">
        <v>9</v>
      </c>
      <c r="P391" s="23">
        <f t="shared" si="6"/>
        <v>1</v>
      </c>
      <c r="Q391" s="22" t="s">
        <v>1556</v>
      </c>
      <c r="R391" s="22" t="s">
        <v>1557</v>
      </c>
      <c r="S391" s="12" t="s">
        <v>0</v>
      </c>
      <c r="T391" s="162">
        <v>0</v>
      </c>
      <c r="U391" s="25" t="s">
        <v>1684</v>
      </c>
      <c r="V391" s="162">
        <v>45866</v>
      </c>
      <c r="W391" s="162">
        <v>0</v>
      </c>
      <c r="X391" s="162">
        <v>45866</v>
      </c>
    </row>
    <row r="392" spans="1:24">
      <c r="A392" s="15" t="s">
        <v>431</v>
      </c>
      <c r="B392" s="12" t="s">
        <v>663</v>
      </c>
      <c r="C392" s="12" t="s">
        <v>492</v>
      </c>
      <c r="D392" s="24">
        <v>6.2209914197677998</v>
      </c>
      <c r="E392" s="24" t="s">
        <v>542</v>
      </c>
      <c r="F392" s="162">
        <v>502</v>
      </c>
      <c r="G392" s="162">
        <v>1</v>
      </c>
      <c r="H392" s="162">
        <v>16</v>
      </c>
      <c r="I392" s="162">
        <v>18</v>
      </c>
      <c r="J392" s="162">
        <v>0</v>
      </c>
      <c r="K392" s="162">
        <v>0</v>
      </c>
      <c r="L392" s="162">
        <v>537</v>
      </c>
      <c r="M392" s="162">
        <v>12</v>
      </c>
      <c r="N392" s="24">
        <v>3.6648028904945122</v>
      </c>
      <c r="O392" s="12">
        <v>328</v>
      </c>
      <c r="P392" s="23">
        <f t="shared" si="6"/>
        <v>0.61080074487895719</v>
      </c>
      <c r="Q392" s="22">
        <v>2012</v>
      </c>
      <c r="R392" s="22" t="s">
        <v>0</v>
      </c>
      <c r="S392" s="47" t="s">
        <v>1055</v>
      </c>
      <c r="T392" s="162">
        <v>265536468</v>
      </c>
      <c r="U392" s="26" t="s">
        <v>1055</v>
      </c>
      <c r="V392" s="162">
        <v>76757908</v>
      </c>
      <c r="W392" s="162">
        <v>33513722</v>
      </c>
      <c r="X392" s="162">
        <v>43244186</v>
      </c>
    </row>
    <row r="393" spans="1:24">
      <c r="A393" s="15" t="s">
        <v>236</v>
      </c>
      <c r="B393" s="12" t="s">
        <v>662</v>
      </c>
      <c r="C393" s="12" t="s">
        <v>493</v>
      </c>
      <c r="D393" s="24">
        <v>25.112750391545202</v>
      </c>
      <c r="E393" s="24" t="s">
        <v>541</v>
      </c>
      <c r="F393" s="162">
        <v>156</v>
      </c>
      <c r="G393" s="162">
        <v>21</v>
      </c>
      <c r="H393" s="162">
        <v>0</v>
      </c>
      <c r="I393" s="162">
        <v>3</v>
      </c>
      <c r="J393" s="162">
        <v>0</v>
      </c>
      <c r="K393" s="162">
        <v>0</v>
      </c>
      <c r="L393" s="162">
        <v>187</v>
      </c>
      <c r="M393" s="162">
        <v>19</v>
      </c>
      <c r="N393" s="24">
        <v>3.9937188885657764</v>
      </c>
      <c r="O393" s="12">
        <v>97</v>
      </c>
      <c r="P393" s="23">
        <f t="shared" si="6"/>
        <v>0.51871657754010692</v>
      </c>
      <c r="Q393" s="22" t="s">
        <v>1558</v>
      </c>
      <c r="R393" s="22" t="s">
        <v>1559</v>
      </c>
      <c r="S393" s="12" t="s">
        <v>1055</v>
      </c>
      <c r="T393" s="162">
        <v>1057597</v>
      </c>
      <c r="U393" s="25" t="s">
        <v>1685</v>
      </c>
      <c r="V393" s="162">
        <v>229861</v>
      </c>
      <c r="W393" s="162">
        <v>0</v>
      </c>
      <c r="X393" s="162">
        <v>229861</v>
      </c>
    </row>
    <row r="394" spans="1:24">
      <c r="A394" s="15" t="s">
        <v>235</v>
      </c>
      <c r="B394" s="12" t="s">
        <v>661</v>
      </c>
      <c r="C394" s="12" t="s">
        <v>493</v>
      </c>
      <c r="D394" s="24">
        <v>0.50365108683164006</v>
      </c>
      <c r="E394" s="24" t="s">
        <v>540</v>
      </c>
      <c r="F394" s="162">
        <v>1</v>
      </c>
      <c r="G394" s="162">
        <v>0</v>
      </c>
      <c r="H394" s="162">
        <v>0</v>
      </c>
      <c r="I394" s="162">
        <v>0</v>
      </c>
      <c r="J394" s="162">
        <v>0</v>
      </c>
      <c r="K394" s="162">
        <v>0</v>
      </c>
      <c r="L394" s="162">
        <v>1</v>
      </c>
      <c r="M394" s="162">
        <v>16</v>
      </c>
      <c r="N394" s="24">
        <v>4.7746656488606538</v>
      </c>
      <c r="O394" s="12">
        <v>1</v>
      </c>
      <c r="P394" s="23">
        <f t="shared" si="6"/>
        <v>1</v>
      </c>
      <c r="Q394" s="22">
        <v>1961</v>
      </c>
      <c r="R394" s="22">
        <v>1966</v>
      </c>
      <c r="S394" s="12" t="s">
        <v>0</v>
      </c>
      <c r="T394" s="162">
        <v>0</v>
      </c>
      <c r="U394" s="25" t="s">
        <v>0</v>
      </c>
      <c r="V394" s="162">
        <v>0</v>
      </c>
      <c r="W394" s="162">
        <v>0</v>
      </c>
      <c r="X394" s="162">
        <v>0</v>
      </c>
    </row>
    <row r="395" spans="1:24">
      <c r="A395" s="15" t="s">
        <v>367</v>
      </c>
      <c r="B395" s="12" t="s">
        <v>660</v>
      </c>
      <c r="C395" s="12" t="s">
        <v>491</v>
      </c>
      <c r="D395" s="24">
        <v>25.084107457710402</v>
      </c>
      <c r="E395" s="24" t="s">
        <v>541</v>
      </c>
      <c r="F395" s="162">
        <v>572</v>
      </c>
      <c r="G395" s="162">
        <v>0</v>
      </c>
      <c r="H395" s="162">
        <v>5</v>
      </c>
      <c r="I395" s="162">
        <v>25</v>
      </c>
      <c r="J395" s="162">
        <v>0</v>
      </c>
      <c r="K395" s="162">
        <v>0</v>
      </c>
      <c r="L395" s="162">
        <v>621</v>
      </c>
      <c r="M395" s="162">
        <v>31</v>
      </c>
      <c r="N395" s="24">
        <v>14.208339888799411</v>
      </c>
      <c r="O395" s="12">
        <v>195</v>
      </c>
      <c r="P395" s="23">
        <f t="shared" si="6"/>
        <v>0.3140096618357488</v>
      </c>
      <c r="Q395" s="22" t="s">
        <v>1560</v>
      </c>
      <c r="R395" s="22" t="s">
        <v>0</v>
      </c>
      <c r="S395" s="12" t="s">
        <v>1055</v>
      </c>
      <c r="T395" s="162">
        <v>13110233</v>
      </c>
      <c r="U395" s="25" t="s">
        <v>1055</v>
      </c>
      <c r="V395" s="162">
        <v>11164622.000000002</v>
      </c>
      <c r="W395" s="162">
        <v>992985</v>
      </c>
      <c r="X395" s="162">
        <v>10171637</v>
      </c>
    </row>
    <row r="396" spans="1:24">
      <c r="A396" s="15" t="s">
        <v>234</v>
      </c>
      <c r="B396" s="12" t="s">
        <v>659</v>
      </c>
      <c r="C396" s="12" t="s">
        <v>493</v>
      </c>
      <c r="D396" s="24">
        <v>0.50032602146922001</v>
      </c>
      <c r="E396" s="24" t="s">
        <v>541</v>
      </c>
      <c r="F396" s="162">
        <v>8</v>
      </c>
      <c r="G396" s="162">
        <v>0</v>
      </c>
      <c r="H396" s="162">
        <v>0</v>
      </c>
      <c r="I396" s="162">
        <v>2</v>
      </c>
      <c r="J396" s="162">
        <v>0</v>
      </c>
      <c r="K396" s="162">
        <v>0</v>
      </c>
      <c r="L396" s="162">
        <v>10</v>
      </c>
      <c r="M396" s="162">
        <v>14</v>
      </c>
      <c r="N396" s="24">
        <v>2.6422468179581244</v>
      </c>
      <c r="O396" s="12">
        <v>10</v>
      </c>
      <c r="P396" s="23">
        <f t="shared" si="6"/>
        <v>1</v>
      </c>
      <c r="Q396" s="22" t="s">
        <v>0</v>
      </c>
      <c r="R396" s="22" t="s">
        <v>0</v>
      </c>
      <c r="S396" s="12" t="s">
        <v>1561</v>
      </c>
      <c r="T396" s="162">
        <v>2008890</v>
      </c>
      <c r="U396" s="25" t="s">
        <v>1240</v>
      </c>
      <c r="V396" s="162">
        <v>1805759</v>
      </c>
      <c r="W396" s="162">
        <v>0</v>
      </c>
      <c r="X396" s="162">
        <v>1805759</v>
      </c>
    </row>
    <row r="397" spans="1:24">
      <c r="A397" s="15" t="s">
        <v>233</v>
      </c>
      <c r="B397" s="12" t="s">
        <v>658</v>
      </c>
      <c r="C397" s="12" t="s">
        <v>493</v>
      </c>
      <c r="D397" s="24">
        <v>0.50166809510342003</v>
      </c>
      <c r="E397" s="24" t="s">
        <v>540</v>
      </c>
      <c r="F397" s="162">
        <v>2</v>
      </c>
      <c r="G397" s="162">
        <v>0</v>
      </c>
      <c r="H397" s="162">
        <v>0</v>
      </c>
      <c r="I397" s="162">
        <v>0</v>
      </c>
      <c r="J397" s="162">
        <v>0</v>
      </c>
      <c r="K397" s="162">
        <v>0</v>
      </c>
      <c r="L397" s="162">
        <v>2</v>
      </c>
      <c r="M397" s="162">
        <v>5</v>
      </c>
      <c r="N397" s="24">
        <v>0.60139777536685757</v>
      </c>
      <c r="O397" s="12">
        <v>2</v>
      </c>
      <c r="P397" s="23">
        <f t="shared" si="6"/>
        <v>1</v>
      </c>
      <c r="Q397" s="22" t="s">
        <v>0</v>
      </c>
      <c r="R397" s="22" t="s">
        <v>0</v>
      </c>
      <c r="S397" s="12" t="s">
        <v>0</v>
      </c>
      <c r="T397" s="162" t="s">
        <v>0</v>
      </c>
      <c r="U397" s="25" t="s">
        <v>0</v>
      </c>
      <c r="V397" s="162">
        <v>0</v>
      </c>
      <c r="W397" s="162" t="s">
        <v>0</v>
      </c>
      <c r="X397" s="162" t="s">
        <v>0</v>
      </c>
    </row>
    <row r="398" spans="1:24">
      <c r="A398" s="15" t="s">
        <v>232</v>
      </c>
      <c r="B398" s="12" t="s">
        <v>657</v>
      </c>
      <c r="C398" s="12" t="s">
        <v>493</v>
      </c>
      <c r="D398" s="24">
        <v>1.00202266307526</v>
      </c>
      <c r="E398" s="24" t="s">
        <v>540</v>
      </c>
      <c r="F398" s="162">
        <v>10</v>
      </c>
      <c r="G398" s="162">
        <v>0</v>
      </c>
      <c r="H398" s="162">
        <v>0</v>
      </c>
      <c r="I398" s="162">
        <v>0</v>
      </c>
      <c r="J398" s="162">
        <v>0</v>
      </c>
      <c r="K398" s="162">
        <v>0</v>
      </c>
      <c r="L398" s="162">
        <v>10</v>
      </c>
      <c r="M398" s="162">
        <v>13</v>
      </c>
      <c r="N398" s="24">
        <v>1.3289547722550306</v>
      </c>
      <c r="O398" s="12">
        <v>10</v>
      </c>
      <c r="P398" s="23">
        <f t="shared" si="6"/>
        <v>1</v>
      </c>
      <c r="Q398" s="22" t="s">
        <v>0</v>
      </c>
      <c r="R398" s="22" t="s">
        <v>0</v>
      </c>
      <c r="S398" s="12" t="s">
        <v>0</v>
      </c>
      <c r="T398" s="162">
        <v>0</v>
      </c>
      <c r="U398" s="25" t="s">
        <v>0</v>
      </c>
      <c r="V398" s="162">
        <v>0</v>
      </c>
      <c r="W398" s="162">
        <v>0</v>
      </c>
      <c r="X398" s="162">
        <v>0</v>
      </c>
    </row>
    <row r="399" spans="1:24">
      <c r="A399" s="15" t="s">
        <v>231</v>
      </c>
      <c r="B399" s="12" t="s">
        <v>656</v>
      </c>
      <c r="C399" s="12" t="s">
        <v>493</v>
      </c>
      <c r="D399" s="24">
        <v>7.9506902465201996</v>
      </c>
      <c r="E399" s="24" t="s">
        <v>541</v>
      </c>
      <c r="F399" s="162">
        <v>86</v>
      </c>
      <c r="G399" s="162">
        <v>0</v>
      </c>
      <c r="H399" s="162">
        <v>0</v>
      </c>
      <c r="I399" s="162">
        <v>16</v>
      </c>
      <c r="J399" s="162">
        <v>0</v>
      </c>
      <c r="K399" s="162">
        <v>0</v>
      </c>
      <c r="L399" s="162">
        <v>106</v>
      </c>
      <c r="M399" s="162">
        <v>24</v>
      </c>
      <c r="N399" s="24">
        <v>5.7379906788107453</v>
      </c>
      <c r="O399" s="12">
        <v>1</v>
      </c>
      <c r="P399" s="23">
        <f t="shared" si="6"/>
        <v>9.433962264150943E-3</v>
      </c>
      <c r="Q399" s="22" t="s">
        <v>1551</v>
      </c>
      <c r="R399" s="22">
        <v>2013</v>
      </c>
      <c r="S399" s="12" t="s">
        <v>1225</v>
      </c>
      <c r="T399" s="162">
        <v>25550231</v>
      </c>
      <c r="U399" s="25" t="s">
        <v>1686</v>
      </c>
      <c r="V399" s="162">
        <v>23964603</v>
      </c>
      <c r="W399" s="162">
        <v>0</v>
      </c>
      <c r="X399" s="162">
        <v>23964603</v>
      </c>
    </row>
    <row r="400" spans="1:24">
      <c r="A400" s="15" t="s">
        <v>230</v>
      </c>
      <c r="B400" s="12" t="s">
        <v>655</v>
      </c>
      <c r="C400" s="12" t="s">
        <v>493</v>
      </c>
      <c r="D400" s="24">
        <v>1.01070483113222</v>
      </c>
      <c r="E400" s="24" t="s">
        <v>540</v>
      </c>
      <c r="F400" s="162">
        <v>5</v>
      </c>
      <c r="G400" s="162">
        <v>5</v>
      </c>
      <c r="H400" s="162">
        <v>0</v>
      </c>
      <c r="I400" s="162">
        <v>0</v>
      </c>
      <c r="J400" s="162">
        <v>0</v>
      </c>
      <c r="K400" s="162">
        <v>0</v>
      </c>
      <c r="L400" s="162">
        <v>11</v>
      </c>
      <c r="M400" s="162">
        <v>27</v>
      </c>
      <c r="N400" s="24">
        <v>4.3635617618110238</v>
      </c>
      <c r="O400" s="12">
        <v>11</v>
      </c>
      <c r="P400" s="23">
        <f t="shared" si="6"/>
        <v>1</v>
      </c>
      <c r="Q400" s="22" t="s">
        <v>0</v>
      </c>
      <c r="R400" s="22" t="s">
        <v>0</v>
      </c>
      <c r="S400" s="12" t="s">
        <v>0</v>
      </c>
      <c r="T400" s="162">
        <v>0</v>
      </c>
      <c r="U400" s="25" t="s">
        <v>0</v>
      </c>
      <c r="V400" s="162">
        <v>0</v>
      </c>
      <c r="W400" s="162">
        <v>0</v>
      </c>
      <c r="X400" s="162">
        <v>0</v>
      </c>
    </row>
    <row r="401" spans="1:24">
      <c r="A401" s="15" t="s">
        <v>229</v>
      </c>
      <c r="B401" s="12" t="s">
        <v>654</v>
      </c>
      <c r="C401" s="12" t="s">
        <v>493</v>
      </c>
      <c r="D401" s="24">
        <v>0.60477504328644005</v>
      </c>
      <c r="E401" s="24" t="s">
        <v>540</v>
      </c>
      <c r="F401" s="162">
        <v>3</v>
      </c>
      <c r="G401" s="162">
        <v>1</v>
      </c>
      <c r="H401" s="162">
        <v>0</v>
      </c>
      <c r="I401" s="162">
        <v>0</v>
      </c>
      <c r="J401" s="162">
        <v>0</v>
      </c>
      <c r="K401" s="162">
        <v>0</v>
      </c>
      <c r="L401" s="162">
        <v>4</v>
      </c>
      <c r="M401" s="162">
        <v>37</v>
      </c>
      <c r="N401" s="24">
        <v>17.653596390827566</v>
      </c>
      <c r="O401" s="12">
        <v>4</v>
      </c>
      <c r="P401" s="23">
        <f t="shared" si="6"/>
        <v>1</v>
      </c>
      <c r="Q401" s="22" t="s">
        <v>0</v>
      </c>
      <c r="R401" s="22" t="s">
        <v>0</v>
      </c>
      <c r="S401" s="12" t="s">
        <v>1562</v>
      </c>
      <c r="T401" s="162">
        <v>19</v>
      </c>
      <c r="U401" s="25" t="s">
        <v>0</v>
      </c>
      <c r="V401" s="162">
        <v>0</v>
      </c>
      <c r="W401" s="162">
        <v>0</v>
      </c>
      <c r="X401" s="162">
        <v>0</v>
      </c>
    </row>
    <row r="402" spans="1:24">
      <c r="A402" s="15" t="s">
        <v>430</v>
      </c>
      <c r="B402" s="12" t="s">
        <v>653</v>
      </c>
      <c r="C402" s="12" t="s">
        <v>492</v>
      </c>
      <c r="D402" s="24">
        <v>0.120605895830538</v>
      </c>
      <c r="E402" s="24" t="s">
        <v>540</v>
      </c>
      <c r="F402" s="162">
        <v>7</v>
      </c>
      <c r="G402" s="162">
        <v>0</v>
      </c>
      <c r="H402" s="162">
        <v>0</v>
      </c>
      <c r="I402" s="162">
        <v>0</v>
      </c>
      <c r="J402" s="162">
        <v>0</v>
      </c>
      <c r="K402" s="162">
        <v>0</v>
      </c>
      <c r="L402" s="162">
        <v>7</v>
      </c>
      <c r="M402" s="162">
        <v>3</v>
      </c>
      <c r="N402" s="24">
        <v>5.4619758820985442</v>
      </c>
      <c r="O402" s="12">
        <v>7</v>
      </c>
      <c r="P402" s="23">
        <f t="shared" si="6"/>
        <v>1</v>
      </c>
      <c r="Q402" s="22" t="s">
        <v>0</v>
      </c>
      <c r="R402" s="22" t="s">
        <v>0</v>
      </c>
      <c r="S402" s="12" t="s">
        <v>0</v>
      </c>
      <c r="T402" s="162" t="s">
        <v>0</v>
      </c>
      <c r="U402" s="25" t="s">
        <v>0</v>
      </c>
      <c r="V402" s="162">
        <v>0</v>
      </c>
      <c r="W402" s="162" t="s">
        <v>0</v>
      </c>
      <c r="X402" s="162" t="s">
        <v>0</v>
      </c>
    </row>
    <row r="403" spans="1:24">
      <c r="A403" s="15" t="s">
        <v>37</v>
      </c>
      <c r="B403" s="12" t="s">
        <v>652</v>
      </c>
      <c r="C403" s="12" t="s">
        <v>489</v>
      </c>
      <c r="D403" s="24">
        <v>10.637511494717</v>
      </c>
      <c r="E403" s="24" t="s">
        <v>542</v>
      </c>
      <c r="F403" s="162">
        <v>26</v>
      </c>
      <c r="G403" s="162">
        <v>15</v>
      </c>
      <c r="H403" s="162">
        <v>0</v>
      </c>
      <c r="I403" s="162">
        <v>1</v>
      </c>
      <c r="J403" s="162">
        <v>0</v>
      </c>
      <c r="K403" s="162">
        <v>0</v>
      </c>
      <c r="L403" s="162">
        <v>45</v>
      </c>
      <c r="M403" s="162">
        <v>17</v>
      </c>
      <c r="N403" s="24">
        <v>2.4471466808836397</v>
      </c>
      <c r="O403" s="12">
        <v>42</v>
      </c>
      <c r="P403" s="23">
        <f t="shared" si="6"/>
        <v>0.93333333333333335</v>
      </c>
      <c r="Q403" s="22" t="s">
        <v>1563</v>
      </c>
      <c r="R403" s="22" t="s">
        <v>1563</v>
      </c>
      <c r="S403" s="12" t="s">
        <v>1143</v>
      </c>
      <c r="T403" s="162">
        <v>206539</v>
      </c>
      <c r="U403" s="25" t="s">
        <v>1687</v>
      </c>
      <c r="V403" s="162">
        <v>60162057</v>
      </c>
      <c r="W403" s="162">
        <v>0</v>
      </c>
      <c r="X403" s="162">
        <v>60162057</v>
      </c>
    </row>
    <row r="404" spans="1:24">
      <c r="A404" s="15" t="s">
        <v>366</v>
      </c>
      <c r="B404" s="12" t="s">
        <v>651</v>
      </c>
      <c r="C404" s="12" t="s">
        <v>491</v>
      </c>
      <c r="D404" s="24">
        <v>4.8426513367561999</v>
      </c>
      <c r="E404" s="24" t="s">
        <v>542</v>
      </c>
      <c r="F404" s="162">
        <v>321</v>
      </c>
      <c r="G404" s="162">
        <v>0</v>
      </c>
      <c r="H404" s="162">
        <v>55</v>
      </c>
      <c r="I404" s="162">
        <v>7</v>
      </c>
      <c r="J404" s="162">
        <v>0</v>
      </c>
      <c r="K404" s="162">
        <v>0</v>
      </c>
      <c r="L404" s="162">
        <v>418</v>
      </c>
      <c r="M404" s="162">
        <v>29</v>
      </c>
      <c r="N404" s="24">
        <v>1.7851761301499245</v>
      </c>
      <c r="O404" s="12">
        <v>333</v>
      </c>
      <c r="P404" s="23">
        <f t="shared" si="6"/>
        <v>0.79665071770334928</v>
      </c>
      <c r="Q404" s="22" t="s">
        <v>1489</v>
      </c>
      <c r="R404" s="22" t="s">
        <v>0</v>
      </c>
      <c r="S404" s="12" t="s">
        <v>1055</v>
      </c>
      <c r="T404" s="162">
        <v>12694705</v>
      </c>
      <c r="U404" s="25" t="s">
        <v>1055</v>
      </c>
      <c r="V404" s="162">
        <v>18355336</v>
      </c>
      <c r="W404" s="162">
        <v>13285522</v>
      </c>
      <c r="X404" s="162">
        <v>5069814</v>
      </c>
    </row>
    <row r="405" spans="1:24">
      <c r="A405" s="15" t="s">
        <v>365</v>
      </c>
      <c r="B405" s="12" t="s">
        <v>650</v>
      </c>
      <c r="C405" s="12" t="s">
        <v>491</v>
      </c>
      <c r="D405" s="24">
        <v>11.534012805841801</v>
      </c>
      <c r="E405" s="24" t="s">
        <v>540</v>
      </c>
      <c r="F405" s="162">
        <v>149</v>
      </c>
      <c r="G405" s="162">
        <v>1</v>
      </c>
      <c r="H405" s="162">
        <v>3</v>
      </c>
      <c r="I405" s="162">
        <v>4</v>
      </c>
      <c r="J405" s="162">
        <v>0</v>
      </c>
      <c r="K405" s="162">
        <v>1</v>
      </c>
      <c r="L405" s="162">
        <v>170</v>
      </c>
      <c r="M405" s="162">
        <v>106</v>
      </c>
      <c r="N405" s="24">
        <v>12.682352672890321</v>
      </c>
      <c r="O405" s="12">
        <v>157</v>
      </c>
      <c r="P405" s="23">
        <f t="shared" si="6"/>
        <v>0.92352941176470593</v>
      </c>
      <c r="Q405" s="22" t="s">
        <v>1355</v>
      </c>
      <c r="R405" s="22" t="s">
        <v>0</v>
      </c>
      <c r="S405" s="12" t="s">
        <v>1564</v>
      </c>
      <c r="T405" s="162">
        <v>645769</v>
      </c>
      <c r="U405" s="25" t="s">
        <v>1056</v>
      </c>
      <c r="V405" s="162">
        <v>698039</v>
      </c>
      <c r="W405" s="162">
        <v>44041</v>
      </c>
      <c r="X405" s="162">
        <v>653998</v>
      </c>
    </row>
    <row r="406" spans="1:24">
      <c r="A406" s="15" t="s">
        <v>313</v>
      </c>
      <c r="B406" s="12" t="s">
        <v>649</v>
      </c>
      <c r="C406" s="12" t="s">
        <v>490</v>
      </c>
      <c r="D406" s="24">
        <v>0.94769250547794004</v>
      </c>
      <c r="E406" s="130" t="s">
        <v>540</v>
      </c>
      <c r="F406" s="162">
        <v>2</v>
      </c>
      <c r="G406" s="162">
        <v>0</v>
      </c>
      <c r="H406" s="162">
        <v>0</v>
      </c>
      <c r="I406" s="162">
        <v>0</v>
      </c>
      <c r="J406" s="162">
        <v>0</v>
      </c>
      <c r="K406" s="162">
        <v>0</v>
      </c>
      <c r="L406" s="162">
        <v>2</v>
      </c>
      <c r="M406" s="162">
        <v>23</v>
      </c>
      <c r="N406" s="24">
        <v>4.5845071476328245</v>
      </c>
      <c r="O406" s="12">
        <v>2</v>
      </c>
      <c r="P406" s="23">
        <f t="shared" si="6"/>
        <v>1</v>
      </c>
      <c r="Q406" s="22" t="s">
        <v>0</v>
      </c>
      <c r="R406" s="22" t="s">
        <v>0</v>
      </c>
      <c r="S406" s="12" t="s">
        <v>1565</v>
      </c>
      <c r="T406" s="162">
        <v>57268</v>
      </c>
      <c r="U406" s="25" t="s">
        <v>1688</v>
      </c>
      <c r="V406" s="162">
        <v>2508526</v>
      </c>
      <c r="W406" s="162">
        <v>13353</v>
      </c>
      <c r="X406" s="162">
        <v>2495173</v>
      </c>
    </row>
    <row r="407" spans="1:24">
      <c r="A407" s="15" t="s">
        <v>36</v>
      </c>
      <c r="B407" s="12" t="s">
        <v>648</v>
      </c>
      <c r="C407" s="12" t="s">
        <v>489</v>
      </c>
      <c r="D407" s="24">
        <v>2.3848194230417801</v>
      </c>
      <c r="E407" s="24" t="s">
        <v>540</v>
      </c>
      <c r="F407" s="162">
        <v>2</v>
      </c>
      <c r="G407" s="162">
        <v>4</v>
      </c>
      <c r="H407" s="162">
        <v>0</v>
      </c>
      <c r="I407" s="162">
        <v>0</v>
      </c>
      <c r="J407" s="162">
        <v>0</v>
      </c>
      <c r="K407" s="162">
        <v>0</v>
      </c>
      <c r="L407" s="162">
        <v>7</v>
      </c>
      <c r="M407" s="162">
        <v>18</v>
      </c>
      <c r="N407" s="24">
        <v>2.5118278975781436</v>
      </c>
      <c r="O407" s="12">
        <v>7</v>
      </c>
      <c r="P407" s="23">
        <f t="shared" si="6"/>
        <v>1</v>
      </c>
      <c r="Q407" s="22" t="s">
        <v>1566</v>
      </c>
      <c r="R407" s="22" t="s">
        <v>1247</v>
      </c>
      <c r="S407" s="12" t="s">
        <v>1567</v>
      </c>
      <c r="T407" s="162">
        <v>265285</v>
      </c>
      <c r="U407" s="25" t="s">
        <v>0</v>
      </c>
      <c r="V407" s="162">
        <v>0</v>
      </c>
      <c r="W407" s="162">
        <v>0</v>
      </c>
      <c r="X407" s="162">
        <v>0</v>
      </c>
    </row>
    <row r="408" spans="1:24">
      <c r="A408" s="15" t="s">
        <v>364</v>
      </c>
      <c r="B408" s="12" t="s">
        <v>647</v>
      </c>
      <c r="C408" s="12" t="s">
        <v>491</v>
      </c>
      <c r="D408" s="24">
        <v>1.0334755663789599</v>
      </c>
      <c r="E408" s="24" t="s">
        <v>540</v>
      </c>
      <c r="F408" s="162">
        <v>4</v>
      </c>
      <c r="G408" s="162">
        <v>0</v>
      </c>
      <c r="H408" s="162">
        <v>0</v>
      </c>
      <c r="I408" s="162">
        <v>0</v>
      </c>
      <c r="J408" s="162">
        <v>0</v>
      </c>
      <c r="K408" s="162">
        <v>0</v>
      </c>
      <c r="L408" s="162">
        <v>4</v>
      </c>
      <c r="M408" s="162">
        <v>11</v>
      </c>
      <c r="N408" s="24">
        <v>1.748367055147936</v>
      </c>
      <c r="O408" s="12">
        <v>4</v>
      </c>
      <c r="P408" s="23">
        <f t="shared" si="6"/>
        <v>1</v>
      </c>
      <c r="Q408" s="22" t="s">
        <v>0</v>
      </c>
      <c r="R408" s="22" t="s">
        <v>0</v>
      </c>
      <c r="S408" s="12" t="s">
        <v>0</v>
      </c>
      <c r="T408" s="162">
        <v>0</v>
      </c>
      <c r="U408" s="25" t="s">
        <v>0</v>
      </c>
      <c r="V408" s="162">
        <v>0</v>
      </c>
      <c r="W408" s="162">
        <v>0</v>
      </c>
      <c r="X408" s="162">
        <v>0</v>
      </c>
    </row>
    <row r="409" spans="1:24">
      <c r="A409" s="15" t="s">
        <v>363</v>
      </c>
      <c r="B409" s="12" t="s">
        <v>646</v>
      </c>
      <c r="C409" s="12" t="s">
        <v>491</v>
      </c>
      <c r="D409" s="24">
        <v>9.7586691366302016</v>
      </c>
      <c r="E409" s="130" t="s">
        <v>541</v>
      </c>
      <c r="F409" s="162">
        <v>623</v>
      </c>
      <c r="G409" s="162">
        <v>0</v>
      </c>
      <c r="H409" s="162">
        <v>25</v>
      </c>
      <c r="I409" s="162">
        <v>13</v>
      </c>
      <c r="J409" s="162">
        <v>0</v>
      </c>
      <c r="K409" s="162">
        <v>0</v>
      </c>
      <c r="L409" s="162">
        <v>683</v>
      </c>
      <c r="M409" s="162">
        <v>35</v>
      </c>
      <c r="N409" s="24">
        <v>1.9253600137695857</v>
      </c>
      <c r="O409" s="12">
        <v>167</v>
      </c>
      <c r="P409" s="23">
        <f t="shared" si="6"/>
        <v>0.24450951683748171</v>
      </c>
      <c r="Q409" s="22" t="s">
        <v>1103</v>
      </c>
      <c r="R409" s="22" t="s">
        <v>0</v>
      </c>
      <c r="S409" s="46" t="s">
        <v>1055</v>
      </c>
      <c r="T409" s="162">
        <v>46709515</v>
      </c>
      <c r="U409" s="26" t="s">
        <v>1055</v>
      </c>
      <c r="V409" s="162">
        <v>31388698</v>
      </c>
      <c r="W409" s="162">
        <v>7664517</v>
      </c>
      <c r="X409" s="162">
        <v>23724181</v>
      </c>
    </row>
    <row r="410" spans="1:24">
      <c r="A410" s="15" t="s">
        <v>35</v>
      </c>
      <c r="B410" s="12" t="s">
        <v>645</v>
      </c>
      <c r="C410" s="12" t="s">
        <v>489</v>
      </c>
      <c r="D410" s="24">
        <v>2.21456232157814</v>
      </c>
      <c r="E410" s="24" t="s">
        <v>540</v>
      </c>
      <c r="F410" s="162">
        <v>10</v>
      </c>
      <c r="G410" s="162">
        <v>6</v>
      </c>
      <c r="H410" s="162">
        <v>0</v>
      </c>
      <c r="I410" s="162">
        <v>0</v>
      </c>
      <c r="J410" s="162">
        <v>0</v>
      </c>
      <c r="K410" s="162">
        <v>0</v>
      </c>
      <c r="L410" s="162">
        <v>16</v>
      </c>
      <c r="M410" s="162">
        <v>1</v>
      </c>
      <c r="N410" s="24">
        <v>0.24642185101507197</v>
      </c>
      <c r="O410" s="12">
        <v>11</v>
      </c>
      <c r="P410" s="23">
        <f t="shared" si="6"/>
        <v>0.6875</v>
      </c>
      <c r="Q410" s="22" t="s">
        <v>1568</v>
      </c>
      <c r="R410" s="22" t="s">
        <v>1569</v>
      </c>
      <c r="S410" s="12" t="s">
        <v>1570</v>
      </c>
      <c r="T410" s="162">
        <v>24280</v>
      </c>
      <c r="U410" s="25" t="s">
        <v>0</v>
      </c>
      <c r="V410" s="162">
        <v>0</v>
      </c>
      <c r="W410" s="162">
        <v>0</v>
      </c>
      <c r="X410" s="162">
        <v>0</v>
      </c>
    </row>
    <row r="411" spans="1:24">
      <c r="A411" s="15" t="s">
        <v>228</v>
      </c>
      <c r="B411" s="12" t="s">
        <v>644</v>
      </c>
      <c r="C411" s="12" t="s">
        <v>493</v>
      </c>
      <c r="D411" s="24">
        <v>2.4486546447453601</v>
      </c>
      <c r="E411" s="24" t="s">
        <v>540</v>
      </c>
      <c r="F411" s="162">
        <v>20</v>
      </c>
      <c r="G411" s="162">
        <v>0</v>
      </c>
      <c r="H411" s="162">
        <v>0</v>
      </c>
      <c r="I411" s="162">
        <v>0</v>
      </c>
      <c r="J411" s="162">
        <v>0</v>
      </c>
      <c r="K411" s="162">
        <v>0</v>
      </c>
      <c r="L411" s="162">
        <v>20</v>
      </c>
      <c r="M411" s="162">
        <v>22</v>
      </c>
      <c r="N411" s="24">
        <v>3.4527562621788754</v>
      </c>
      <c r="O411" s="12">
        <v>5</v>
      </c>
      <c r="P411" s="23">
        <f t="shared" si="6"/>
        <v>0.25</v>
      </c>
      <c r="Q411" s="22">
        <v>2013</v>
      </c>
      <c r="R411" s="22" t="s">
        <v>0</v>
      </c>
      <c r="S411" s="12" t="s">
        <v>1571</v>
      </c>
      <c r="T411" s="162">
        <v>1205558</v>
      </c>
      <c r="U411" s="25" t="s">
        <v>0</v>
      </c>
      <c r="V411" s="162">
        <v>0</v>
      </c>
      <c r="W411" s="162">
        <v>0</v>
      </c>
      <c r="X411" s="162">
        <v>0</v>
      </c>
    </row>
    <row r="412" spans="1:24">
      <c r="A412" s="15" t="s">
        <v>34</v>
      </c>
      <c r="B412" s="12" t="s">
        <v>643</v>
      </c>
      <c r="C412" s="12" t="s">
        <v>489</v>
      </c>
      <c r="D412" s="24">
        <v>6.9225831035480008</v>
      </c>
      <c r="E412" s="24" t="s">
        <v>540</v>
      </c>
      <c r="F412" s="162">
        <v>17</v>
      </c>
      <c r="G412" s="162">
        <v>3</v>
      </c>
      <c r="H412" s="162">
        <v>0</v>
      </c>
      <c r="I412" s="162">
        <v>0</v>
      </c>
      <c r="J412" s="162">
        <v>0</v>
      </c>
      <c r="K412" s="162">
        <v>0</v>
      </c>
      <c r="L412" s="162">
        <v>20</v>
      </c>
      <c r="M412" s="162">
        <v>12</v>
      </c>
      <c r="N412" s="24">
        <v>5.9286738012506959</v>
      </c>
      <c r="O412" s="12">
        <v>20</v>
      </c>
      <c r="P412" s="23">
        <f t="shared" si="6"/>
        <v>1</v>
      </c>
      <c r="Q412" s="22" t="s">
        <v>1572</v>
      </c>
      <c r="R412" s="22" t="s">
        <v>1573</v>
      </c>
      <c r="S412" s="12" t="s">
        <v>1321</v>
      </c>
      <c r="T412" s="162">
        <v>274824</v>
      </c>
      <c r="U412" s="25" t="s">
        <v>0</v>
      </c>
      <c r="V412" s="162">
        <v>0</v>
      </c>
      <c r="W412" s="162">
        <v>0</v>
      </c>
      <c r="X412" s="162">
        <v>0</v>
      </c>
    </row>
    <row r="413" spans="1:24">
      <c r="A413" s="15" t="s">
        <v>33</v>
      </c>
      <c r="B413" s="12" t="s">
        <v>642</v>
      </c>
      <c r="C413" s="12" t="s">
        <v>489</v>
      </c>
      <c r="D413" s="24">
        <v>3.2427320678059401</v>
      </c>
      <c r="E413" s="24" t="s">
        <v>540</v>
      </c>
      <c r="F413" s="162">
        <v>8</v>
      </c>
      <c r="G413" s="162">
        <v>4</v>
      </c>
      <c r="H413" s="162">
        <v>0</v>
      </c>
      <c r="I413" s="162">
        <v>0</v>
      </c>
      <c r="J413" s="162">
        <v>0</v>
      </c>
      <c r="K413" s="162">
        <v>0</v>
      </c>
      <c r="L413" s="162">
        <v>12</v>
      </c>
      <c r="M413" s="162">
        <v>8</v>
      </c>
      <c r="N413" s="24">
        <v>1.9095275112095362</v>
      </c>
      <c r="O413" s="12">
        <v>12</v>
      </c>
      <c r="P413" s="23">
        <f t="shared" si="6"/>
        <v>1</v>
      </c>
      <c r="Q413" s="22" t="s">
        <v>1574</v>
      </c>
      <c r="R413" s="22" t="s">
        <v>1575</v>
      </c>
      <c r="S413" s="12" t="s">
        <v>1576</v>
      </c>
      <c r="T413" s="162">
        <v>55313</v>
      </c>
      <c r="U413" s="25" t="s">
        <v>0</v>
      </c>
      <c r="V413" s="162">
        <v>0</v>
      </c>
      <c r="W413" s="162">
        <v>0</v>
      </c>
      <c r="X413" s="162">
        <v>0</v>
      </c>
    </row>
    <row r="414" spans="1:24">
      <c r="A414" s="15" t="s">
        <v>227</v>
      </c>
      <c r="B414" s="12" t="s">
        <v>641</v>
      </c>
      <c r="C414" s="12" t="s">
        <v>493</v>
      </c>
      <c r="D414" s="24">
        <v>7.9178751570716006</v>
      </c>
      <c r="E414" s="24" t="s">
        <v>542</v>
      </c>
      <c r="F414" s="162">
        <v>127</v>
      </c>
      <c r="G414" s="162">
        <v>1</v>
      </c>
      <c r="H414" s="162">
        <v>3</v>
      </c>
      <c r="I414" s="162">
        <v>7</v>
      </c>
      <c r="J414" s="162">
        <v>0</v>
      </c>
      <c r="K414" s="162">
        <v>0</v>
      </c>
      <c r="L414" s="162">
        <v>139</v>
      </c>
      <c r="M414" s="162">
        <v>18</v>
      </c>
      <c r="N414" s="24">
        <v>0.52093029830788196</v>
      </c>
      <c r="O414" s="12">
        <v>128</v>
      </c>
      <c r="P414" s="23">
        <f t="shared" si="6"/>
        <v>0.92086330935251803</v>
      </c>
      <c r="Q414" s="22" t="s">
        <v>0</v>
      </c>
      <c r="R414" s="22" t="s">
        <v>0</v>
      </c>
      <c r="S414" s="12" t="s">
        <v>1055</v>
      </c>
      <c r="T414" s="162">
        <v>7960435</v>
      </c>
      <c r="U414" s="25" t="s">
        <v>1055</v>
      </c>
      <c r="V414" s="162">
        <v>7960856</v>
      </c>
      <c r="W414" s="162">
        <v>424009</v>
      </c>
      <c r="X414" s="162">
        <v>7536847</v>
      </c>
    </row>
    <row r="415" spans="1:24">
      <c r="A415" s="100" t="s">
        <v>362</v>
      </c>
      <c r="B415" s="12" t="s">
        <v>0</v>
      </c>
      <c r="C415" s="12" t="s">
        <v>491</v>
      </c>
      <c r="D415" s="24">
        <v>0.98288275870597996</v>
      </c>
      <c r="E415" s="24" t="s">
        <v>540</v>
      </c>
      <c r="F415" s="162">
        <v>12</v>
      </c>
      <c r="G415" s="162">
        <v>0</v>
      </c>
      <c r="H415" s="162">
        <v>0</v>
      </c>
      <c r="I415" s="162">
        <v>0</v>
      </c>
      <c r="J415" s="162">
        <v>0</v>
      </c>
      <c r="K415" s="162">
        <v>0</v>
      </c>
      <c r="L415" s="162">
        <v>13</v>
      </c>
      <c r="M415" s="162">
        <v>0</v>
      </c>
      <c r="N415" s="24">
        <v>0</v>
      </c>
      <c r="O415" s="12">
        <v>13</v>
      </c>
      <c r="P415" s="23">
        <f t="shared" si="6"/>
        <v>1</v>
      </c>
      <c r="Q415" s="22" t="s">
        <v>0</v>
      </c>
      <c r="R415" s="22" t="s">
        <v>0</v>
      </c>
      <c r="S415" s="12" t="s">
        <v>0</v>
      </c>
      <c r="T415" s="162" t="s">
        <v>0</v>
      </c>
      <c r="U415" s="25" t="s">
        <v>0</v>
      </c>
      <c r="V415" s="162">
        <v>0</v>
      </c>
      <c r="W415" s="162" t="s">
        <v>0</v>
      </c>
      <c r="X415" s="162" t="s">
        <v>0</v>
      </c>
    </row>
    <row r="416" spans="1:24">
      <c r="A416" s="15" t="s">
        <v>32</v>
      </c>
      <c r="B416" s="12" t="s">
        <v>640</v>
      </c>
      <c r="C416" s="12" t="s">
        <v>489</v>
      </c>
      <c r="D416" s="24">
        <v>2.7261743070725801</v>
      </c>
      <c r="E416" s="24" t="s">
        <v>540</v>
      </c>
      <c r="F416" s="162">
        <v>4</v>
      </c>
      <c r="G416" s="162">
        <v>9</v>
      </c>
      <c r="H416" s="162">
        <v>0</v>
      </c>
      <c r="I416" s="162">
        <v>0</v>
      </c>
      <c r="J416" s="162">
        <v>0</v>
      </c>
      <c r="K416" s="162">
        <v>0</v>
      </c>
      <c r="L416" s="162">
        <v>14</v>
      </c>
      <c r="M416" s="162">
        <v>6</v>
      </c>
      <c r="N416" s="24">
        <v>2.0709044722570193</v>
      </c>
      <c r="O416" s="12">
        <v>13</v>
      </c>
      <c r="P416" s="23">
        <f t="shared" si="6"/>
        <v>0.9285714285714286</v>
      </c>
      <c r="Q416" s="22" t="s">
        <v>1577</v>
      </c>
      <c r="R416" s="22" t="s">
        <v>1578</v>
      </c>
      <c r="S416" s="12" t="s">
        <v>1578</v>
      </c>
      <c r="T416" s="162">
        <v>51871</v>
      </c>
      <c r="U416" s="25" t="s">
        <v>1689</v>
      </c>
      <c r="V416" s="162">
        <v>1550626</v>
      </c>
      <c r="W416" s="162">
        <v>0</v>
      </c>
      <c r="X416" s="162">
        <v>1550626</v>
      </c>
    </row>
    <row r="417" spans="1:24">
      <c r="A417" s="15" t="s">
        <v>31</v>
      </c>
      <c r="B417" s="12" t="s">
        <v>639</v>
      </c>
      <c r="C417" s="12" t="s">
        <v>489</v>
      </c>
      <c r="D417" s="24">
        <v>4.5328618463685997</v>
      </c>
      <c r="E417" s="24" t="s">
        <v>540</v>
      </c>
      <c r="F417" s="162">
        <v>15</v>
      </c>
      <c r="G417" s="162">
        <v>9</v>
      </c>
      <c r="H417" s="162">
        <v>0</v>
      </c>
      <c r="I417" s="162">
        <v>0</v>
      </c>
      <c r="J417" s="162">
        <v>0</v>
      </c>
      <c r="K417" s="162">
        <v>0</v>
      </c>
      <c r="L417" s="162">
        <v>26</v>
      </c>
      <c r="M417" s="162">
        <v>23</v>
      </c>
      <c r="N417" s="24">
        <v>8.5870037667521668</v>
      </c>
      <c r="O417" s="12">
        <v>24</v>
      </c>
      <c r="P417" s="23">
        <f t="shared" si="6"/>
        <v>0.92307692307692313</v>
      </c>
      <c r="Q417" s="22" t="s">
        <v>1092</v>
      </c>
      <c r="R417" s="22" t="s">
        <v>1211</v>
      </c>
      <c r="S417" s="12" t="s">
        <v>1055</v>
      </c>
      <c r="T417" s="162">
        <v>228620</v>
      </c>
      <c r="U417" s="25" t="s">
        <v>0</v>
      </c>
      <c r="V417" s="162">
        <v>0</v>
      </c>
      <c r="W417" s="162">
        <v>0</v>
      </c>
      <c r="X417" s="162">
        <v>0</v>
      </c>
    </row>
    <row r="418" spans="1:24">
      <c r="A418" s="15" t="s">
        <v>361</v>
      </c>
      <c r="B418" s="12" t="s">
        <v>638</v>
      </c>
      <c r="C418" s="12" t="s">
        <v>491</v>
      </c>
      <c r="D418" s="24">
        <v>1.8602023380961998</v>
      </c>
      <c r="E418" s="24" t="s">
        <v>542</v>
      </c>
      <c r="F418" s="162">
        <v>448</v>
      </c>
      <c r="G418" s="162">
        <v>0</v>
      </c>
      <c r="H418" s="162">
        <v>0</v>
      </c>
      <c r="I418" s="162">
        <v>0</v>
      </c>
      <c r="J418" s="162">
        <v>0</v>
      </c>
      <c r="K418" s="162">
        <v>0</v>
      </c>
      <c r="L418" s="162">
        <v>452</v>
      </c>
      <c r="M418" s="162">
        <v>11</v>
      </c>
      <c r="N418" s="24">
        <v>7.3685168180326892</v>
      </c>
      <c r="O418" s="12">
        <v>446</v>
      </c>
      <c r="P418" s="23">
        <f t="shared" si="6"/>
        <v>0.98672566371681414</v>
      </c>
      <c r="Q418" s="22">
        <v>1926</v>
      </c>
      <c r="R418" s="22" t="s">
        <v>0</v>
      </c>
      <c r="S418" s="12" t="s">
        <v>0</v>
      </c>
      <c r="T418" s="162">
        <v>0</v>
      </c>
      <c r="U418" s="25" t="s">
        <v>0</v>
      </c>
      <c r="V418" s="162">
        <v>0</v>
      </c>
      <c r="W418" s="162">
        <v>0</v>
      </c>
      <c r="X418" s="162">
        <v>0</v>
      </c>
    </row>
    <row r="419" spans="1:24">
      <c r="A419" s="15" t="s">
        <v>429</v>
      </c>
      <c r="B419" s="12" t="s">
        <v>637</v>
      </c>
      <c r="C419" s="12" t="s">
        <v>492</v>
      </c>
      <c r="D419" s="24">
        <v>1.8173502841262401</v>
      </c>
      <c r="E419" s="24" t="s">
        <v>540</v>
      </c>
      <c r="F419" s="162">
        <v>120</v>
      </c>
      <c r="G419" s="162">
        <v>0</v>
      </c>
      <c r="H419" s="162">
        <v>0</v>
      </c>
      <c r="I419" s="162">
        <v>0</v>
      </c>
      <c r="J419" s="162">
        <v>0</v>
      </c>
      <c r="K419" s="162">
        <v>0</v>
      </c>
      <c r="L419" s="162">
        <v>120</v>
      </c>
      <c r="M419" s="162">
        <v>20</v>
      </c>
      <c r="N419" s="24">
        <v>3.5135380391016464</v>
      </c>
      <c r="O419" s="12">
        <v>119</v>
      </c>
      <c r="P419" s="23">
        <f t="shared" si="6"/>
        <v>0.9916666666666667</v>
      </c>
      <c r="Q419" s="22" t="s">
        <v>0</v>
      </c>
      <c r="R419" s="22" t="s">
        <v>0</v>
      </c>
      <c r="S419" s="12" t="s">
        <v>1270</v>
      </c>
      <c r="T419" s="162">
        <v>1970720</v>
      </c>
      <c r="U419" s="25" t="s">
        <v>0</v>
      </c>
      <c r="V419" s="162">
        <v>0</v>
      </c>
      <c r="W419" s="162">
        <v>0</v>
      </c>
      <c r="X419" s="162">
        <v>0</v>
      </c>
    </row>
    <row r="420" spans="1:24">
      <c r="A420" s="15" t="s">
        <v>30</v>
      </c>
      <c r="B420" s="12" t="s">
        <v>636</v>
      </c>
      <c r="C420" s="12" t="s">
        <v>489</v>
      </c>
      <c r="D420" s="24">
        <v>19.292839503101401</v>
      </c>
      <c r="E420" s="24" t="s">
        <v>541</v>
      </c>
      <c r="F420" s="162">
        <v>23</v>
      </c>
      <c r="G420" s="162">
        <v>157</v>
      </c>
      <c r="H420" s="162">
        <v>0</v>
      </c>
      <c r="I420" s="162">
        <v>2</v>
      </c>
      <c r="J420" s="162">
        <v>0</v>
      </c>
      <c r="K420" s="162">
        <v>0</v>
      </c>
      <c r="L420" s="162">
        <v>194</v>
      </c>
      <c r="M420" s="162">
        <v>7</v>
      </c>
      <c r="N420" s="24">
        <v>4.1930013626670251</v>
      </c>
      <c r="O420" s="12">
        <v>58</v>
      </c>
      <c r="P420" s="23">
        <f t="shared" si="6"/>
        <v>0.29896907216494845</v>
      </c>
      <c r="Q420" s="22" t="s">
        <v>1579</v>
      </c>
      <c r="R420" s="22" t="s">
        <v>1580</v>
      </c>
      <c r="S420" s="12" t="s">
        <v>1055</v>
      </c>
      <c r="T420" s="162">
        <v>1352809</v>
      </c>
      <c r="U420" s="25" t="s">
        <v>1412</v>
      </c>
      <c r="V420" s="162">
        <v>981833</v>
      </c>
      <c r="W420" s="162">
        <v>0</v>
      </c>
      <c r="X420" s="162">
        <v>981833</v>
      </c>
    </row>
    <row r="421" spans="1:24">
      <c r="A421" s="15" t="s">
        <v>29</v>
      </c>
      <c r="B421" s="12" t="s">
        <v>635</v>
      </c>
      <c r="C421" s="12" t="s">
        <v>489</v>
      </c>
      <c r="D421" s="24">
        <v>17.9799816095206</v>
      </c>
      <c r="E421" s="24" t="s">
        <v>541</v>
      </c>
      <c r="F421" s="162">
        <v>38</v>
      </c>
      <c r="G421" s="162">
        <v>60</v>
      </c>
      <c r="H421" s="162">
        <v>0</v>
      </c>
      <c r="I421" s="162">
        <v>1</v>
      </c>
      <c r="J421" s="162">
        <v>0</v>
      </c>
      <c r="K421" s="162">
        <v>0</v>
      </c>
      <c r="L421" s="162">
        <v>103</v>
      </c>
      <c r="M421" s="162">
        <v>36</v>
      </c>
      <c r="N421" s="24">
        <v>12.291664050693948</v>
      </c>
      <c r="O421" s="12">
        <v>74</v>
      </c>
      <c r="P421" s="23">
        <f t="shared" si="6"/>
        <v>0.71844660194174759</v>
      </c>
      <c r="Q421" s="22" t="s">
        <v>1514</v>
      </c>
      <c r="R421" s="22" t="s">
        <v>1581</v>
      </c>
      <c r="S421" s="12" t="s">
        <v>1055</v>
      </c>
      <c r="T421" s="162">
        <v>348799</v>
      </c>
      <c r="U421" s="25" t="s">
        <v>1663</v>
      </c>
      <c r="V421" s="162">
        <v>606491</v>
      </c>
      <c r="W421" s="162">
        <v>0</v>
      </c>
      <c r="X421" s="162">
        <v>606491</v>
      </c>
    </row>
    <row r="422" spans="1:24">
      <c r="A422" s="15" t="s">
        <v>28</v>
      </c>
      <c r="B422" s="12" t="s">
        <v>634</v>
      </c>
      <c r="C422" s="12" t="s">
        <v>489</v>
      </c>
      <c r="D422" s="24">
        <v>7.4845431704881999</v>
      </c>
      <c r="E422" s="24" t="s">
        <v>541</v>
      </c>
      <c r="F422" s="162">
        <v>16</v>
      </c>
      <c r="G422" s="162">
        <v>82</v>
      </c>
      <c r="H422" s="162">
        <v>0</v>
      </c>
      <c r="I422" s="162">
        <v>3</v>
      </c>
      <c r="J422" s="162">
        <v>0</v>
      </c>
      <c r="K422" s="162">
        <v>0</v>
      </c>
      <c r="L422" s="162">
        <v>108</v>
      </c>
      <c r="M422" s="162">
        <v>9</v>
      </c>
      <c r="N422" s="24">
        <v>1.335833481219677</v>
      </c>
      <c r="O422" s="12">
        <v>41</v>
      </c>
      <c r="P422" s="23">
        <f t="shared" si="6"/>
        <v>0.37962962962962965</v>
      </c>
      <c r="Q422" s="22" t="s">
        <v>1582</v>
      </c>
      <c r="R422" s="22" t="s">
        <v>1555</v>
      </c>
      <c r="S422" s="12" t="s">
        <v>1055</v>
      </c>
      <c r="T422" s="162">
        <v>894328</v>
      </c>
      <c r="U422" s="25" t="s">
        <v>1529</v>
      </c>
      <c r="V422" s="162">
        <v>2685294</v>
      </c>
      <c r="W422" s="162">
        <v>0</v>
      </c>
      <c r="X422" s="162">
        <v>2685294</v>
      </c>
    </row>
    <row r="423" spans="1:24">
      <c r="A423" s="15" t="s">
        <v>27</v>
      </c>
      <c r="B423" s="12" t="s">
        <v>633</v>
      </c>
      <c r="C423" s="12" t="s">
        <v>489</v>
      </c>
      <c r="D423" s="24">
        <v>8.6529016088718009</v>
      </c>
      <c r="E423" s="24" t="s">
        <v>540</v>
      </c>
      <c r="F423" s="162">
        <v>11</v>
      </c>
      <c r="G423" s="162">
        <v>7</v>
      </c>
      <c r="H423" s="162">
        <v>0</v>
      </c>
      <c r="I423" s="162">
        <v>0</v>
      </c>
      <c r="J423" s="162">
        <v>0</v>
      </c>
      <c r="K423" s="162">
        <v>0</v>
      </c>
      <c r="L423" s="162">
        <v>18</v>
      </c>
      <c r="M423" s="162">
        <v>14</v>
      </c>
      <c r="N423" s="24">
        <v>5.5329713616231206</v>
      </c>
      <c r="O423" s="12">
        <v>17</v>
      </c>
      <c r="P423" s="23">
        <f t="shared" si="6"/>
        <v>0.94444444444444442</v>
      </c>
      <c r="Q423" s="22" t="s">
        <v>1583</v>
      </c>
      <c r="R423" s="22" t="s">
        <v>1584</v>
      </c>
      <c r="S423" s="12" t="s">
        <v>1585</v>
      </c>
      <c r="T423" s="162">
        <v>3438</v>
      </c>
      <c r="U423" s="25" t="s">
        <v>0</v>
      </c>
      <c r="V423" s="162">
        <v>0</v>
      </c>
      <c r="W423" s="162">
        <v>0</v>
      </c>
      <c r="X423" s="162">
        <v>0</v>
      </c>
    </row>
    <row r="424" spans="1:24">
      <c r="A424" s="15" t="s">
        <v>26</v>
      </c>
      <c r="B424" s="12" t="s">
        <v>632</v>
      </c>
      <c r="C424" s="12" t="s">
        <v>489</v>
      </c>
      <c r="D424" s="24">
        <v>2.7802188070798803</v>
      </c>
      <c r="E424" s="24" t="s">
        <v>540</v>
      </c>
      <c r="F424" s="162">
        <v>14</v>
      </c>
      <c r="G424" s="162">
        <v>0</v>
      </c>
      <c r="H424" s="162">
        <v>0</v>
      </c>
      <c r="I424" s="162">
        <v>0</v>
      </c>
      <c r="J424" s="162">
        <v>0</v>
      </c>
      <c r="K424" s="162">
        <v>0</v>
      </c>
      <c r="L424" s="162">
        <v>14</v>
      </c>
      <c r="M424" s="162">
        <v>34</v>
      </c>
      <c r="N424" s="24">
        <v>75.015727836932314</v>
      </c>
      <c r="O424" s="12">
        <v>14</v>
      </c>
      <c r="P424" s="23">
        <f t="shared" si="6"/>
        <v>1</v>
      </c>
      <c r="Q424" s="22" t="s">
        <v>1586</v>
      </c>
      <c r="R424" s="22" t="s">
        <v>1587</v>
      </c>
      <c r="S424" s="12" t="s">
        <v>0</v>
      </c>
      <c r="T424" s="162" t="s">
        <v>0</v>
      </c>
      <c r="U424" s="25" t="s">
        <v>0</v>
      </c>
      <c r="V424" s="162">
        <v>0</v>
      </c>
      <c r="W424" s="162" t="s">
        <v>0</v>
      </c>
      <c r="X424" s="162" t="s">
        <v>0</v>
      </c>
    </row>
    <row r="425" spans="1:24">
      <c r="A425" s="15" t="s">
        <v>428</v>
      </c>
      <c r="B425" s="12" t="s">
        <v>631</v>
      </c>
      <c r="C425" s="12" t="s">
        <v>492</v>
      </c>
      <c r="D425" s="24">
        <v>0.51398906977827996</v>
      </c>
      <c r="E425" s="24" t="s">
        <v>540</v>
      </c>
      <c r="F425" s="162">
        <v>13</v>
      </c>
      <c r="G425" s="162">
        <v>0</v>
      </c>
      <c r="H425" s="162">
        <v>0</v>
      </c>
      <c r="I425" s="162">
        <v>0</v>
      </c>
      <c r="J425" s="162">
        <v>0</v>
      </c>
      <c r="K425" s="162">
        <v>0</v>
      </c>
      <c r="L425" s="162">
        <v>13</v>
      </c>
      <c r="M425" s="162">
        <v>25</v>
      </c>
      <c r="N425" s="24">
        <v>6.5907082823808958</v>
      </c>
      <c r="O425" s="12">
        <v>13</v>
      </c>
      <c r="P425" s="23">
        <f t="shared" si="6"/>
        <v>1</v>
      </c>
      <c r="Q425" s="22" t="s">
        <v>0</v>
      </c>
      <c r="R425" s="22" t="s">
        <v>0</v>
      </c>
      <c r="S425" s="12" t="s">
        <v>0</v>
      </c>
      <c r="T425" s="162">
        <v>0</v>
      </c>
      <c r="U425" s="25" t="s">
        <v>0</v>
      </c>
      <c r="V425" s="162">
        <v>0</v>
      </c>
      <c r="W425" s="162">
        <v>0</v>
      </c>
      <c r="X425" s="162">
        <v>0</v>
      </c>
    </row>
    <row r="426" spans="1:24">
      <c r="A426" s="15" t="s">
        <v>360</v>
      </c>
      <c r="B426" s="12" t="s">
        <v>630</v>
      </c>
      <c r="C426" s="12" t="s">
        <v>491</v>
      </c>
      <c r="D426" s="24">
        <v>0.98639301772791999</v>
      </c>
      <c r="E426" s="24" t="s">
        <v>542</v>
      </c>
      <c r="F426" s="162">
        <v>63</v>
      </c>
      <c r="G426" s="162">
        <v>2</v>
      </c>
      <c r="H426" s="162">
        <v>1</v>
      </c>
      <c r="I426" s="162">
        <v>3</v>
      </c>
      <c r="J426" s="162">
        <v>0</v>
      </c>
      <c r="K426" s="162">
        <v>0</v>
      </c>
      <c r="L426" s="162">
        <v>76</v>
      </c>
      <c r="M426" s="162">
        <v>19</v>
      </c>
      <c r="N426" s="24">
        <v>2.442104581742623</v>
      </c>
      <c r="O426" s="12">
        <v>28</v>
      </c>
      <c r="P426" s="23">
        <f t="shared" si="6"/>
        <v>0.36842105263157893</v>
      </c>
      <c r="Q426" s="22" t="s">
        <v>1484</v>
      </c>
      <c r="R426" s="22" t="s">
        <v>0</v>
      </c>
      <c r="S426" s="12" t="s">
        <v>1055</v>
      </c>
      <c r="T426" s="162">
        <v>10631399</v>
      </c>
      <c r="U426" s="25" t="s">
        <v>1055</v>
      </c>
      <c r="V426" s="162">
        <v>11012476</v>
      </c>
      <c r="W426" s="162">
        <v>450410</v>
      </c>
      <c r="X426" s="162">
        <v>10562066</v>
      </c>
    </row>
    <row r="427" spans="1:24">
      <c r="A427" s="15" t="s">
        <v>359</v>
      </c>
      <c r="B427" s="12" t="s">
        <v>629</v>
      </c>
      <c r="C427" s="12" t="s">
        <v>491</v>
      </c>
      <c r="D427" s="24">
        <v>1.2984250645555802</v>
      </c>
      <c r="E427" s="24" t="s">
        <v>541</v>
      </c>
      <c r="F427" s="162">
        <v>54</v>
      </c>
      <c r="G427" s="162">
        <v>0</v>
      </c>
      <c r="H427" s="162">
        <v>0</v>
      </c>
      <c r="I427" s="162">
        <v>2</v>
      </c>
      <c r="J427" s="162">
        <v>0</v>
      </c>
      <c r="K427" s="162">
        <v>0</v>
      </c>
      <c r="L427" s="162">
        <v>66</v>
      </c>
      <c r="M427" s="162">
        <v>8</v>
      </c>
      <c r="N427" s="24">
        <v>0.6233441756392667</v>
      </c>
      <c r="O427" s="12">
        <v>33</v>
      </c>
      <c r="P427" s="23">
        <f t="shared" si="6"/>
        <v>0.5</v>
      </c>
      <c r="Q427" s="22" t="s">
        <v>0</v>
      </c>
      <c r="R427" s="22" t="s">
        <v>0</v>
      </c>
      <c r="S427" s="12" t="s">
        <v>1055</v>
      </c>
      <c r="T427" s="162">
        <v>2278872</v>
      </c>
      <c r="U427" s="25" t="s">
        <v>1289</v>
      </c>
      <c r="V427" s="162">
        <v>3408358</v>
      </c>
      <c r="W427" s="162">
        <v>237073</v>
      </c>
      <c r="X427" s="162">
        <v>3171285</v>
      </c>
    </row>
    <row r="428" spans="1:24">
      <c r="A428" s="15" t="s">
        <v>358</v>
      </c>
      <c r="B428" s="12" t="s">
        <v>628</v>
      </c>
      <c r="C428" s="12" t="s">
        <v>491</v>
      </c>
      <c r="D428" s="24">
        <v>0.16979831027033401</v>
      </c>
      <c r="E428" s="24" t="s">
        <v>540</v>
      </c>
      <c r="F428" s="162">
        <v>2</v>
      </c>
      <c r="G428" s="162">
        <v>0</v>
      </c>
      <c r="H428" s="162">
        <v>0</v>
      </c>
      <c r="I428" s="162">
        <v>0</v>
      </c>
      <c r="J428" s="162">
        <v>0</v>
      </c>
      <c r="K428" s="162">
        <v>0</v>
      </c>
      <c r="L428" s="162">
        <v>2</v>
      </c>
      <c r="M428" s="162">
        <v>0</v>
      </c>
      <c r="N428" s="24">
        <v>0</v>
      </c>
      <c r="O428" s="12">
        <v>0</v>
      </c>
      <c r="P428" s="23">
        <f t="shared" si="6"/>
        <v>0</v>
      </c>
      <c r="Q428" s="22">
        <v>1980</v>
      </c>
      <c r="R428" s="22" t="s">
        <v>0</v>
      </c>
      <c r="S428" s="12" t="s">
        <v>1055</v>
      </c>
      <c r="T428" s="162">
        <v>339289</v>
      </c>
      <c r="U428" s="25" t="s">
        <v>0</v>
      </c>
      <c r="V428" s="162">
        <v>0</v>
      </c>
      <c r="W428" s="162">
        <v>0</v>
      </c>
      <c r="X428" s="162">
        <v>0</v>
      </c>
    </row>
    <row r="429" spans="1:24">
      <c r="A429" s="15" t="s">
        <v>357</v>
      </c>
      <c r="B429" s="12" t="s">
        <v>627</v>
      </c>
      <c r="C429" s="12" t="s">
        <v>491</v>
      </c>
      <c r="D429" s="24">
        <v>1.1145447485392399</v>
      </c>
      <c r="E429" s="24" t="s">
        <v>540</v>
      </c>
      <c r="F429" s="162">
        <v>52</v>
      </c>
      <c r="G429" s="162">
        <v>0</v>
      </c>
      <c r="H429" s="162">
        <v>4</v>
      </c>
      <c r="I429" s="162">
        <v>2</v>
      </c>
      <c r="J429" s="162">
        <v>0</v>
      </c>
      <c r="K429" s="162">
        <v>0</v>
      </c>
      <c r="L429" s="162">
        <v>74</v>
      </c>
      <c r="M429" s="162">
        <v>4</v>
      </c>
      <c r="N429" s="24">
        <v>1.2495304229549431</v>
      </c>
      <c r="O429" s="12">
        <v>42</v>
      </c>
      <c r="P429" s="23">
        <f t="shared" si="6"/>
        <v>0.56756756756756754</v>
      </c>
      <c r="Q429" s="22" t="s">
        <v>1588</v>
      </c>
      <c r="R429" s="22" t="s">
        <v>0</v>
      </c>
      <c r="S429" s="12" t="s">
        <v>1055</v>
      </c>
      <c r="T429" s="162">
        <v>1677643</v>
      </c>
      <c r="U429" s="25" t="s">
        <v>1055</v>
      </c>
      <c r="V429" s="162">
        <v>1670812.9999999998</v>
      </c>
      <c r="W429" s="162">
        <v>575514</v>
      </c>
      <c r="X429" s="162">
        <v>1095299</v>
      </c>
    </row>
    <row r="430" spans="1:24">
      <c r="A430" s="15" t="s">
        <v>226</v>
      </c>
      <c r="B430" s="12" t="s">
        <v>626</v>
      </c>
      <c r="C430" s="12" t="s">
        <v>493</v>
      </c>
      <c r="D430" s="24">
        <v>11.292092577714001</v>
      </c>
      <c r="E430" s="24" t="s">
        <v>542</v>
      </c>
      <c r="F430" s="162">
        <v>505</v>
      </c>
      <c r="G430" s="162">
        <v>0</v>
      </c>
      <c r="H430" s="162">
        <v>8</v>
      </c>
      <c r="I430" s="162">
        <v>32</v>
      </c>
      <c r="J430" s="162">
        <v>0</v>
      </c>
      <c r="K430" s="162">
        <v>1</v>
      </c>
      <c r="L430" s="162">
        <v>549</v>
      </c>
      <c r="M430" s="162">
        <v>94</v>
      </c>
      <c r="N430" s="24">
        <v>15.790638732303348</v>
      </c>
      <c r="O430" s="12">
        <v>303</v>
      </c>
      <c r="P430" s="23">
        <f t="shared" si="6"/>
        <v>0.55191256830601088</v>
      </c>
      <c r="Q430" s="22" t="s">
        <v>1589</v>
      </c>
      <c r="R430" s="22" t="s">
        <v>1590</v>
      </c>
      <c r="S430" s="12" t="s">
        <v>1055</v>
      </c>
      <c r="T430" s="162">
        <v>180068941</v>
      </c>
      <c r="U430" s="25" t="s">
        <v>1055</v>
      </c>
      <c r="V430" s="162">
        <v>172146663</v>
      </c>
      <c r="W430" s="162">
        <v>5949074</v>
      </c>
      <c r="X430" s="162">
        <v>166197589</v>
      </c>
    </row>
    <row r="431" spans="1:24">
      <c r="A431" s="15" t="s">
        <v>225</v>
      </c>
      <c r="B431" s="12" t="s">
        <v>625</v>
      </c>
      <c r="C431" s="12" t="s">
        <v>493</v>
      </c>
      <c r="D431" s="24">
        <v>0.251532317678972</v>
      </c>
      <c r="E431" s="24" t="s">
        <v>540</v>
      </c>
      <c r="F431" s="162">
        <v>2</v>
      </c>
      <c r="G431" s="162">
        <v>0</v>
      </c>
      <c r="H431" s="162">
        <v>0</v>
      </c>
      <c r="I431" s="162">
        <v>0</v>
      </c>
      <c r="J431" s="162">
        <v>0</v>
      </c>
      <c r="K431" s="162">
        <v>0</v>
      </c>
      <c r="L431" s="162">
        <v>2</v>
      </c>
      <c r="M431" s="162">
        <v>17</v>
      </c>
      <c r="N431" s="24">
        <v>1.6924539141414143</v>
      </c>
      <c r="O431" s="12">
        <v>2</v>
      </c>
      <c r="P431" s="23">
        <f t="shared" si="6"/>
        <v>1</v>
      </c>
      <c r="Q431" s="22">
        <v>1953</v>
      </c>
      <c r="R431" s="22">
        <v>1959</v>
      </c>
      <c r="S431" s="12" t="s">
        <v>0</v>
      </c>
      <c r="T431" s="162">
        <v>0</v>
      </c>
      <c r="U431" s="25" t="s">
        <v>0</v>
      </c>
      <c r="V431" s="162">
        <v>0</v>
      </c>
      <c r="W431" s="162">
        <v>0</v>
      </c>
      <c r="X431" s="162">
        <v>0</v>
      </c>
    </row>
    <row r="432" spans="1:24">
      <c r="A432" s="15" t="s">
        <v>224</v>
      </c>
      <c r="B432" s="12" t="s">
        <v>624</v>
      </c>
      <c r="C432" s="12" t="s">
        <v>493</v>
      </c>
      <c r="D432" s="24">
        <v>6.6916450808100008</v>
      </c>
      <c r="E432" s="24" t="s">
        <v>542</v>
      </c>
      <c r="F432" s="162">
        <v>493</v>
      </c>
      <c r="G432" s="162">
        <v>0</v>
      </c>
      <c r="H432" s="162">
        <v>16</v>
      </c>
      <c r="I432" s="162">
        <v>4</v>
      </c>
      <c r="J432" s="162">
        <v>0</v>
      </c>
      <c r="K432" s="162">
        <v>0</v>
      </c>
      <c r="L432" s="162">
        <v>515</v>
      </c>
      <c r="M432" s="162">
        <v>198</v>
      </c>
      <c r="N432" s="24">
        <v>66.527382026465446</v>
      </c>
      <c r="O432" s="12">
        <v>396</v>
      </c>
      <c r="P432" s="23">
        <f t="shared" si="6"/>
        <v>0.76893203883495143</v>
      </c>
      <c r="Q432" s="22" t="s">
        <v>1591</v>
      </c>
      <c r="R432" s="22" t="s">
        <v>0</v>
      </c>
      <c r="S432" s="12" t="s">
        <v>1055</v>
      </c>
      <c r="T432" s="162">
        <v>27066352</v>
      </c>
      <c r="U432" s="25" t="s">
        <v>1130</v>
      </c>
      <c r="V432" s="162">
        <v>22320681.999999996</v>
      </c>
      <c r="W432" s="162">
        <v>21697221</v>
      </c>
      <c r="X432" s="162">
        <v>623461</v>
      </c>
    </row>
    <row r="433" spans="1:24">
      <c r="A433" s="15" t="s">
        <v>223</v>
      </c>
      <c r="B433" s="12" t="s">
        <v>623</v>
      </c>
      <c r="C433" s="12" t="s">
        <v>493</v>
      </c>
      <c r="D433" s="24">
        <v>9.2398497310504002</v>
      </c>
      <c r="E433" s="130" t="s">
        <v>540</v>
      </c>
      <c r="F433" s="162">
        <v>142</v>
      </c>
      <c r="G433" s="162">
        <v>0</v>
      </c>
      <c r="H433" s="162">
        <v>1</v>
      </c>
      <c r="I433" s="162">
        <v>1</v>
      </c>
      <c r="J433" s="162">
        <v>0</v>
      </c>
      <c r="K433" s="162">
        <v>0</v>
      </c>
      <c r="L433" s="162">
        <v>149</v>
      </c>
      <c r="M433" s="162">
        <v>30</v>
      </c>
      <c r="N433" s="24">
        <v>4.5812922476487312</v>
      </c>
      <c r="O433" s="12">
        <v>81</v>
      </c>
      <c r="P433" s="23">
        <f t="shared" si="6"/>
        <v>0.5436241610738255</v>
      </c>
      <c r="Q433" s="22" t="s">
        <v>1592</v>
      </c>
      <c r="R433" s="22">
        <v>2012</v>
      </c>
      <c r="S433" s="12" t="s">
        <v>1055</v>
      </c>
      <c r="T433" s="162">
        <v>8770506</v>
      </c>
      <c r="U433" s="25" t="s">
        <v>1055</v>
      </c>
      <c r="V433" s="162">
        <v>3320012</v>
      </c>
      <c r="W433" s="162">
        <v>3247237</v>
      </c>
      <c r="X433" s="162">
        <v>72775</v>
      </c>
    </row>
    <row r="434" spans="1:24">
      <c r="A434" s="15" t="s">
        <v>222</v>
      </c>
      <c r="B434" s="12" t="s">
        <v>622</v>
      </c>
      <c r="C434" s="12" t="s">
        <v>493</v>
      </c>
      <c r="D434" s="24">
        <v>0.24143845678077203</v>
      </c>
      <c r="E434" s="24" t="s">
        <v>540</v>
      </c>
      <c r="F434" s="162">
        <v>16</v>
      </c>
      <c r="G434" s="162">
        <v>0</v>
      </c>
      <c r="H434" s="162">
        <v>0</v>
      </c>
      <c r="I434" s="162">
        <v>0</v>
      </c>
      <c r="J434" s="162">
        <v>0</v>
      </c>
      <c r="K434" s="162">
        <v>0</v>
      </c>
      <c r="L434" s="162">
        <v>16</v>
      </c>
      <c r="M434" s="162">
        <v>15</v>
      </c>
      <c r="N434" s="24">
        <v>1.1466369234918079</v>
      </c>
      <c r="O434" s="12">
        <v>16</v>
      </c>
      <c r="P434" s="23">
        <f t="shared" si="6"/>
        <v>1</v>
      </c>
      <c r="Q434" s="22" t="s">
        <v>0</v>
      </c>
      <c r="R434" s="22" t="s">
        <v>0</v>
      </c>
      <c r="S434" s="12" t="s">
        <v>1476</v>
      </c>
      <c r="T434" s="162">
        <v>12724</v>
      </c>
      <c r="U434" s="25" t="s">
        <v>0</v>
      </c>
      <c r="V434" s="162">
        <v>0</v>
      </c>
      <c r="W434" s="162">
        <v>0</v>
      </c>
      <c r="X434" s="162">
        <v>0</v>
      </c>
    </row>
    <row r="435" spans="1:24">
      <c r="A435" s="15" t="s">
        <v>221</v>
      </c>
      <c r="B435" s="12" t="s">
        <v>621</v>
      </c>
      <c r="C435" s="12" t="s">
        <v>493</v>
      </c>
      <c r="D435" s="24">
        <v>1.0059620818341399</v>
      </c>
      <c r="E435" s="24" t="s">
        <v>540</v>
      </c>
      <c r="F435" s="162">
        <v>1</v>
      </c>
      <c r="G435" s="162">
        <v>0</v>
      </c>
      <c r="H435" s="162">
        <v>0</v>
      </c>
      <c r="I435" s="162">
        <v>0</v>
      </c>
      <c r="J435" s="162">
        <v>0</v>
      </c>
      <c r="K435" s="162">
        <v>0</v>
      </c>
      <c r="L435" s="162">
        <v>2</v>
      </c>
      <c r="M435" s="162">
        <v>60</v>
      </c>
      <c r="N435" s="24">
        <v>15.719749997514516</v>
      </c>
      <c r="O435" s="12">
        <v>0</v>
      </c>
      <c r="P435" s="23">
        <f t="shared" si="6"/>
        <v>0</v>
      </c>
      <c r="Q435" s="22" t="s">
        <v>0</v>
      </c>
      <c r="R435" s="22" t="s">
        <v>0</v>
      </c>
      <c r="S435" s="12" t="s">
        <v>1593</v>
      </c>
      <c r="T435" s="162">
        <v>34</v>
      </c>
      <c r="U435" s="25" t="s">
        <v>0</v>
      </c>
      <c r="V435" s="162">
        <v>0</v>
      </c>
      <c r="W435" s="162">
        <v>0</v>
      </c>
      <c r="X435" s="162">
        <v>0</v>
      </c>
    </row>
    <row r="436" spans="1:24">
      <c r="A436" s="15" t="s">
        <v>220</v>
      </c>
      <c r="B436" s="12" t="s">
        <v>620</v>
      </c>
      <c r="C436" s="12" t="s">
        <v>493</v>
      </c>
      <c r="D436" s="24">
        <v>0.49737039799218002</v>
      </c>
      <c r="E436" s="130" t="s">
        <v>541</v>
      </c>
      <c r="F436" s="162">
        <v>51</v>
      </c>
      <c r="G436" s="162">
        <v>0</v>
      </c>
      <c r="H436" s="162">
        <v>0</v>
      </c>
      <c r="I436" s="162">
        <v>1</v>
      </c>
      <c r="J436" s="162">
        <v>0</v>
      </c>
      <c r="K436" s="162">
        <v>0</v>
      </c>
      <c r="L436" s="162">
        <v>52</v>
      </c>
      <c r="M436" s="162">
        <v>21</v>
      </c>
      <c r="N436" s="24">
        <v>3.8429559472679551</v>
      </c>
      <c r="O436" s="12">
        <v>43</v>
      </c>
      <c r="P436" s="23">
        <f t="shared" si="6"/>
        <v>0.82692307692307687</v>
      </c>
      <c r="Q436" s="22" t="s">
        <v>0</v>
      </c>
      <c r="R436" s="22" t="s">
        <v>0</v>
      </c>
      <c r="S436" s="12" t="s">
        <v>1130</v>
      </c>
      <c r="T436" s="162">
        <v>3428172</v>
      </c>
      <c r="U436" s="25" t="s">
        <v>1383</v>
      </c>
      <c r="V436" s="162">
        <v>899353</v>
      </c>
      <c r="W436" s="162">
        <v>0</v>
      </c>
      <c r="X436" s="162">
        <v>899353</v>
      </c>
    </row>
    <row r="437" spans="1:24">
      <c r="A437" s="15" t="s">
        <v>356</v>
      </c>
      <c r="B437" s="12" t="s">
        <v>619</v>
      </c>
      <c r="C437" s="12" t="s">
        <v>491</v>
      </c>
      <c r="D437" s="24">
        <v>3.4087840942440804</v>
      </c>
      <c r="E437" s="24" t="s">
        <v>541</v>
      </c>
      <c r="F437" s="162">
        <v>37</v>
      </c>
      <c r="G437" s="162">
        <v>0</v>
      </c>
      <c r="H437" s="162">
        <v>2</v>
      </c>
      <c r="I437" s="162">
        <v>4</v>
      </c>
      <c r="J437" s="162">
        <v>0</v>
      </c>
      <c r="K437" s="162">
        <v>0</v>
      </c>
      <c r="L437" s="162">
        <v>60</v>
      </c>
      <c r="M437" s="162">
        <v>4</v>
      </c>
      <c r="N437" s="24">
        <v>2.2372932275511017</v>
      </c>
      <c r="O437" s="12">
        <v>29</v>
      </c>
      <c r="P437" s="23">
        <f t="shared" si="6"/>
        <v>0.48333333333333334</v>
      </c>
      <c r="Q437" s="22" t="s">
        <v>1594</v>
      </c>
      <c r="R437" s="22" t="s">
        <v>0</v>
      </c>
      <c r="S437" s="12" t="s">
        <v>1055</v>
      </c>
      <c r="T437" s="162">
        <v>9750009</v>
      </c>
      <c r="U437" s="25" t="s">
        <v>1055</v>
      </c>
      <c r="V437" s="162">
        <v>9584019</v>
      </c>
      <c r="W437" s="162">
        <v>5319922</v>
      </c>
      <c r="X437" s="162">
        <v>4264097</v>
      </c>
    </row>
    <row r="438" spans="1:24">
      <c r="A438" s="15" t="s">
        <v>219</v>
      </c>
      <c r="B438" s="12" t="s">
        <v>618</v>
      </c>
      <c r="C438" s="12" t="s">
        <v>493</v>
      </c>
      <c r="D438" s="24">
        <v>7.3827238133402</v>
      </c>
      <c r="E438" s="24" t="s">
        <v>542</v>
      </c>
      <c r="F438" s="162">
        <v>185</v>
      </c>
      <c r="G438" s="162">
        <v>16</v>
      </c>
      <c r="H438" s="162">
        <v>5</v>
      </c>
      <c r="I438" s="162">
        <v>18</v>
      </c>
      <c r="J438" s="162">
        <v>0</v>
      </c>
      <c r="K438" s="162">
        <v>6</v>
      </c>
      <c r="L438" s="162">
        <v>232</v>
      </c>
      <c r="M438" s="162">
        <v>4</v>
      </c>
      <c r="N438" s="24">
        <v>0.34266663597092978</v>
      </c>
      <c r="O438" s="12">
        <v>123</v>
      </c>
      <c r="P438" s="23">
        <f t="shared" si="6"/>
        <v>0.53017241379310343</v>
      </c>
      <c r="Q438" s="22">
        <v>1936</v>
      </c>
      <c r="R438" s="22" t="s">
        <v>0</v>
      </c>
      <c r="S438" s="45" t="s">
        <v>1055</v>
      </c>
      <c r="T438" s="162">
        <v>59820083</v>
      </c>
      <c r="U438" s="26" t="s">
        <v>1055</v>
      </c>
      <c r="V438" s="162">
        <v>65757537</v>
      </c>
      <c r="W438" s="180">
        <v>46099</v>
      </c>
      <c r="X438" s="162">
        <v>65711438</v>
      </c>
    </row>
    <row r="439" spans="1:24">
      <c r="A439" s="15" t="s">
        <v>218</v>
      </c>
      <c r="B439" s="12" t="s">
        <v>617</v>
      </c>
      <c r="C439" s="12" t="s">
        <v>493</v>
      </c>
      <c r="D439" s="24">
        <v>0.51605789556994008</v>
      </c>
      <c r="E439" s="24" t="s">
        <v>541</v>
      </c>
      <c r="F439" s="162">
        <v>15</v>
      </c>
      <c r="G439" s="162">
        <v>0</v>
      </c>
      <c r="H439" s="162">
        <v>0</v>
      </c>
      <c r="I439" s="162">
        <v>0</v>
      </c>
      <c r="J439" s="162">
        <v>0</v>
      </c>
      <c r="K439" s="162">
        <v>0</v>
      </c>
      <c r="L439" s="162">
        <v>17</v>
      </c>
      <c r="M439" s="162">
        <v>26</v>
      </c>
      <c r="N439" s="24">
        <v>8.5366688787481113</v>
      </c>
      <c r="O439" s="12">
        <v>15</v>
      </c>
      <c r="P439" s="23">
        <f t="shared" si="6"/>
        <v>0.88235294117647056</v>
      </c>
      <c r="Q439" s="22" t="s">
        <v>0</v>
      </c>
      <c r="R439" s="22" t="s">
        <v>0</v>
      </c>
      <c r="S439" s="12" t="s">
        <v>0</v>
      </c>
      <c r="T439" s="162">
        <v>0</v>
      </c>
      <c r="U439" s="25" t="s">
        <v>0</v>
      </c>
      <c r="V439" s="162">
        <v>0</v>
      </c>
      <c r="W439" s="162">
        <v>0</v>
      </c>
      <c r="X439" s="162">
        <v>0</v>
      </c>
    </row>
    <row r="440" spans="1:24">
      <c r="A440" s="15" t="s">
        <v>25</v>
      </c>
      <c r="B440" s="12" t="s">
        <v>616</v>
      </c>
      <c r="C440" s="12" t="s">
        <v>489</v>
      </c>
      <c r="D440" s="24">
        <v>11.2782102863882</v>
      </c>
      <c r="E440" s="24" t="s">
        <v>540</v>
      </c>
      <c r="F440" s="162">
        <v>34</v>
      </c>
      <c r="G440" s="162">
        <v>4</v>
      </c>
      <c r="H440" s="162">
        <v>0</v>
      </c>
      <c r="I440" s="162">
        <v>0</v>
      </c>
      <c r="J440" s="162">
        <v>0</v>
      </c>
      <c r="K440" s="162">
        <v>0</v>
      </c>
      <c r="L440" s="162">
        <v>42</v>
      </c>
      <c r="M440" s="162">
        <v>29</v>
      </c>
      <c r="N440" s="24">
        <v>4.2666925473981943</v>
      </c>
      <c r="O440" s="12">
        <v>42</v>
      </c>
      <c r="P440" s="23">
        <f t="shared" si="6"/>
        <v>1</v>
      </c>
      <c r="Q440" s="22" t="s">
        <v>1595</v>
      </c>
      <c r="R440" s="22" t="s">
        <v>1427</v>
      </c>
      <c r="S440" s="12" t="s">
        <v>1596</v>
      </c>
      <c r="T440" s="162">
        <v>4426</v>
      </c>
      <c r="U440" s="25" t="s">
        <v>0</v>
      </c>
      <c r="V440" s="162">
        <v>0</v>
      </c>
      <c r="W440" s="162">
        <v>0</v>
      </c>
      <c r="X440" s="162">
        <v>0</v>
      </c>
    </row>
    <row r="441" spans="1:24">
      <c r="A441" s="15" t="s">
        <v>24</v>
      </c>
      <c r="B441" s="12" t="s">
        <v>615</v>
      </c>
      <c r="C441" s="12" t="s">
        <v>489</v>
      </c>
      <c r="D441" s="24">
        <v>12.8672797987038</v>
      </c>
      <c r="E441" s="24" t="s">
        <v>540</v>
      </c>
      <c r="F441" s="162">
        <v>75</v>
      </c>
      <c r="G441" s="162">
        <v>28</v>
      </c>
      <c r="H441" s="162">
        <v>0</v>
      </c>
      <c r="I441" s="162">
        <v>0</v>
      </c>
      <c r="J441" s="162">
        <v>0</v>
      </c>
      <c r="K441" s="162">
        <v>0</v>
      </c>
      <c r="L441" s="162">
        <v>106</v>
      </c>
      <c r="M441" s="162">
        <v>11</v>
      </c>
      <c r="N441" s="24">
        <v>1.7608908188678121</v>
      </c>
      <c r="O441" s="12">
        <v>100</v>
      </c>
      <c r="P441" s="23">
        <f t="shared" si="6"/>
        <v>0.94339622641509435</v>
      </c>
      <c r="Q441" s="22" t="s">
        <v>1466</v>
      </c>
      <c r="R441" s="22" t="s">
        <v>1466</v>
      </c>
      <c r="S441" s="12" t="s">
        <v>1337</v>
      </c>
      <c r="T441" s="162">
        <v>220949</v>
      </c>
      <c r="U441" s="25" t="s">
        <v>0</v>
      </c>
      <c r="V441" s="162">
        <v>0</v>
      </c>
      <c r="W441" s="162">
        <v>0</v>
      </c>
      <c r="X441" s="162">
        <v>0</v>
      </c>
    </row>
    <row r="442" spans="1:24">
      <c r="A442" s="15" t="s">
        <v>355</v>
      </c>
      <c r="B442" s="12" t="s">
        <v>614</v>
      </c>
      <c r="C442" s="12" t="s">
        <v>491</v>
      </c>
      <c r="D442" s="24">
        <v>4.4246532188166006</v>
      </c>
      <c r="E442" s="24" t="s">
        <v>540</v>
      </c>
      <c r="F442" s="162">
        <v>72</v>
      </c>
      <c r="G442" s="162">
        <v>0</v>
      </c>
      <c r="H442" s="162">
        <v>0</v>
      </c>
      <c r="I442" s="162">
        <v>2</v>
      </c>
      <c r="J442" s="162">
        <v>0</v>
      </c>
      <c r="K442" s="162">
        <v>0</v>
      </c>
      <c r="L442" s="162">
        <v>81</v>
      </c>
      <c r="M442" s="162">
        <v>8</v>
      </c>
      <c r="N442" s="24">
        <v>1.833295229609083</v>
      </c>
      <c r="O442" s="12">
        <v>37</v>
      </c>
      <c r="P442" s="23">
        <f t="shared" si="6"/>
        <v>0.4567901234567901</v>
      </c>
      <c r="Q442" s="22" t="s">
        <v>1597</v>
      </c>
      <c r="R442" s="22" t="s">
        <v>0</v>
      </c>
      <c r="S442" s="12" t="s">
        <v>1055</v>
      </c>
      <c r="T442" s="162">
        <v>856836</v>
      </c>
      <c r="U442" s="25" t="s">
        <v>1655</v>
      </c>
      <c r="V442" s="162">
        <v>645952</v>
      </c>
      <c r="W442" s="162">
        <v>0</v>
      </c>
      <c r="X442" s="162">
        <v>645952</v>
      </c>
    </row>
    <row r="443" spans="1:24">
      <c r="A443" s="15" t="s">
        <v>23</v>
      </c>
      <c r="B443" s="12" t="s">
        <v>613</v>
      </c>
      <c r="C443" s="12" t="s">
        <v>489</v>
      </c>
      <c r="D443" s="24">
        <v>17.519854633762801</v>
      </c>
      <c r="E443" s="24" t="s">
        <v>540</v>
      </c>
      <c r="F443" s="162">
        <v>31</v>
      </c>
      <c r="G443" s="162">
        <v>36</v>
      </c>
      <c r="H443" s="162">
        <v>0</v>
      </c>
      <c r="I443" s="162">
        <v>0</v>
      </c>
      <c r="J443" s="162">
        <v>0</v>
      </c>
      <c r="K443" s="162">
        <v>0</v>
      </c>
      <c r="L443" s="162">
        <v>72</v>
      </c>
      <c r="M443" s="162">
        <v>16</v>
      </c>
      <c r="N443" s="24">
        <v>1.3796720676250696</v>
      </c>
      <c r="O443" s="12">
        <v>52</v>
      </c>
      <c r="P443" s="23">
        <f t="shared" si="6"/>
        <v>0.72222222222222221</v>
      </c>
      <c r="Q443" s="22" t="s">
        <v>1598</v>
      </c>
      <c r="R443" s="22" t="s">
        <v>1599</v>
      </c>
      <c r="S443" s="12" t="s">
        <v>1055</v>
      </c>
      <c r="T443" s="162">
        <v>599868</v>
      </c>
      <c r="U443" s="25" t="s">
        <v>0</v>
      </c>
      <c r="V443" s="162">
        <v>0</v>
      </c>
      <c r="W443" s="162">
        <v>0</v>
      </c>
      <c r="X443" s="162">
        <v>0</v>
      </c>
    </row>
    <row r="444" spans="1:24">
      <c r="A444" s="15" t="s">
        <v>22</v>
      </c>
      <c r="B444" s="12" t="s">
        <v>612</v>
      </c>
      <c r="C444" s="12" t="s">
        <v>489</v>
      </c>
      <c r="D444" s="24">
        <v>20.154270444468999</v>
      </c>
      <c r="E444" s="24" t="s">
        <v>541</v>
      </c>
      <c r="F444" s="162">
        <v>64</v>
      </c>
      <c r="G444" s="162">
        <v>95</v>
      </c>
      <c r="H444" s="162">
        <v>0</v>
      </c>
      <c r="I444" s="162">
        <v>3</v>
      </c>
      <c r="J444" s="162">
        <v>0</v>
      </c>
      <c r="K444" s="162">
        <v>0</v>
      </c>
      <c r="L444" s="162">
        <v>166</v>
      </c>
      <c r="M444" s="162">
        <v>37</v>
      </c>
      <c r="N444" s="24">
        <v>1.1068963068181819</v>
      </c>
      <c r="O444" s="12">
        <v>134</v>
      </c>
      <c r="P444" s="23">
        <f t="shared" si="6"/>
        <v>0.80722891566265065</v>
      </c>
      <c r="Q444" s="22" t="s">
        <v>1175</v>
      </c>
      <c r="R444" s="22" t="s">
        <v>1484</v>
      </c>
      <c r="S444" s="12" t="s">
        <v>1232</v>
      </c>
      <c r="T444" s="162">
        <v>1596489</v>
      </c>
      <c r="U444" s="25" t="s">
        <v>1142</v>
      </c>
      <c r="V444" s="162">
        <v>1065574</v>
      </c>
      <c r="W444" s="162">
        <v>0</v>
      </c>
      <c r="X444" s="162">
        <v>1065574</v>
      </c>
    </row>
    <row r="445" spans="1:24">
      <c r="A445" s="15" t="s">
        <v>21</v>
      </c>
      <c r="B445" s="12" t="s">
        <v>611</v>
      </c>
      <c r="C445" s="12" t="s">
        <v>489</v>
      </c>
      <c r="D445" s="24">
        <v>7.8679693833218005</v>
      </c>
      <c r="E445" s="24" t="s">
        <v>541</v>
      </c>
      <c r="F445" s="162">
        <v>13</v>
      </c>
      <c r="G445" s="162">
        <v>44</v>
      </c>
      <c r="H445" s="162">
        <v>0</v>
      </c>
      <c r="I445" s="162">
        <v>1</v>
      </c>
      <c r="J445" s="162">
        <v>0</v>
      </c>
      <c r="K445" s="162">
        <v>0</v>
      </c>
      <c r="L445" s="162">
        <v>58</v>
      </c>
      <c r="M445" s="162">
        <v>13</v>
      </c>
      <c r="N445" s="24">
        <v>5.5314808915930964</v>
      </c>
      <c r="O445" s="12">
        <v>19</v>
      </c>
      <c r="P445" s="23">
        <f t="shared" si="6"/>
        <v>0.32758620689655171</v>
      </c>
      <c r="Q445" s="22" t="s">
        <v>1600</v>
      </c>
      <c r="R445" s="22" t="s">
        <v>1601</v>
      </c>
      <c r="S445" s="12" t="s">
        <v>1055</v>
      </c>
      <c r="T445" s="162">
        <v>432722</v>
      </c>
      <c r="U445" s="25" t="s">
        <v>1690</v>
      </c>
      <c r="V445" s="162">
        <v>76714</v>
      </c>
      <c r="W445" s="162">
        <v>0</v>
      </c>
      <c r="X445" s="162">
        <v>76714</v>
      </c>
    </row>
    <row r="446" spans="1:24">
      <c r="A446" s="15" t="s">
        <v>427</v>
      </c>
      <c r="B446" s="12" t="s">
        <v>610</v>
      </c>
      <c r="C446" s="12" t="s">
        <v>492</v>
      </c>
      <c r="D446" s="24">
        <v>17.0538383177784</v>
      </c>
      <c r="E446" s="24" t="s">
        <v>542</v>
      </c>
      <c r="F446" s="162">
        <v>1719</v>
      </c>
      <c r="G446" s="162">
        <v>0</v>
      </c>
      <c r="H446" s="162">
        <v>119</v>
      </c>
      <c r="I446" s="162">
        <v>7</v>
      </c>
      <c r="J446" s="162">
        <v>0</v>
      </c>
      <c r="K446" s="162">
        <v>0</v>
      </c>
      <c r="L446" s="162">
        <v>1847</v>
      </c>
      <c r="M446" s="162">
        <v>34</v>
      </c>
      <c r="N446" s="24">
        <v>1.8917071011542594</v>
      </c>
      <c r="O446" s="12">
        <v>1600</v>
      </c>
      <c r="P446" s="23">
        <f t="shared" si="6"/>
        <v>0.86626962642122363</v>
      </c>
      <c r="Q446" s="22" t="s">
        <v>1602</v>
      </c>
      <c r="R446" s="22" t="s">
        <v>0</v>
      </c>
      <c r="S446" s="44" t="s">
        <v>1055</v>
      </c>
      <c r="T446" s="162">
        <v>672860018</v>
      </c>
      <c r="U446" s="26" t="s">
        <v>1055</v>
      </c>
      <c r="V446" s="162">
        <v>562310147</v>
      </c>
      <c r="W446" s="162">
        <v>560615398</v>
      </c>
      <c r="X446" s="162">
        <v>1694749</v>
      </c>
    </row>
    <row r="447" spans="1:24">
      <c r="A447" s="15" t="s">
        <v>354</v>
      </c>
      <c r="B447" s="12" t="s">
        <v>609</v>
      </c>
      <c r="C447" s="12" t="s">
        <v>491</v>
      </c>
      <c r="D447" s="24">
        <v>1.8192182200007001</v>
      </c>
      <c r="E447" s="24" t="s">
        <v>540</v>
      </c>
      <c r="F447" s="162">
        <v>113</v>
      </c>
      <c r="G447" s="162">
        <v>0</v>
      </c>
      <c r="H447" s="162">
        <v>5</v>
      </c>
      <c r="I447" s="162">
        <v>2</v>
      </c>
      <c r="J447" s="162">
        <v>0</v>
      </c>
      <c r="K447" s="162">
        <v>0</v>
      </c>
      <c r="L447" s="162">
        <v>123</v>
      </c>
      <c r="M447" s="162">
        <v>1</v>
      </c>
      <c r="N447" s="24">
        <v>0.25776928903950924</v>
      </c>
      <c r="O447" s="12">
        <v>38</v>
      </c>
      <c r="P447" s="23">
        <f t="shared" si="6"/>
        <v>0.30894308943089432</v>
      </c>
      <c r="Q447" s="22" t="s">
        <v>1074</v>
      </c>
      <c r="R447" s="22" t="s">
        <v>0</v>
      </c>
      <c r="S447" s="12" t="s">
        <v>1055</v>
      </c>
      <c r="T447" s="162">
        <v>2801841</v>
      </c>
      <c r="U447" s="25" t="s">
        <v>1259</v>
      </c>
      <c r="V447" s="162">
        <v>962802</v>
      </c>
      <c r="W447" s="162">
        <v>845222</v>
      </c>
      <c r="X447" s="162">
        <v>117580</v>
      </c>
    </row>
    <row r="448" spans="1:24">
      <c r="A448" s="15" t="s">
        <v>20</v>
      </c>
      <c r="B448" s="12" t="s">
        <v>608</v>
      </c>
      <c r="C448" s="12" t="s">
        <v>489</v>
      </c>
      <c r="D448" s="24">
        <v>5.7574153730094002</v>
      </c>
      <c r="E448" s="24" t="s">
        <v>540</v>
      </c>
      <c r="F448" s="162">
        <v>21</v>
      </c>
      <c r="G448" s="162">
        <v>6</v>
      </c>
      <c r="H448" s="162">
        <v>0</v>
      </c>
      <c r="I448" s="162">
        <v>0</v>
      </c>
      <c r="J448" s="162">
        <v>0</v>
      </c>
      <c r="K448" s="162">
        <v>0</v>
      </c>
      <c r="L448" s="162">
        <v>28</v>
      </c>
      <c r="M448" s="162">
        <v>39</v>
      </c>
      <c r="N448" s="24">
        <v>6.2937905755388543</v>
      </c>
      <c r="O448" s="12">
        <v>24</v>
      </c>
      <c r="P448" s="23">
        <f t="shared" si="6"/>
        <v>0.8571428571428571</v>
      </c>
      <c r="Q448" s="22" t="s">
        <v>1117</v>
      </c>
      <c r="R448" s="22" t="s">
        <v>1603</v>
      </c>
      <c r="S448" s="12" t="s">
        <v>1604</v>
      </c>
      <c r="T448" s="162">
        <v>26989</v>
      </c>
      <c r="U448" s="25" t="s">
        <v>0</v>
      </c>
      <c r="V448" s="162">
        <v>0</v>
      </c>
      <c r="W448" s="162">
        <v>0</v>
      </c>
      <c r="X448" s="162">
        <v>0</v>
      </c>
    </row>
    <row r="449" spans="1:24">
      <c r="A449" s="15" t="s">
        <v>19</v>
      </c>
      <c r="B449" s="12" t="s">
        <v>607</v>
      </c>
      <c r="C449" s="12" t="s">
        <v>489</v>
      </c>
      <c r="D449" s="24">
        <v>1.5597168655290601</v>
      </c>
      <c r="E449" s="24" t="s">
        <v>540</v>
      </c>
      <c r="F449" s="162">
        <v>3</v>
      </c>
      <c r="G449" s="162">
        <v>2</v>
      </c>
      <c r="H449" s="162">
        <v>0</v>
      </c>
      <c r="I449" s="162">
        <v>0</v>
      </c>
      <c r="J449" s="162">
        <v>0</v>
      </c>
      <c r="K449" s="162">
        <v>0</v>
      </c>
      <c r="L449" s="162">
        <v>5</v>
      </c>
      <c r="M449" s="162">
        <v>32</v>
      </c>
      <c r="N449" s="24">
        <v>7.3811926722938042</v>
      </c>
      <c r="O449" s="12">
        <v>5</v>
      </c>
      <c r="P449" s="23">
        <f t="shared" si="6"/>
        <v>1</v>
      </c>
      <c r="Q449" s="22" t="s">
        <v>1605</v>
      </c>
      <c r="R449" s="22" t="s">
        <v>1606</v>
      </c>
      <c r="S449" s="12" t="s">
        <v>1607</v>
      </c>
      <c r="T449" s="162">
        <v>9132</v>
      </c>
      <c r="U449" s="25" t="s">
        <v>0</v>
      </c>
      <c r="V449" s="162">
        <v>0</v>
      </c>
      <c r="W449" s="162">
        <v>0</v>
      </c>
      <c r="X449" s="162">
        <v>0</v>
      </c>
    </row>
    <row r="450" spans="1:24">
      <c r="A450" s="15" t="s">
        <v>18</v>
      </c>
      <c r="B450" s="12" t="s">
        <v>606</v>
      </c>
      <c r="C450" s="12" t="s">
        <v>489</v>
      </c>
      <c r="D450" s="24">
        <v>4.1966409378906002</v>
      </c>
      <c r="E450" s="24" t="s">
        <v>540</v>
      </c>
      <c r="F450" s="162">
        <v>3</v>
      </c>
      <c r="G450" s="162">
        <v>8</v>
      </c>
      <c r="H450" s="162">
        <v>0</v>
      </c>
      <c r="I450" s="162">
        <v>0</v>
      </c>
      <c r="J450" s="162">
        <v>0</v>
      </c>
      <c r="K450" s="162">
        <v>0</v>
      </c>
      <c r="L450" s="162">
        <v>12</v>
      </c>
      <c r="M450" s="162">
        <v>13</v>
      </c>
      <c r="N450" s="24">
        <v>0.73978720087190808</v>
      </c>
      <c r="O450" s="12">
        <v>12</v>
      </c>
      <c r="P450" s="23">
        <f t="shared" si="6"/>
        <v>1</v>
      </c>
      <c r="Q450" s="22" t="s">
        <v>1608</v>
      </c>
      <c r="R450" s="22" t="s">
        <v>1608</v>
      </c>
      <c r="S450" s="12" t="s">
        <v>1150</v>
      </c>
      <c r="T450" s="162">
        <v>67905</v>
      </c>
      <c r="U450" s="25" t="s">
        <v>0</v>
      </c>
      <c r="V450" s="162">
        <v>0</v>
      </c>
      <c r="W450" s="162">
        <v>0</v>
      </c>
      <c r="X450" s="162">
        <v>0</v>
      </c>
    </row>
    <row r="451" spans="1:24">
      <c r="A451" s="15" t="s">
        <v>217</v>
      </c>
      <c r="B451" s="12" t="s">
        <v>605</v>
      </c>
      <c r="C451" s="12" t="s">
        <v>493</v>
      </c>
      <c r="D451" s="24">
        <v>26.726813946654001</v>
      </c>
      <c r="E451" s="24" t="s">
        <v>541</v>
      </c>
      <c r="F451" s="162">
        <v>151</v>
      </c>
      <c r="G451" s="162">
        <v>60</v>
      </c>
      <c r="H451" s="162">
        <v>0</v>
      </c>
      <c r="I451" s="162">
        <v>1</v>
      </c>
      <c r="J451" s="162">
        <v>0</v>
      </c>
      <c r="K451" s="162">
        <v>0</v>
      </c>
      <c r="L451" s="162">
        <v>213</v>
      </c>
      <c r="M451" s="162">
        <v>118</v>
      </c>
      <c r="N451" s="24">
        <v>15.016778240077945</v>
      </c>
      <c r="O451" s="12">
        <v>187</v>
      </c>
      <c r="P451" s="23">
        <f t="shared" si="6"/>
        <v>0.8779342723004695</v>
      </c>
      <c r="Q451" s="22" t="s">
        <v>1609</v>
      </c>
      <c r="R451" s="22" t="s">
        <v>1610</v>
      </c>
      <c r="S451" s="12" t="s">
        <v>1143</v>
      </c>
      <c r="T451" s="162">
        <v>75053</v>
      </c>
      <c r="U451" s="25" t="s">
        <v>1691</v>
      </c>
      <c r="V451" s="162">
        <v>19085</v>
      </c>
      <c r="W451" s="162">
        <v>0</v>
      </c>
      <c r="X451" s="162">
        <v>19085</v>
      </c>
    </row>
    <row r="452" spans="1:24">
      <c r="A452" s="15" t="s">
        <v>174</v>
      </c>
      <c r="B452" s="12" t="s">
        <v>604</v>
      </c>
      <c r="C452" s="12" t="s">
        <v>494</v>
      </c>
      <c r="D452" s="24">
        <v>5.3159836642142002</v>
      </c>
      <c r="E452" s="24" t="s">
        <v>540</v>
      </c>
      <c r="F452" s="162">
        <v>43</v>
      </c>
      <c r="G452" s="162">
        <v>11</v>
      </c>
      <c r="H452" s="162">
        <v>0</v>
      </c>
      <c r="I452" s="162">
        <v>0</v>
      </c>
      <c r="J452" s="162">
        <v>0</v>
      </c>
      <c r="K452" s="162">
        <v>0</v>
      </c>
      <c r="L452" s="162">
        <v>62</v>
      </c>
      <c r="M452" s="162">
        <v>24</v>
      </c>
      <c r="N452" s="24">
        <v>5.7014787236290063</v>
      </c>
      <c r="O452" s="12">
        <v>62</v>
      </c>
      <c r="P452" s="23">
        <f t="shared" si="6"/>
        <v>1</v>
      </c>
      <c r="Q452" s="22" t="s">
        <v>1611</v>
      </c>
      <c r="R452" s="22" t="s">
        <v>1612</v>
      </c>
      <c r="S452" s="12" t="s">
        <v>1613</v>
      </c>
      <c r="T452" s="162">
        <v>11248</v>
      </c>
      <c r="U452" s="25" t="s">
        <v>0</v>
      </c>
      <c r="V452" s="162">
        <v>0</v>
      </c>
      <c r="W452" s="162">
        <v>0</v>
      </c>
      <c r="X452" s="162">
        <v>0</v>
      </c>
    </row>
    <row r="453" spans="1:24">
      <c r="A453" s="15" t="s">
        <v>173</v>
      </c>
      <c r="B453" s="12" t="s">
        <v>603</v>
      </c>
      <c r="C453" s="12" t="s">
        <v>494</v>
      </c>
      <c r="D453" s="24">
        <v>8.9030469450582004</v>
      </c>
      <c r="E453" s="24" t="s">
        <v>541</v>
      </c>
      <c r="F453" s="162">
        <v>28</v>
      </c>
      <c r="G453" s="162">
        <v>0</v>
      </c>
      <c r="H453" s="162">
        <v>0</v>
      </c>
      <c r="I453" s="162">
        <v>2</v>
      </c>
      <c r="J453" s="162">
        <v>0</v>
      </c>
      <c r="K453" s="162">
        <v>0</v>
      </c>
      <c r="L453" s="162">
        <v>30</v>
      </c>
      <c r="M453" s="162">
        <v>35</v>
      </c>
      <c r="N453" s="24">
        <v>10.783627571233993</v>
      </c>
      <c r="O453" s="12">
        <v>22</v>
      </c>
      <c r="P453" s="23">
        <f t="shared" si="6"/>
        <v>0.73333333333333328</v>
      </c>
      <c r="Q453" s="22" t="s">
        <v>1614</v>
      </c>
      <c r="R453" s="22" t="s">
        <v>1615</v>
      </c>
      <c r="S453" s="12" t="s">
        <v>1176</v>
      </c>
      <c r="T453" s="162">
        <v>12688218</v>
      </c>
      <c r="U453" s="25" t="s">
        <v>1571</v>
      </c>
      <c r="V453" s="162">
        <v>9566911</v>
      </c>
      <c r="W453" s="162">
        <v>0</v>
      </c>
      <c r="X453" s="162">
        <v>9566911</v>
      </c>
    </row>
    <row r="454" spans="1:24">
      <c r="A454" s="15" t="s">
        <v>172</v>
      </c>
      <c r="B454" s="12" t="s">
        <v>602</v>
      </c>
      <c r="C454" s="12" t="s">
        <v>494</v>
      </c>
      <c r="D454" s="24">
        <v>1.5356386815081799</v>
      </c>
      <c r="E454" s="24" t="s">
        <v>541</v>
      </c>
      <c r="F454" s="162">
        <v>6</v>
      </c>
      <c r="G454" s="162">
        <v>0</v>
      </c>
      <c r="H454" s="162">
        <v>0</v>
      </c>
      <c r="I454" s="162">
        <v>1</v>
      </c>
      <c r="J454" s="162">
        <v>0</v>
      </c>
      <c r="K454" s="162">
        <v>0</v>
      </c>
      <c r="L454" s="162">
        <v>9</v>
      </c>
      <c r="M454" s="162">
        <v>11</v>
      </c>
      <c r="N454" s="24">
        <v>3.5701513716147697</v>
      </c>
      <c r="O454" s="12">
        <v>9</v>
      </c>
      <c r="P454" s="23">
        <f t="shared" ref="P454:P492" si="7">O454/L454</f>
        <v>1</v>
      </c>
      <c r="Q454" s="22" t="s">
        <v>1052</v>
      </c>
      <c r="R454" s="22" t="s">
        <v>1616</v>
      </c>
      <c r="S454" s="12" t="s">
        <v>1270</v>
      </c>
      <c r="T454" s="162">
        <v>1432693</v>
      </c>
      <c r="U454" s="25" t="s">
        <v>1692</v>
      </c>
      <c r="V454" s="162">
        <v>1470840</v>
      </c>
      <c r="W454" s="162">
        <v>0</v>
      </c>
      <c r="X454" s="162">
        <v>1470840</v>
      </c>
    </row>
    <row r="455" spans="1:24">
      <c r="A455" s="15" t="s">
        <v>426</v>
      </c>
      <c r="B455" s="12" t="s">
        <v>601</v>
      </c>
      <c r="C455" s="12" t="s">
        <v>492</v>
      </c>
      <c r="D455" s="24">
        <v>0.93637946342148004</v>
      </c>
      <c r="E455" s="24" t="s">
        <v>540</v>
      </c>
      <c r="F455" s="162">
        <v>9</v>
      </c>
      <c r="G455" s="162">
        <v>0</v>
      </c>
      <c r="H455" s="162">
        <v>0</v>
      </c>
      <c r="I455" s="162">
        <v>0</v>
      </c>
      <c r="J455" s="162">
        <v>0</v>
      </c>
      <c r="K455" s="162">
        <v>0</v>
      </c>
      <c r="L455" s="162">
        <v>9</v>
      </c>
      <c r="M455" s="162">
        <v>7</v>
      </c>
      <c r="N455" s="24">
        <v>0.47564542962846973</v>
      </c>
      <c r="O455" s="12">
        <v>8</v>
      </c>
      <c r="P455" s="23">
        <f t="shared" si="7"/>
        <v>0.88888888888888884</v>
      </c>
      <c r="Q455" s="22" t="s">
        <v>0</v>
      </c>
      <c r="R455" s="22" t="s">
        <v>0</v>
      </c>
      <c r="S455" s="12" t="s">
        <v>0</v>
      </c>
      <c r="T455" s="162" t="s">
        <v>0</v>
      </c>
      <c r="U455" s="25" t="s">
        <v>0</v>
      </c>
      <c r="V455" s="162">
        <v>0</v>
      </c>
      <c r="W455" s="162" t="s">
        <v>0</v>
      </c>
      <c r="X455" s="162" t="s">
        <v>0</v>
      </c>
    </row>
    <row r="456" spans="1:24">
      <c r="A456" s="15" t="s">
        <v>216</v>
      </c>
      <c r="B456" s="12" t="s">
        <v>600</v>
      </c>
      <c r="C456" s="12" t="s">
        <v>493</v>
      </c>
      <c r="D456" s="24">
        <v>1.02376214387696</v>
      </c>
      <c r="E456" s="24" t="s">
        <v>542</v>
      </c>
      <c r="F456" s="162">
        <v>17</v>
      </c>
      <c r="G456" s="162">
        <v>0</v>
      </c>
      <c r="H456" s="162">
        <v>0</v>
      </c>
      <c r="I456" s="162">
        <v>4</v>
      </c>
      <c r="J456" s="162">
        <v>0</v>
      </c>
      <c r="K456" s="162">
        <v>0</v>
      </c>
      <c r="L456" s="162">
        <v>21</v>
      </c>
      <c r="M456" s="162">
        <v>7</v>
      </c>
      <c r="N456" s="24">
        <v>1.2355436003738169</v>
      </c>
      <c r="O456" s="12">
        <v>13</v>
      </c>
      <c r="P456" s="23">
        <f t="shared" si="7"/>
        <v>0.61904761904761907</v>
      </c>
      <c r="Q456" s="22" t="s">
        <v>1617</v>
      </c>
      <c r="R456" s="22" t="s">
        <v>0</v>
      </c>
      <c r="S456" s="43" t="s">
        <v>1055</v>
      </c>
      <c r="T456" s="162">
        <v>12470574</v>
      </c>
      <c r="U456" s="26" t="s">
        <v>1094</v>
      </c>
      <c r="V456" s="162">
        <v>8166569.0000000009</v>
      </c>
      <c r="W456" s="162">
        <v>0</v>
      </c>
      <c r="X456" s="162">
        <v>8166569.0000000009</v>
      </c>
    </row>
    <row r="457" spans="1:24">
      <c r="A457" s="15" t="s">
        <v>17</v>
      </c>
      <c r="B457" s="12" t="s">
        <v>599</v>
      </c>
      <c r="C457" s="12" t="s">
        <v>489</v>
      </c>
      <c r="D457" s="24">
        <v>8.7323762590078005</v>
      </c>
      <c r="E457" s="24" t="s">
        <v>541</v>
      </c>
      <c r="F457" s="162">
        <v>8</v>
      </c>
      <c r="G457" s="162">
        <v>21</v>
      </c>
      <c r="H457" s="162">
        <v>0</v>
      </c>
      <c r="I457" s="162">
        <v>1</v>
      </c>
      <c r="J457" s="162">
        <v>0</v>
      </c>
      <c r="K457" s="162">
        <v>0</v>
      </c>
      <c r="L457" s="162">
        <v>30</v>
      </c>
      <c r="M457" s="162">
        <v>33</v>
      </c>
      <c r="N457" s="24">
        <v>5.2647280755388532</v>
      </c>
      <c r="O457" s="12">
        <v>9</v>
      </c>
      <c r="P457" s="23">
        <f t="shared" si="7"/>
        <v>0.3</v>
      </c>
      <c r="Q457" s="22" t="s">
        <v>1271</v>
      </c>
      <c r="R457" s="22" t="s">
        <v>1618</v>
      </c>
      <c r="S457" s="42" t="s">
        <v>1055</v>
      </c>
      <c r="T457" s="162">
        <v>3223935</v>
      </c>
      <c r="U457" s="26" t="s">
        <v>1534</v>
      </c>
      <c r="V457" s="162">
        <v>2981067</v>
      </c>
      <c r="W457" s="162">
        <v>0</v>
      </c>
      <c r="X457" s="162">
        <v>2981067</v>
      </c>
    </row>
    <row r="458" spans="1:24">
      <c r="A458" s="15" t="s">
        <v>425</v>
      </c>
      <c r="B458" s="12" t="s">
        <v>598</v>
      </c>
      <c r="C458" s="12" t="s">
        <v>492</v>
      </c>
      <c r="D458" s="24">
        <v>0.38199914712084804</v>
      </c>
      <c r="E458" s="24" t="s">
        <v>540</v>
      </c>
      <c r="F458" s="162">
        <v>12</v>
      </c>
      <c r="G458" s="162">
        <v>0</v>
      </c>
      <c r="H458" s="162">
        <v>0</v>
      </c>
      <c r="I458" s="162">
        <v>0</v>
      </c>
      <c r="J458" s="162">
        <v>0</v>
      </c>
      <c r="K458" s="162">
        <v>0</v>
      </c>
      <c r="L458" s="162">
        <v>12</v>
      </c>
      <c r="M458" s="162">
        <v>12</v>
      </c>
      <c r="N458" s="24">
        <v>1.4755536939274636</v>
      </c>
      <c r="O458" s="12">
        <v>12</v>
      </c>
      <c r="P458" s="23">
        <f t="shared" si="7"/>
        <v>1</v>
      </c>
      <c r="Q458" s="22" t="s">
        <v>0</v>
      </c>
      <c r="R458" s="22" t="s">
        <v>0</v>
      </c>
      <c r="S458" s="12" t="s">
        <v>1412</v>
      </c>
      <c r="T458" s="162">
        <v>1920205</v>
      </c>
      <c r="U458" s="25" t="s">
        <v>0</v>
      </c>
      <c r="V458" s="162">
        <v>0</v>
      </c>
      <c r="W458" s="162">
        <v>0</v>
      </c>
      <c r="X458" s="162">
        <v>0</v>
      </c>
    </row>
    <row r="459" spans="1:24">
      <c r="A459" s="15" t="s">
        <v>171</v>
      </c>
      <c r="B459" s="12" t="s">
        <v>597</v>
      </c>
      <c r="C459" s="12" t="s">
        <v>494</v>
      </c>
      <c r="D459" s="24">
        <v>38.635776066459997</v>
      </c>
      <c r="E459" s="130" t="s">
        <v>540</v>
      </c>
      <c r="F459" s="162">
        <v>151</v>
      </c>
      <c r="G459" s="162">
        <v>0</v>
      </c>
      <c r="H459" s="162">
        <v>0</v>
      </c>
      <c r="I459" s="162">
        <v>2</v>
      </c>
      <c r="J459" s="162">
        <v>0</v>
      </c>
      <c r="K459" s="162">
        <v>1</v>
      </c>
      <c r="L459" s="162">
        <v>163</v>
      </c>
      <c r="M459" s="162">
        <v>85</v>
      </c>
      <c r="N459" s="24">
        <v>18.144139431967311</v>
      </c>
      <c r="O459" s="12">
        <v>128</v>
      </c>
      <c r="P459" s="23">
        <f t="shared" si="7"/>
        <v>0.78527607361963192</v>
      </c>
      <c r="Q459" s="22" t="s">
        <v>1619</v>
      </c>
      <c r="R459" s="22" t="s">
        <v>1620</v>
      </c>
      <c r="S459" s="41" t="s">
        <v>1055</v>
      </c>
      <c r="T459" s="162">
        <v>8654248</v>
      </c>
      <c r="U459" s="40" t="s">
        <v>1531</v>
      </c>
      <c r="V459" s="162">
        <v>2492985</v>
      </c>
      <c r="W459" s="181">
        <v>0</v>
      </c>
      <c r="X459" s="162">
        <v>2492985</v>
      </c>
    </row>
    <row r="460" spans="1:24">
      <c r="A460" s="15" t="s">
        <v>215</v>
      </c>
      <c r="B460" s="12" t="s">
        <v>596</v>
      </c>
      <c r="C460" s="12" t="s">
        <v>493</v>
      </c>
      <c r="D460" s="24">
        <v>0.25488508450354802</v>
      </c>
      <c r="E460" s="24" t="s">
        <v>540</v>
      </c>
      <c r="F460" s="162">
        <v>2</v>
      </c>
      <c r="G460" s="162">
        <v>0</v>
      </c>
      <c r="H460" s="162">
        <v>0</v>
      </c>
      <c r="I460" s="162">
        <v>0</v>
      </c>
      <c r="J460" s="162">
        <v>0</v>
      </c>
      <c r="K460" s="162">
        <v>0</v>
      </c>
      <c r="L460" s="162">
        <v>2</v>
      </c>
      <c r="M460" s="162">
        <v>13</v>
      </c>
      <c r="N460" s="24">
        <v>2.2913240357561837</v>
      </c>
      <c r="O460" s="12">
        <v>1</v>
      </c>
      <c r="P460" s="23">
        <f t="shared" si="7"/>
        <v>0.5</v>
      </c>
      <c r="Q460" s="22" t="s">
        <v>0</v>
      </c>
      <c r="R460" s="22">
        <v>2013</v>
      </c>
      <c r="S460" s="12" t="s">
        <v>1122</v>
      </c>
      <c r="T460" s="162">
        <v>509385</v>
      </c>
      <c r="U460" s="25" t="s">
        <v>0</v>
      </c>
      <c r="V460" s="162">
        <v>0</v>
      </c>
      <c r="W460" s="162">
        <v>0</v>
      </c>
      <c r="X460" s="162">
        <v>0</v>
      </c>
    </row>
    <row r="461" spans="1:24">
      <c r="A461" s="15" t="s">
        <v>170</v>
      </c>
      <c r="B461" s="12" t="s">
        <v>595</v>
      </c>
      <c r="C461" s="12" t="s">
        <v>494</v>
      </c>
      <c r="D461" s="24">
        <v>2.10476211607144</v>
      </c>
      <c r="E461" s="24" t="s">
        <v>542</v>
      </c>
      <c r="F461" s="162">
        <v>3</v>
      </c>
      <c r="G461" s="162">
        <v>0</v>
      </c>
      <c r="H461" s="162">
        <v>0</v>
      </c>
      <c r="I461" s="162">
        <v>1</v>
      </c>
      <c r="J461" s="162">
        <v>0</v>
      </c>
      <c r="K461" s="162">
        <v>0</v>
      </c>
      <c r="L461" s="162">
        <v>9</v>
      </c>
      <c r="M461" s="162">
        <v>5</v>
      </c>
      <c r="N461" s="24">
        <v>0.71010114928815715</v>
      </c>
      <c r="O461" s="12">
        <v>5</v>
      </c>
      <c r="P461" s="23">
        <f t="shared" si="7"/>
        <v>0.55555555555555558</v>
      </c>
      <c r="Q461" s="22" t="s">
        <v>1621</v>
      </c>
      <c r="R461" s="22" t="s">
        <v>1622</v>
      </c>
      <c r="S461" s="39" t="s">
        <v>1590</v>
      </c>
      <c r="T461" s="162">
        <v>4881811</v>
      </c>
      <c r="U461" s="26" t="s">
        <v>1693</v>
      </c>
      <c r="V461" s="162">
        <v>4905887</v>
      </c>
      <c r="W461" s="162">
        <v>0</v>
      </c>
      <c r="X461" s="162">
        <v>4905887</v>
      </c>
    </row>
    <row r="462" spans="1:24">
      <c r="A462" s="15" t="s">
        <v>16</v>
      </c>
      <c r="B462" s="12" t="s">
        <v>594</v>
      </c>
      <c r="C462" s="12" t="s">
        <v>489</v>
      </c>
      <c r="D462" s="24">
        <v>3.7277507165707404</v>
      </c>
      <c r="E462" s="24" t="s">
        <v>540</v>
      </c>
      <c r="F462" s="162">
        <v>3</v>
      </c>
      <c r="G462" s="162">
        <v>13</v>
      </c>
      <c r="H462" s="162">
        <v>0</v>
      </c>
      <c r="I462" s="162">
        <v>0</v>
      </c>
      <c r="J462" s="162">
        <v>0</v>
      </c>
      <c r="K462" s="162">
        <v>0</v>
      </c>
      <c r="L462" s="162">
        <v>18</v>
      </c>
      <c r="M462" s="162">
        <v>7</v>
      </c>
      <c r="N462" s="24">
        <v>1.9840358326125425</v>
      </c>
      <c r="O462" s="12">
        <v>9</v>
      </c>
      <c r="P462" s="23">
        <f t="shared" si="7"/>
        <v>0.5</v>
      </c>
      <c r="Q462" s="22" t="s">
        <v>1623</v>
      </c>
      <c r="R462" s="22" t="s">
        <v>1624</v>
      </c>
      <c r="S462" s="12" t="s">
        <v>1055</v>
      </c>
      <c r="T462" s="162">
        <v>358520</v>
      </c>
      <c r="U462" s="25" t="s">
        <v>0</v>
      </c>
      <c r="V462" s="162">
        <v>0</v>
      </c>
      <c r="W462" s="162">
        <v>0</v>
      </c>
      <c r="X462" s="162">
        <v>0</v>
      </c>
    </row>
    <row r="463" spans="1:24">
      <c r="A463" s="15" t="s">
        <v>353</v>
      </c>
      <c r="B463" s="12" t="s">
        <v>593</v>
      </c>
      <c r="C463" s="12" t="s">
        <v>491</v>
      </c>
      <c r="D463" s="24">
        <v>17.2742822553252</v>
      </c>
      <c r="E463" s="24" t="s">
        <v>542</v>
      </c>
      <c r="F463" s="162">
        <v>1219</v>
      </c>
      <c r="G463" s="162">
        <v>0</v>
      </c>
      <c r="H463" s="162">
        <v>567</v>
      </c>
      <c r="I463" s="162">
        <v>4</v>
      </c>
      <c r="J463" s="162">
        <v>0</v>
      </c>
      <c r="K463" s="162">
        <v>0</v>
      </c>
      <c r="L463" s="162">
        <v>1861</v>
      </c>
      <c r="M463" s="162">
        <v>21</v>
      </c>
      <c r="N463" s="24">
        <v>2.0557891376859145</v>
      </c>
      <c r="O463" s="12">
        <v>599</v>
      </c>
      <c r="P463" s="23">
        <f t="shared" si="7"/>
        <v>0.32186996238581406</v>
      </c>
      <c r="Q463" s="22" t="s">
        <v>1505</v>
      </c>
      <c r="R463" s="22" t="s">
        <v>0</v>
      </c>
      <c r="S463" s="38" t="s">
        <v>1055</v>
      </c>
      <c r="T463" s="162">
        <v>1556273153</v>
      </c>
      <c r="U463" s="26" t="s">
        <v>1055</v>
      </c>
      <c r="V463" s="162">
        <v>2060641858.9999998</v>
      </c>
      <c r="W463" s="182">
        <v>2059164805</v>
      </c>
      <c r="X463" s="162">
        <v>1477054</v>
      </c>
    </row>
    <row r="464" spans="1:24">
      <c r="A464" s="15" t="s">
        <v>15</v>
      </c>
      <c r="B464" s="12" t="s">
        <v>592</v>
      </c>
      <c r="C464" s="12" t="s">
        <v>489</v>
      </c>
      <c r="D464" s="24">
        <v>13.982149564747401</v>
      </c>
      <c r="E464" s="24" t="s">
        <v>540</v>
      </c>
      <c r="F464" s="162">
        <v>37</v>
      </c>
      <c r="G464" s="162">
        <v>45</v>
      </c>
      <c r="H464" s="162">
        <v>0</v>
      </c>
      <c r="I464" s="162">
        <v>0</v>
      </c>
      <c r="J464" s="162">
        <v>0</v>
      </c>
      <c r="K464" s="162">
        <v>0</v>
      </c>
      <c r="L464" s="162">
        <v>83</v>
      </c>
      <c r="M464" s="162">
        <v>92</v>
      </c>
      <c r="N464" s="24">
        <v>26.662561770510219</v>
      </c>
      <c r="O464" s="12">
        <v>54</v>
      </c>
      <c r="P464" s="23">
        <f t="shared" si="7"/>
        <v>0.6506024096385542</v>
      </c>
      <c r="Q464" s="22" t="s">
        <v>1625</v>
      </c>
      <c r="R464" s="22" t="s">
        <v>1626</v>
      </c>
      <c r="S464" s="12" t="s">
        <v>1055</v>
      </c>
      <c r="T464" s="162">
        <v>92334</v>
      </c>
      <c r="U464" s="25" t="s">
        <v>0</v>
      </c>
      <c r="V464" s="162">
        <v>0</v>
      </c>
      <c r="W464" s="162">
        <v>0</v>
      </c>
      <c r="X464" s="162">
        <v>0</v>
      </c>
    </row>
    <row r="465" spans="1:24">
      <c r="A465" s="15" t="s">
        <v>14</v>
      </c>
      <c r="B465" s="12" t="s">
        <v>591</v>
      </c>
      <c r="C465" s="12" t="s">
        <v>489</v>
      </c>
      <c r="D465" s="24">
        <v>0.96342032281902013</v>
      </c>
      <c r="E465" s="24" t="s">
        <v>540</v>
      </c>
      <c r="F465" s="162">
        <v>3</v>
      </c>
      <c r="G465" s="162">
        <v>0</v>
      </c>
      <c r="H465" s="162">
        <v>0</v>
      </c>
      <c r="I465" s="162">
        <v>0</v>
      </c>
      <c r="J465" s="162">
        <v>0</v>
      </c>
      <c r="K465" s="162">
        <v>0</v>
      </c>
      <c r="L465" s="162">
        <v>3</v>
      </c>
      <c r="M465" s="162">
        <v>32</v>
      </c>
      <c r="N465" s="24">
        <v>29.619434595711049</v>
      </c>
      <c r="O465" s="12">
        <v>3</v>
      </c>
      <c r="P465" s="23">
        <f t="shared" si="7"/>
        <v>1</v>
      </c>
      <c r="Q465" s="22" t="s">
        <v>1627</v>
      </c>
      <c r="R465" s="22" t="s">
        <v>1628</v>
      </c>
      <c r="S465" s="12" t="s">
        <v>0</v>
      </c>
      <c r="T465" s="162" t="s">
        <v>0</v>
      </c>
      <c r="U465" s="25" t="s">
        <v>0</v>
      </c>
      <c r="V465" s="162">
        <v>0</v>
      </c>
      <c r="W465" s="162" t="s">
        <v>0</v>
      </c>
      <c r="X465" s="162" t="s">
        <v>0</v>
      </c>
    </row>
    <row r="466" spans="1:24">
      <c r="A466" s="15" t="s">
        <v>13</v>
      </c>
      <c r="B466" s="12" t="s">
        <v>590</v>
      </c>
      <c r="C466" s="12" t="s">
        <v>489</v>
      </c>
      <c r="D466" s="24">
        <v>1.3234998138499801</v>
      </c>
      <c r="E466" s="24" t="s">
        <v>540</v>
      </c>
      <c r="F466" s="162">
        <v>0</v>
      </c>
      <c r="G466" s="162">
        <v>2</v>
      </c>
      <c r="H466" s="162">
        <v>0</v>
      </c>
      <c r="I466" s="162">
        <v>0</v>
      </c>
      <c r="J466" s="162">
        <v>0</v>
      </c>
      <c r="K466" s="162">
        <v>0</v>
      </c>
      <c r="L466" s="162">
        <v>2</v>
      </c>
      <c r="M466" s="162">
        <v>7</v>
      </c>
      <c r="N466" s="24">
        <v>1.7034315422930091</v>
      </c>
      <c r="O466" s="12">
        <v>2</v>
      </c>
      <c r="P466" s="23">
        <f t="shared" si="7"/>
        <v>1</v>
      </c>
      <c r="Q466" s="22" t="s">
        <v>1629</v>
      </c>
      <c r="R466" s="22" t="s">
        <v>1630</v>
      </c>
      <c r="S466" s="12" t="s">
        <v>1631</v>
      </c>
      <c r="T466" s="162">
        <v>1409</v>
      </c>
      <c r="U466" s="25" t="s">
        <v>0</v>
      </c>
      <c r="V466" s="162">
        <v>0</v>
      </c>
      <c r="W466" s="162">
        <v>0</v>
      </c>
      <c r="X466" s="162">
        <v>0</v>
      </c>
    </row>
    <row r="467" spans="1:24">
      <c r="A467" s="15" t="s">
        <v>424</v>
      </c>
      <c r="B467" s="12" t="s">
        <v>589</v>
      </c>
      <c r="C467" s="12" t="s">
        <v>492</v>
      </c>
      <c r="D467" s="24">
        <v>0.99375832477516013</v>
      </c>
      <c r="E467" s="24" t="s">
        <v>541</v>
      </c>
      <c r="F467" s="162">
        <v>23</v>
      </c>
      <c r="G467" s="162">
        <v>0</v>
      </c>
      <c r="H467" s="162">
        <v>0</v>
      </c>
      <c r="I467" s="162">
        <v>0</v>
      </c>
      <c r="J467" s="162">
        <v>0</v>
      </c>
      <c r="K467" s="162">
        <v>0</v>
      </c>
      <c r="L467" s="162">
        <v>23</v>
      </c>
      <c r="M467" s="162">
        <v>51</v>
      </c>
      <c r="N467" s="24">
        <v>76.892384039708105</v>
      </c>
      <c r="O467" s="12">
        <v>16</v>
      </c>
      <c r="P467" s="23">
        <f t="shared" si="7"/>
        <v>0.69565217391304346</v>
      </c>
      <c r="Q467" s="22" t="s">
        <v>0</v>
      </c>
      <c r="R467" s="22" t="s">
        <v>0</v>
      </c>
      <c r="S467" s="12" t="s">
        <v>1362</v>
      </c>
      <c r="T467" s="162">
        <v>459531</v>
      </c>
      <c r="U467" s="25" t="s">
        <v>0</v>
      </c>
      <c r="V467" s="162">
        <v>0</v>
      </c>
      <c r="W467" s="162">
        <v>0</v>
      </c>
      <c r="X467" s="162">
        <v>0</v>
      </c>
    </row>
    <row r="468" spans="1:24">
      <c r="A468" s="15" t="s">
        <v>214</v>
      </c>
      <c r="B468" s="12" t="s">
        <v>588</v>
      </c>
      <c r="C468" s="12" t="s">
        <v>493</v>
      </c>
      <c r="D468" s="24">
        <v>4.0230047327282001</v>
      </c>
      <c r="E468" s="24" t="s">
        <v>540</v>
      </c>
      <c r="F468" s="162">
        <v>21</v>
      </c>
      <c r="G468" s="162">
        <v>0</v>
      </c>
      <c r="H468" s="162">
        <v>0</v>
      </c>
      <c r="I468" s="162">
        <v>0</v>
      </c>
      <c r="J468" s="162">
        <v>0</v>
      </c>
      <c r="K468" s="162">
        <v>0</v>
      </c>
      <c r="L468" s="162">
        <v>21</v>
      </c>
      <c r="M468" s="162">
        <v>3</v>
      </c>
      <c r="N468" s="24">
        <v>1.4040980685297861</v>
      </c>
      <c r="O468" s="12">
        <v>18</v>
      </c>
      <c r="P468" s="23">
        <f t="shared" si="7"/>
        <v>0.8571428571428571</v>
      </c>
      <c r="Q468" s="22" t="s">
        <v>1632</v>
      </c>
      <c r="R468" s="22" t="s">
        <v>0</v>
      </c>
      <c r="S468" s="12" t="s">
        <v>1457</v>
      </c>
      <c r="T468" s="162">
        <v>544857</v>
      </c>
      <c r="U468" s="25" t="s">
        <v>0</v>
      </c>
      <c r="V468" s="162">
        <v>0</v>
      </c>
      <c r="W468" s="162">
        <v>0</v>
      </c>
      <c r="X468" s="162">
        <v>0</v>
      </c>
    </row>
    <row r="469" spans="1:24">
      <c r="A469" s="15" t="s">
        <v>352</v>
      </c>
      <c r="B469" s="12" t="s">
        <v>587</v>
      </c>
      <c r="C469" s="12" t="s">
        <v>491</v>
      </c>
      <c r="D469" s="24">
        <v>0.76457359449885998</v>
      </c>
      <c r="E469" s="130" t="s">
        <v>540</v>
      </c>
      <c r="F469" s="162">
        <v>28</v>
      </c>
      <c r="G469" s="162">
        <v>0</v>
      </c>
      <c r="H469" s="162">
        <v>0</v>
      </c>
      <c r="I469" s="162">
        <v>0</v>
      </c>
      <c r="J469" s="162">
        <v>0</v>
      </c>
      <c r="K469" s="162">
        <v>0</v>
      </c>
      <c r="L469" s="162">
        <v>38</v>
      </c>
      <c r="M469" s="162">
        <v>29</v>
      </c>
      <c r="N469" s="24">
        <v>19.574617564672312</v>
      </c>
      <c r="O469" s="12">
        <v>22</v>
      </c>
      <c r="P469" s="23">
        <f t="shared" si="7"/>
        <v>0.57894736842105265</v>
      </c>
      <c r="Q469" s="22" t="s">
        <v>1633</v>
      </c>
      <c r="R469" s="22" t="s">
        <v>0</v>
      </c>
      <c r="S469" s="12" t="s">
        <v>1055</v>
      </c>
      <c r="T469" s="162">
        <v>3906403</v>
      </c>
      <c r="U469" s="25" t="s">
        <v>0</v>
      </c>
      <c r="V469" s="162">
        <v>0</v>
      </c>
      <c r="W469" s="162">
        <v>0</v>
      </c>
      <c r="X469" s="162">
        <v>0</v>
      </c>
    </row>
    <row r="470" spans="1:24">
      <c r="A470" s="15" t="s">
        <v>213</v>
      </c>
      <c r="B470" s="12" t="s">
        <v>586</v>
      </c>
      <c r="C470" s="12" t="s">
        <v>493</v>
      </c>
      <c r="D470" s="24">
        <v>0.76591458531042012</v>
      </c>
      <c r="E470" s="24" t="s">
        <v>541</v>
      </c>
      <c r="F470" s="162">
        <v>66</v>
      </c>
      <c r="G470" s="162">
        <v>0</v>
      </c>
      <c r="H470" s="162">
        <v>0</v>
      </c>
      <c r="I470" s="162">
        <v>0</v>
      </c>
      <c r="J470" s="162">
        <v>0</v>
      </c>
      <c r="K470" s="162">
        <v>0</v>
      </c>
      <c r="L470" s="162">
        <v>66</v>
      </c>
      <c r="M470" s="162">
        <v>27</v>
      </c>
      <c r="N470" s="24">
        <v>2.4256403180426309</v>
      </c>
      <c r="O470" s="12">
        <v>43</v>
      </c>
      <c r="P470" s="23">
        <f t="shared" si="7"/>
        <v>0.65151515151515149</v>
      </c>
      <c r="Q470" s="22" t="s">
        <v>0</v>
      </c>
      <c r="R470" s="22" t="s">
        <v>0</v>
      </c>
      <c r="S470" s="12" t="s">
        <v>1130</v>
      </c>
      <c r="T470" s="162">
        <v>560784</v>
      </c>
      <c r="U470" s="25" t="s">
        <v>0</v>
      </c>
      <c r="V470" s="162">
        <v>0</v>
      </c>
      <c r="W470" s="162">
        <v>0</v>
      </c>
      <c r="X470" s="162">
        <v>0</v>
      </c>
    </row>
    <row r="471" spans="1:24">
      <c r="A471" s="15" t="s">
        <v>12</v>
      </c>
      <c r="B471" s="12" t="s">
        <v>585</v>
      </c>
      <c r="C471" s="12" t="s">
        <v>489</v>
      </c>
      <c r="D471" s="24">
        <v>7.4116651214307998</v>
      </c>
      <c r="E471" s="24" t="s">
        <v>540</v>
      </c>
      <c r="F471" s="162">
        <v>16</v>
      </c>
      <c r="G471" s="162">
        <v>9</v>
      </c>
      <c r="H471" s="162">
        <v>0</v>
      </c>
      <c r="I471" s="162">
        <v>0</v>
      </c>
      <c r="J471" s="162">
        <v>0</v>
      </c>
      <c r="K471" s="162">
        <v>0</v>
      </c>
      <c r="L471" s="162">
        <v>26</v>
      </c>
      <c r="M471" s="162">
        <v>16</v>
      </c>
      <c r="N471" s="24">
        <v>1.6741096832001114</v>
      </c>
      <c r="O471" s="12">
        <v>19</v>
      </c>
      <c r="P471" s="23">
        <f t="shared" si="7"/>
        <v>0.73076923076923073</v>
      </c>
      <c r="Q471" s="22" t="s">
        <v>1207</v>
      </c>
      <c r="R471" s="22" t="s">
        <v>1634</v>
      </c>
      <c r="S471" s="12" t="s">
        <v>1094</v>
      </c>
      <c r="T471" s="162">
        <v>59618</v>
      </c>
      <c r="U471" s="25" t="s">
        <v>0</v>
      </c>
      <c r="V471" s="162">
        <v>0</v>
      </c>
      <c r="W471" s="162">
        <v>0</v>
      </c>
      <c r="X471" s="162">
        <v>0</v>
      </c>
    </row>
    <row r="472" spans="1:24">
      <c r="A472" s="15" t="s">
        <v>351</v>
      </c>
      <c r="B472" s="12" t="s">
        <v>584</v>
      </c>
      <c r="C472" s="12" t="s">
        <v>491</v>
      </c>
      <c r="D472" s="24">
        <v>1.2527215364628601</v>
      </c>
      <c r="E472" s="24" t="s">
        <v>540</v>
      </c>
      <c r="F472" s="162">
        <v>33</v>
      </c>
      <c r="G472" s="162">
        <v>0</v>
      </c>
      <c r="H472" s="162">
        <v>3</v>
      </c>
      <c r="I472" s="162">
        <v>0</v>
      </c>
      <c r="J472" s="162">
        <v>0</v>
      </c>
      <c r="K472" s="162">
        <v>0</v>
      </c>
      <c r="L472" s="162">
        <v>42</v>
      </c>
      <c r="M472" s="162">
        <v>5</v>
      </c>
      <c r="N472" s="24">
        <v>1.2247571768372703</v>
      </c>
      <c r="O472" s="12">
        <v>18</v>
      </c>
      <c r="P472" s="23">
        <f t="shared" si="7"/>
        <v>0.42857142857142855</v>
      </c>
      <c r="Q472" s="22" t="s">
        <v>1635</v>
      </c>
      <c r="R472" s="22" t="s">
        <v>0</v>
      </c>
      <c r="S472" s="12" t="s">
        <v>1055</v>
      </c>
      <c r="T472" s="162">
        <v>741461</v>
      </c>
      <c r="U472" s="13" t="s">
        <v>1303</v>
      </c>
      <c r="V472" s="162">
        <v>196457</v>
      </c>
      <c r="W472" s="162">
        <v>196457</v>
      </c>
      <c r="X472" s="162">
        <v>0</v>
      </c>
    </row>
    <row r="473" spans="1:24">
      <c r="A473" s="15" t="s">
        <v>169</v>
      </c>
      <c r="B473" s="12" t="s">
        <v>583</v>
      </c>
      <c r="C473" s="12" t="s">
        <v>494</v>
      </c>
      <c r="D473" s="24">
        <v>4.170709009127</v>
      </c>
      <c r="E473" s="24" t="s">
        <v>540</v>
      </c>
      <c r="F473" s="162">
        <v>3</v>
      </c>
      <c r="G473" s="162">
        <v>0</v>
      </c>
      <c r="H473" s="162">
        <v>0</v>
      </c>
      <c r="I473" s="162">
        <v>1</v>
      </c>
      <c r="J473" s="162">
        <v>0</v>
      </c>
      <c r="K473" s="162">
        <v>0</v>
      </c>
      <c r="L473" s="162">
        <v>7</v>
      </c>
      <c r="M473" s="162">
        <v>35</v>
      </c>
      <c r="N473" s="24">
        <v>11.855268289439673</v>
      </c>
      <c r="O473" s="12">
        <v>7</v>
      </c>
      <c r="P473" s="23">
        <f t="shared" si="7"/>
        <v>1</v>
      </c>
      <c r="Q473" s="22" t="s">
        <v>1636</v>
      </c>
      <c r="R473" s="22" t="s">
        <v>1637</v>
      </c>
      <c r="S473" s="37" t="s">
        <v>1638</v>
      </c>
      <c r="T473" s="162">
        <v>181027</v>
      </c>
      <c r="U473" s="26" t="s">
        <v>1694</v>
      </c>
      <c r="V473" s="162">
        <v>111351</v>
      </c>
      <c r="W473" s="162">
        <v>0</v>
      </c>
      <c r="X473" s="162">
        <v>111351</v>
      </c>
    </row>
    <row r="474" spans="1:24">
      <c r="A474" s="15" t="s">
        <v>212</v>
      </c>
      <c r="B474" s="12" t="s">
        <v>582</v>
      </c>
      <c r="C474" s="12" t="s">
        <v>493</v>
      </c>
      <c r="D474" s="24">
        <v>8.1297176672853997</v>
      </c>
      <c r="E474" s="24" t="s">
        <v>541</v>
      </c>
      <c r="F474" s="162">
        <v>244</v>
      </c>
      <c r="G474" s="162">
        <v>0</v>
      </c>
      <c r="H474" s="162">
        <v>36</v>
      </c>
      <c r="I474" s="162">
        <v>6</v>
      </c>
      <c r="J474" s="162">
        <v>0</v>
      </c>
      <c r="K474" s="162">
        <v>0</v>
      </c>
      <c r="L474" s="162">
        <v>289</v>
      </c>
      <c r="M474" s="162">
        <v>31</v>
      </c>
      <c r="N474" s="24">
        <v>4.3892855219269462</v>
      </c>
      <c r="O474" s="12">
        <v>153</v>
      </c>
      <c r="P474" s="23">
        <f t="shared" si="7"/>
        <v>0.52941176470588236</v>
      </c>
      <c r="Q474" s="22" t="s">
        <v>1639</v>
      </c>
      <c r="R474" s="22" t="s">
        <v>1640</v>
      </c>
      <c r="S474" s="36" t="s">
        <v>1055</v>
      </c>
      <c r="T474" s="162">
        <v>29859640</v>
      </c>
      <c r="U474" s="26" t="s">
        <v>1055</v>
      </c>
      <c r="V474" s="162">
        <v>36670082</v>
      </c>
      <c r="W474" s="162">
        <v>30018000</v>
      </c>
      <c r="X474" s="162">
        <v>6652082</v>
      </c>
    </row>
    <row r="475" spans="1:24">
      <c r="A475" s="15" t="s">
        <v>211</v>
      </c>
      <c r="B475" s="12" t="s">
        <v>581</v>
      </c>
      <c r="C475" s="12" t="s">
        <v>493</v>
      </c>
      <c r="D475" s="24">
        <v>1.3222251406793799</v>
      </c>
      <c r="E475" s="24" t="s">
        <v>540</v>
      </c>
      <c r="F475" s="162">
        <v>40</v>
      </c>
      <c r="G475" s="162">
        <v>0</v>
      </c>
      <c r="H475" s="162">
        <v>0</v>
      </c>
      <c r="I475" s="162">
        <v>0</v>
      </c>
      <c r="J475" s="162">
        <v>0</v>
      </c>
      <c r="K475" s="162">
        <v>0</v>
      </c>
      <c r="L475" s="162">
        <v>40</v>
      </c>
      <c r="M475" s="162">
        <v>16</v>
      </c>
      <c r="N475" s="24">
        <v>1.1499530647269944</v>
      </c>
      <c r="O475" s="12">
        <v>29</v>
      </c>
      <c r="P475" s="23">
        <f t="shared" si="7"/>
        <v>0.72499999999999998</v>
      </c>
      <c r="Q475" s="22" t="s">
        <v>0</v>
      </c>
      <c r="R475" s="22" t="s">
        <v>0</v>
      </c>
      <c r="S475" s="12" t="s">
        <v>1055</v>
      </c>
      <c r="T475" s="162">
        <v>238389</v>
      </c>
      <c r="U475" s="22">
        <v>1984</v>
      </c>
      <c r="V475" s="162">
        <v>1434</v>
      </c>
      <c r="W475" s="162">
        <v>1434</v>
      </c>
      <c r="X475" s="162">
        <v>0</v>
      </c>
    </row>
    <row r="476" spans="1:24">
      <c r="A476" s="15" t="s">
        <v>423</v>
      </c>
      <c r="B476" s="12" t="s">
        <v>580</v>
      </c>
      <c r="C476" s="12" t="s">
        <v>492</v>
      </c>
      <c r="D476" s="24">
        <v>5.3756748761772002</v>
      </c>
      <c r="E476" s="24" t="s">
        <v>542</v>
      </c>
      <c r="F476" s="162">
        <v>673</v>
      </c>
      <c r="G476" s="162">
        <v>0</v>
      </c>
      <c r="H476" s="162">
        <v>49</v>
      </c>
      <c r="I476" s="162">
        <v>6</v>
      </c>
      <c r="J476" s="162">
        <v>0</v>
      </c>
      <c r="K476" s="162">
        <v>6</v>
      </c>
      <c r="L476" s="162">
        <v>743</v>
      </c>
      <c r="M476" s="162">
        <v>27</v>
      </c>
      <c r="N476" s="24">
        <v>1.4674854456225643</v>
      </c>
      <c r="O476" s="12">
        <v>651</v>
      </c>
      <c r="P476" s="23">
        <f t="shared" si="7"/>
        <v>0.87617765814266491</v>
      </c>
      <c r="Q476" s="22">
        <v>2013</v>
      </c>
      <c r="R476" s="22" t="s">
        <v>0</v>
      </c>
      <c r="S476" s="35" t="s">
        <v>1055</v>
      </c>
      <c r="T476" s="162">
        <v>103740768</v>
      </c>
      <c r="U476" s="26" t="s">
        <v>1412</v>
      </c>
      <c r="V476" s="162">
        <v>88890563</v>
      </c>
      <c r="W476" s="183">
        <v>85053597</v>
      </c>
      <c r="X476" s="162">
        <v>3836966</v>
      </c>
    </row>
    <row r="477" spans="1:24">
      <c r="A477" s="15" t="s">
        <v>422</v>
      </c>
      <c r="B477" s="12" t="s">
        <v>579</v>
      </c>
      <c r="C477" s="12" t="s">
        <v>492</v>
      </c>
      <c r="D477" s="24">
        <v>0.97557324366641995</v>
      </c>
      <c r="E477" s="24" t="s">
        <v>540</v>
      </c>
      <c r="F477" s="162">
        <v>15</v>
      </c>
      <c r="G477" s="162">
        <v>0</v>
      </c>
      <c r="H477" s="162">
        <v>0</v>
      </c>
      <c r="I477" s="162">
        <v>0</v>
      </c>
      <c r="J477" s="162">
        <v>0</v>
      </c>
      <c r="K477" s="162">
        <v>0</v>
      </c>
      <c r="L477" s="162">
        <v>15</v>
      </c>
      <c r="M477" s="162">
        <v>9</v>
      </c>
      <c r="N477" s="24">
        <v>2.0912661015917045</v>
      </c>
      <c r="O477" s="12">
        <v>14</v>
      </c>
      <c r="P477" s="23">
        <f t="shared" si="7"/>
        <v>0.93333333333333335</v>
      </c>
      <c r="Q477" s="22" t="s">
        <v>0</v>
      </c>
      <c r="R477" s="22" t="s">
        <v>0</v>
      </c>
      <c r="S477" s="12" t="s">
        <v>0</v>
      </c>
      <c r="T477" s="162">
        <v>0</v>
      </c>
      <c r="U477" s="25" t="s">
        <v>0</v>
      </c>
      <c r="V477" s="162">
        <v>0</v>
      </c>
      <c r="W477" s="162">
        <v>0</v>
      </c>
      <c r="X477" s="162">
        <v>0</v>
      </c>
    </row>
    <row r="478" spans="1:24">
      <c r="A478" s="15" t="s">
        <v>11</v>
      </c>
      <c r="B478" s="12" t="s">
        <v>578</v>
      </c>
      <c r="C478" s="12" t="s">
        <v>489</v>
      </c>
      <c r="D478" s="24">
        <v>2.4920977486510201</v>
      </c>
      <c r="E478" s="24" t="s">
        <v>541</v>
      </c>
      <c r="F478" s="162">
        <v>5</v>
      </c>
      <c r="G478" s="162">
        <v>12</v>
      </c>
      <c r="H478" s="162">
        <v>0</v>
      </c>
      <c r="I478" s="162">
        <v>1</v>
      </c>
      <c r="J478" s="162">
        <v>0</v>
      </c>
      <c r="K478" s="162">
        <v>17</v>
      </c>
      <c r="L478" s="162">
        <v>39</v>
      </c>
      <c r="M478" s="162">
        <v>24</v>
      </c>
      <c r="N478" s="24">
        <v>2.2843779919022906</v>
      </c>
      <c r="O478" s="12">
        <v>18</v>
      </c>
      <c r="P478" s="23">
        <f t="shared" si="7"/>
        <v>0.46153846153846156</v>
      </c>
      <c r="Q478" s="22" t="s">
        <v>1312</v>
      </c>
      <c r="R478" s="22" t="s">
        <v>1641</v>
      </c>
      <c r="S478" s="34" t="s">
        <v>1232</v>
      </c>
      <c r="T478" s="162">
        <v>174334</v>
      </c>
      <c r="U478" s="26" t="s">
        <v>1252</v>
      </c>
      <c r="V478" s="162">
        <v>88345</v>
      </c>
      <c r="W478" s="184">
        <v>0</v>
      </c>
      <c r="X478" s="162">
        <v>88345</v>
      </c>
    </row>
    <row r="479" spans="1:24">
      <c r="A479" s="15" t="s">
        <v>10</v>
      </c>
      <c r="B479" s="12" t="s">
        <v>577</v>
      </c>
      <c r="C479" s="12" t="s">
        <v>489</v>
      </c>
      <c r="D479" s="24">
        <v>3.4255764699287798</v>
      </c>
      <c r="E479" s="24" t="s">
        <v>540</v>
      </c>
      <c r="F479" s="162">
        <v>4</v>
      </c>
      <c r="G479" s="162">
        <v>7</v>
      </c>
      <c r="H479" s="162">
        <v>0</v>
      </c>
      <c r="I479" s="162">
        <v>0</v>
      </c>
      <c r="J479" s="162">
        <v>0</v>
      </c>
      <c r="K479" s="162">
        <v>0</v>
      </c>
      <c r="L479" s="162">
        <v>14</v>
      </c>
      <c r="M479" s="162">
        <v>31</v>
      </c>
      <c r="N479" s="24">
        <v>14.099664372564225</v>
      </c>
      <c r="O479" s="12">
        <v>7</v>
      </c>
      <c r="P479" s="23">
        <f t="shared" si="7"/>
        <v>0.5</v>
      </c>
      <c r="Q479" s="22" t="s">
        <v>1642</v>
      </c>
      <c r="R479" s="22" t="s">
        <v>1643</v>
      </c>
      <c r="S479" s="12" t="s">
        <v>1094</v>
      </c>
      <c r="T479" s="162">
        <v>15327</v>
      </c>
      <c r="U479" s="25" t="s">
        <v>0</v>
      </c>
      <c r="V479" s="162">
        <v>0</v>
      </c>
      <c r="W479" s="162">
        <v>0</v>
      </c>
      <c r="X479" s="162">
        <v>0</v>
      </c>
    </row>
    <row r="480" spans="1:24">
      <c r="A480" s="15" t="s">
        <v>9</v>
      </c>
      <c r="B480" s="12" t="s">
        <v>576</v>
      </c>
      <c r="C480" s="12" t="s">
        <v>489</v>
      </c>
      <c r="D480" s="24">
        <v>2.7532703579312803</v>
      </c>
      <c r="E480" s="24" t="s">
        <v>540</v>
      </c>
      <c r="F480" s="162">
        <v>10</v>
      </c>
      <c r="G480" s="162">
        <v>13</v>
      </c>
      <c r="H480" s="162">
        <v>0</v>
      </c>
      <c r="I480" s="162">
        <v>0</v>
      </c>
      <c r="J480" s="162">
        <v>0</v>
      </c>
      <c r="K480" s="162">
        <v>0</v>
      </c>
      <c r="L480" s="162">
        <v>23</v>
      </c>
      <c r="M480" s="162">
        <v>3</v>
      </c>
      <c r="N480" s="24">
        <v>0.52178543599131078</v>
      </c>
      <c r="O480" s="12">
        <v>23</v>
      </c>
      <c r="P480" s="23">
        <f t="shared" si="7"/>
        <v>1</v>
      </c>
      <c r="Q480" s="22" t="s">
        <v>1644</v>
      </c>
      <c r="R480" s="22" t="s">
        <v>1645</v>
      </c>
      <c r="S480" s="12" t="s">
        <v>1646</v>
      </c>
      <c r="T480" s="162">
        <v>34697</v>
      </c>
      <c r="U480" s="25" t="s">
        <v>0</v>
      </c>
      <c r="V480" s="162">
        <v>0</v>
      </c>
      <c r="W480" s="162">
        <v>0</v>
      </c>
      <c r="X480" s="162">
        <v>0</v>
      </c>
    </row>
    <row r="481" spans="1:24">
      <c r="A481" s="15" t="s">
        <v>8</v>
      </c>
      <c r="B481" s="12" t="s">
        <v>575</v>
      </c>
      <c r="C481" s="12" t="s">
        <v>489</v>
      </c>
      <c r="D481" s="24">
        <v>5.2063782046048006</v>
      </c>
      <c r="E481" s="24" t="s">
        <v>540</v>
      </c>
      <c r="F481" s="162">
        <v>8</v>
      </c>
      <c r="G481" s="162">
        <v>16</v>
      </c>
      <c r="H481" s="162">
        <v>0</v>
      </c>
      <c r="I481" s="162">
        <v>0</v>
      </c>
      <c r="J481" s="162">
        <v>0</v>
      </c>
      <c r="K481" s="162">
        <v>0</v>
      </c>
      <c r="L481" s="162">
        <v>24</v>
      </c>
      <c r="M481" s="162">
        <v>7</v>
      </c>
      <c r="N481" s="24">
        <v>0.9060214279855644</v>
      </c>
      <c r="O481" s="12">
        <v>17</v>
      </c>
      <c r="P481" s="23">
        <f t="shared" si="7"/>
        <v>0.70833333333333337</v>
      </c>
      <c r="Q481" s="22" t="s">
        <v>1647</v>
      </c>
      <c r="R481" s="22" t="s">
        <v>1456</v>
      </c>
      <c r="S481" s="12" t="s">
        <v>1648</v>
      </c>
      <c r="T481" s="162">
        <v>167499</v>
      </c>
      <c r="U481" s="25" t="s">
        <v>0</v>
      </c>
      <c r="V481" s="162">
        <v>0</v>
      </c>
      <c r="W481" s="162">
        <v>0</v>
      </c>
      <c r="X481" s="162">
        <v>0</v>
      </c>
    </row>
    <row r="482" spans="1:24">
      <c r="A482" s="15" t="s">
        <v>7</v>
      </c>
      <c r="B482" s="12" t="s">
        <v>574</v>
      </c>
      <c r="C482" s="12" t="s">
        <v>489</v>
      </c>
      <c r="D482" s="24">
        <v>63.426209665485999</v>
      </c>
      <c r="E482" s="24" t="s">
        <v>541</v>
      </c>
      <c r="F482" s="162">
        <v>183</v>
      </c>
      <c r="G482" s="162">
        <v>338</v>
      </c>
      <c r="H482" s="162">
        <v>0</v>
      </c>
      <c r="I482" s="162">
        <v>4</v>
      </c>
      <c r="J482" s="162">
        <v>0</v>
      </c>
      <c r="K482" s="162">
        <v>0</v>
      </c>
      <c r="L482" s="162">
        <v>558</v>
      </c>
      <c r="M482" s="162">
        <v>50</v>
      </c>
      <c r="N482" s="24">
        <v>2.7760951151525095</v>
      </c>
      <c r="O482" s="12">
        <v>303</v>
      </c>
      <c r="P482" s="23">
        <f t="shared" si="7"/>
        <v>0.543010752688172</v>
      </c>
      <c r="Q482" s="22" t="s">
        <v>1366</v>
      </c>
      <c r="R482" s="22" t="s">
        <v>1649</v>
      </c>
      <c r="S482" s="33" t="s">
        <v>1055</v>
      </c>
      <c r="T482" s="162">
        <v>2400468</v>
      </c>
      <c r="U482" s="26" t="s">
        <v>1695</v>
      </c>
      <c r="V482" s="162">
        <v>2044805.0000000002</v>
      </c>
      <c r="W482" s="162">
        <v>0</v>
      </c>
      <c r="X482" s="162">
        <v>2044805.0000000002</v>
      </c>
    </row>
    <row r="483" spans="1:24">
      <c r="A483" s="100" t="s">
        <v>421</v>
      </c>
      <c r="B483" s="12" t="s">
        <v>573</v>
      </c>
      <c r="C483" s="12" t="s">
        <v>492</v>
      </c>
      <c r="D483" s="24">
        <v>31.919696072155801</v>
      </c>
      <c r="E483" s="32" t="s">
        <v>542</v>
      </c>
      <c r="F483" s="162">
        <v>5027</v>
      </c>
      <c r="G483" s="162">
        <v>9</v>
      </c>
      <c r="H483" s="162">
        <v>1907</v>
      </c>
      <c r="I483" s="162">
        <v>74</v>
      </c>
      <c r="J483" s="162">
        <v>0</v>
      </c>
      <c r="K483" s="162">
        <v>0</v>
      </c>
      <c r="L483" s="162">
        <v>7122</v>
      </c>
      <c r="M483" s="162">
        <v>41</v>
      </c>
      <c r="N483" s="24">
        <v>4.920085843051579</v>
      </c>
      <c r="O483" s="12">
        <v>3794</v>
      </c>
      <c r="P483" s="23">
        <f t="shared" si="7"/>
        <v>0.53271552934568944</v>
      </c>
      <c r="Q483" s="22" t="s">
        <v>1650</v>
      </c>
      <c r="R483" s="22" t="s">
        <v>0</v>
      </c>
      <c r="S483" s="31" t="s">
        <v>1055</v>
      </c>
      <c r="T483" s="162">
        <v>15645779246</v>
      </c>
      <c r="U483" s="26" t="s">
        <v>1055</v>
      </c>
      <c r="V483" s="162">
        <v>18178360983</v>
      </c>
      <c r="W483" s="185">
        <v>17558748485</v>
      </c>
      <c r="X483" s="162">
        <v>619612498</v>
      </c>
    </row>
    <row r="484" spans="1:24">
      <c r="A484" s="15" t="s">
        <v>6</v>
      </c>
      <c r="B484" s="12" t="s">
        <v>572</v>
      </c>
      <c r="C484" s="12" t="s">
        <v>489</v>
      </c>
      <c r="D484" s="24">
        <v>3.2074304042432402</v>
      </c>
      <c r="E484" s="24" t="s">
        <v>540</v>
      </c>
      <c r="F484" s="162">
        <v>5</v>
      </c>
      <c r="G484" s="162">
        <v>7</v>
      </c>
      <c r="H484" s="162">
        <v>0</v>
      </c>
      <c r="I484" s="162">
        <v>0</v>
      </c>
      <c r="J484" s="162">
        <v>0</v>
      </c>
      <c r="K484" s="162">
        <v>0</v>
      </c>
      <c r="L484" s="162">
        <v>14</v>
      </c>
      <c r="M484" s="162">
        <v>15</v>
      </c>
      <c r="N484" s="24">
        <v>12.852311065875288</v>
      </c>
      <c r="O484" s="12">
        <v>14</v>
      </c>
      <c r="P484" s="23">
        <f t="shared" si="7"/>
        <v>1</v>
      </c>
      <c r="Q484" s="22" t="s">
        <v>1651</v>
      </c>
      <c r="R484" s="22" t="s">
        <v>1613</v>
      </c>
      <c r="S484" s="12" t="s">
        <v>1352</v>
      </c>
      <c r="T484" s="162">
        <v>21905</v>
      </c>
      <c r="U484" s="25" t="s">
        <v>0</v>
      </c>
      <c r="V484" s="162">
        <v>0</v>
      </c>
      <c r="W484" s="162">
        <v>0</v>
      </c>
      <c r="X484" s="162">
        <v>0</v>
      </c>
    </row>
    <row r="485" spans="1:24">
      <c r="A485" s="15" t="s">
        <v>5</v>
      </c>
      <c r="B485" s="12" t="s">
        <v>571</v>
      </c>
      <c r="C485" s="12" t="s">
        <v>489</v>
      </c>
      <c r="D485" s="24">
        <v>1.7728259339157999</v>
      </c>
      <c r="E485" s="24" t="s">
        <v>540</v>
      </c>
      <c r="F485" s="162">
        <v>2</v>
      </c>
      <c r="G485" s="162">
        <v>9</v>
      </c>
      <c r="H485" s="162">
        <v>0</v>
      </c>
      <c r="I485" s="162">
        <v>0</v>
      </c>
      <c r="J485" s="162">
        <v>0</v>
      </c>
      <c r="K485" s="162">
        <v>0</v>
      </c>
      <c r="L485" s="162">
        <v>11</v>
      </c>
      <c r="M485" s="162">
        <v>12</v>
      </c>
      <c r="N485" s="24">
        <v>2.5823739902718126</v>
      </c>
      <c r="O485" s="12">
        <v>8</v>
      </c>
      <c r="P485" s="23">
        <f t="shared" si="7"/>
        <v>0.72727272727272729</v>
      </c>
      <c r="Q485" s="22" t="s">
        <v>1652</v>
      </c>
      <c r="R485" s="22" t="s">
        <v>1653</v>
      </c>
      <c r="S485" s="12" t="s">
        <v>1534</v>
      </c>
      <c r="T485" s="162">
        <v>15947</v>
      </c>
      <c r="U485" s="25" t="s">
        <v>0</v>
      </c>
      <c r="V485" s="162">
        <v>0</v>
      </c>
      <c r="W485" s="162">
        <v>0</v>
      </c>
      <c r="X485" s="162">
        <v>0</v>
      </c>
    </row>
    <row r="486" spans="1:24">
      <c r="A486" s="15" t="s">
        <v>4</v>
      </c>
      <c r="B486" s="12" t="s">
        <v>570</v>
      </c>
      <c r="C486" s="12" t="s">
        <v>489</v>
      </c>
      <c r="D486" s="24">
        <v>20.5477160825012</v>
      </c>
      <c r="E486" s="24" t="s">
        <v>540</v>
      </c>
      <c r="F486" s="162">
        <v>52</v>
      </c>
      <c r="G486" s="162">
        <v>27</v>
      </c>
      <c r="H486" s="162">
        <v>0</v>
      </c>
      <c r="I486" s="162">
        <v>0</v>
      </c>
      <c r="J486" s="162">
        <v>0</v>
      </c>
      <c r="K486" s="162">
        <v>0</v>
      </c>
      <c r="L486" s="162">
        <v>81</v>
      </c>
      <c r="M486" s="162">
        <v>33</v>
      </c>
      <c r="N486" s="24">
        <v>7.3558310094050743</v>
      </c>
      <c r="O486" s="12">
        <v>75</v>
      </c>
      <c r="P486" s="23">
        <f t="shared" si="7"/>
        <v>0.92592592592592593</v>
      </c>
      <c r="Q486" s="22" t="s">
        <v>1107</v>
      </c>
      <c r="R486" s="22" t="s">
        <v>1654</v>
      </c>
      <c r="S486" s="12" t="s">
        <v>1055</v>
      </c>
      <c r="T486" s="162">
        <v>185090</v>
      </c>
      <c r="U486" s="25" t="s">
        <v>0</v>
      </c>
      <c r="V486" s="162">
        <v>0</v>
      </c>
      <c r="W486" s="162">
        <v>0</v>
      </c>
      <c r="X486" s="162">
        <v>0</v>
      </c>
    </row>
    <row r="487" spans="1:24">
      <c r="A487" s="15" t="s">
        <v>3</v>
      </c>
      <c r="B487" s="12" t="s">
        <v>569</v>
      </c>
      <c r="C487" s="12" t="s">
        <v>489</v>
      </c>
      <c r="D487" s="24">
        <v>3.49669257574724</v>
      </c>
      <c r="E487" s="24" t="s">
        <v>541</v>
      </c>
      <c r="F487" s="162">
        <v>7</v>
      </c>
      <c r="G487" s="162">
        <v>3</v>
      </c>
      <c r="H487" s="162">
        <v>0</v>
      </c>
      <c r="I487" s="162">
        <v>1</v>
      </c>
      <c r="J487" s="162">
        <v>0</v>
      </c>
      <c r="K487" s="162">
        <v>0</v>
      </c>
      <c r="L487" s="162">
        <v>11</v>
      </c>
      <c r="M487" s="162">
        <v>9</v>
      </c>
      <c r="N487" s="24">
        <v>0.97369375658653468</v>
      </c>
      <c r="O487" s="12">
        <v>11</v>
      </c>
      <c r="P487" s="23">
        <f t="shared" si="7"/>
        <v>1</v>
      </c>
      <c r="Q487" s="22" t="s">
        <v>1296</v>
      </c>
      <c r="R487" s="22" t="s">
        <v>1385</v>
      </c>
      <c r="S487" s="30" t="s">
        <v>1655</v>
      </c>
      <c r="T487" s="162">
        <v>4250</v>
      </c>
      <c r="U487" s="26" t="s">
        <v>1208</v>
      </c>
      <c r="V487" s="162">
        <v>1382958</v>
      </c>
      <c r="W487" s="162">
        <v>0</v>
      </c>
      <c r="X487" s="162">
        <v>1382958</v>
      </c>
    </row>
    <row r="488" spans="1:24">
      <c r="A488" s="15" t="s">
        <v>420</v>
      </c>
      <c r="B488" s="12" t="s">
        <v>568</v>
      </c>
      <c r="C488" s="12" t="s">
        <v>492</v>
      </c>
      <c r="D488" s="24">
        <v>3.5439881439563199</v>
      </c>
      <c r="E488" s="24" t="s">
        <v>542</v>
      </c>
      <c r="F488" s="162">
        <v>712</v>
      </c>
      <c r="G488" s="162">
        <v>0</v>
      </c>
      <c r="H488" s="162">
        <v>72</v>
      </c>
      <c r="I488" s="162">
        <v>5</v>
      </c>
      <c r="J488" s="162">
        <v>0</v>
      </c>
      <c r="K488" s="162">
        <v>0</v>
      </c>
      <c r="L488" s="162">
        <v>790</v>
      </c>
      <c r="M488" s="162">
        <v>10</v>
      </c>
      <c r="N488" s="24">
        <v>1.0906860254861608</v>
      </c>
      <c r="O488" s="12">
        <v>782</v>
      </c>
      <c r="P488" s="23">
        <f t="shared" si="7"/>
        <v>0.98987341772151893</v>
      </c>
      <c r="Q488" s="22" t="s">
        <v>0</v>
      </c>
      <c r="R488" s="22" t="s">
        <v>0</v>
      </c>
      <c r="S488" s="29" t="s">
        <v>1495</v>
      </c>
      <c r="T488" s="162">
        <v>436294779</v>
      </c>
      <c r="U488" s="26" t="s">
        <v>1495</v>
      </c>
      <c r="V488" s="162">
        <v>99653256</v>
      </c>
      <c r="W488" s="162">
        <v>99496239</v>
      </c>
      <c r="X488" s="162">
        <v>157017</v>
      </c>
    </row>
    <row r="489" spans="1:24">
      <c r="A489" s="15" t="s">
        <v>210</v>
      </c>
      <c r="B489" s="12" t="s">
        <v>567</v>
      </c>
      <c r="C489" s="12" t="s">
        <v>493</v>
      </c>
      <c r="D489" s="24">
        <v>10.071749738172</v>
      </c>
      <c r="E489" s="24" t="s">
        <v>542</v>
      </c>
      <c r="F489" s="162">
        <v>109</v>
      </c>
      <c r="G489" s="162">
        <v>0</v>
      </c>
      <c r="H489" s="162">
        <v>39</v>
      </c>
      <c r="I489" s="162">
        <v>3</v>
      </c>
      <c r="J489" s="162">
        <v>0</v>
      </c>
      <c r="K489" s="162">
        <v>0</v>
      </c>
      <c r="L489" s="162">
        <v>154</v>
      </c>
      <c r="M489" s="162">
        <v>24</v>
      </c>
      <c r="N489" s="24">
        <v>3.0960148290235021</v>
      </c>
      <c r="O489" s="12">
        <v>32</v>
      </c>
      <c r="P489" s="23">
        <f t="shared" si="7"/>
        <v>0.20779220779220781</v>
      </c>
      <c r="Q489" s="22" t="s">
        <v>1118</v>
      </c>
      <c r="R489" s="22" t="s">
        <v>0</v>
      </c>
      <c r="S489" s="28" t="s">
        <v>1055</v>
      </c>
      <c r="T489" s="162">
        <v>291811179</v>
      </c>
      <c r="U489" s="26" t="s">
        <v>1055</v>
      </c>
      <c r="V489" s="162">
        <v>425244466</v>
      </c>
      <c r="W489" s="162">
        <v>416031030</v>
      </c>
      <c r="X489" s="162">
        <v>9213436</v>
      </c>
    </row>
    <row r="490" spans="1:24">
      <c r="A490" s="15" t="s">
        <v>312</v>
      </c>
      <c r="B490" s="12" t="s">
        <v>566</v>
      </c>
      <c r="C490" s="12" t="s">
        <v>490</v>
      </c>
      <c r="D490" s="24">
        <v>8.8475019274684001</v>
      </c>
      <c r="E490" s="24" t="s">
        <v>542</v>
      </c>
      <c r="F490" s="162">
        <v>70</v>
      </c>
      <c r="G490" s="162">
        <v>0</v>
      </c>
      <c r="H490" s="162">
        <v>0</v>
      </c>
      <c r="I490" s="162">
        <v>13</v>
      </c>
      <c r="J490" s="162">
        <v>0</v>
      </c>
      <c r="K490" s="162">
        <v>0</v>
      </c>
      <c r="L490" s="162">
        <v>83</v>
      </c>
      <c r="M490" s="162">
        <v>51</v>
      </c>
      <c r="N490" s="24">
        <v>10.886752869492165</v>
      </c>
      <c r="O490" s="12">
        <v>14</v>
      </c>
      <c r="P490" s="23">
        <f t="shared" si="7"/>
        <v>0.16867469879518071</v>
      </c>
      <c r="Q490" s="22" t="s">
        <v>1656</v>
      </c>
      <c r="R490" s="22" t="s">
        <v>0</v>
      </c>
      <c r="S490" s="27" t="s">
        <v>1055</v>
      </c>
      <c r="T490" s="162">
        <v>291503344</v>
      </c>
      <c r="U490" s="26" t="s">
        <v>1055</v>
      </c>
      <c r="V490" s="162">
        <v>287572906</v>
      </c>
      <c r="W490" s="162">
        <v>10000</v>
      </c>
      <c r="X490" s="162">
        <v>287562906</v>
      </c>
    </row>
    <row r="491" spans="1:24">
      <c r="A491" s="15" t="s">
        <v>2</v>
      </c>
      <c r="B491" s="12" t="s">
        <v>565</v>
      </c>
      <c r="C491" s="12" t="s">
        <v>489</v>
      </c>
      <c r="D491" s="24">
        <v>3.6638330415654203</v>
      </c>
      <c r="E491" s="24" t="s">
        <v>540</v>
      </c>
      <c r="F491" s="162">
        <v>9</v>
      </c>
      <c r="G491" s="162">
        <v>8</v>
      </c>
      <c r="H491" s="162">
        <v>0</v>
      </c>
      <c r="I491" s="162">
        <v>0</v>
      </c>
      <c r="J491" s="162">
        <v>0</v>
      </c>
      <c r="K491" s="162">
        <v>0</v>
      </c>
      <c r="L491" s="162">
        <v>18</v>
      </c>
      <c r="M491" s="162">
        <v>3</v>
      </c>
      <c r="N491" s="24">
        <v>1.395550081896723</v>
      </c>
      <c r="O491" s="12">
        <v>18</v>
      </c>
      <c r="P491" s="23">
        <f t="shared" si="7"/>
        <v>1</v>
      </c>
      <c r="Q491" s="22" t="s">
        <v>1503</v>
      </c>
      <c r="R491" s="22" t="s">
        <v>1657</v>
      </c>
      <c r="S491" s="12" t="s">
        <v>1658</v>
      </c>
      <c r="T491" s="162">
        <v>143163</v>
      </c>
      <c r="U491" s="25" t="s">
        <v>0</v>
      </c>
      <c r="V491" s="162">
        <v>0</v>
      </c>
      <c r="W491" s="162">
        <v>0</v>
      </c>
      <c r="X491" s="162">
        <v>0</v>
      </c>
    </row>
    <row r="492" spans="1:24">
      <c r="A492" s="15" t="s">
        <v>1</v>
      </c>
      <c r="B492" s="12" t="s">
        <v>564</v>
      </c>
      <c r="C492" s="12" t="s">
        <v>489</v>
      </c>
      <c r="D492" s="24">
        <v>2.1543795631570202</v>
      </c>
      <c r="E492" s="24" t="s">
        <v>540</v>
      </c>
      <c r="F492" s="162">
        <v>2</v>
      </c>
      <c r="G492" s="162">
        <v>1</v>
      </c>
      <c r="H492" s="162">
        <v>0</v>
      </c>
      <c r="I492" s="162">
        <v>0</v>
      </c>
      <c r="J492" s="162">
        <v>0</v>
      </c>
      <c r="K492" s="162">
        <v>0</v>
      </c>
      <c r="L492" s="162">
        <v>3</v>
      </c>
      <c r="M492" s="162">
        <v>6</v>
      </c>
      <c r="N492" s="24">
        <v>1.7255849346068957</v>
      </c>
      <c r="O492" s="12">
        <v>3</v>
      </c>
      <c r="P492" s="23">
        <f t="shared" si="7"/>
        <v>1</v>
      </c>
      <c r="Q492" s="22" t="s">
        <v>1605</v>
      </c>
      <c r="R492" s="22" t="s">
        <v>1659</v>
      </c>
      <c r="S492" s="21">
        <v>1985</v>
      </c>
      <c r="T492" s="163">
        <v>816</v>
      </c>
      <c r="U492" s="20" t="s">
        <v>0</v>
      </c>
      <c r="V492" s="163">
        <v>0</v>
      </c>
      <c r="W492" s="163">
        <v>0</v>
      </c>
      <c r="X492" s="163">
        <v>0</v>
      </c>
    </row>
    <row r="493" spans="1:24" ht="17.25">
      <c r="A493" s="155" t="s">
        <v>562</v>
      </c>
      <c r="B493" s="155"/>
      <c r="C493" s="19"/>
      <c r="D493" s="19"/>
      <c r="E493" s="17"/>
      <c r="F493" s="19"/>
      <c r="G493" s="19"/>
      <c r="H493" s="19"/>
      <c r="I493" s="19"/>
      <c r="J493" s="19"/>
      <c r="K493" s="19"/>
      <c r="L493" s="19"/>
      <c r="M493" s="19"/>
      <c r="N493" s="19"/>
      <c r="O493" s="18"/>
      <c r="P493" s="18"/>
      <c r="Q493" s="18"/>
      <c r="R493" s="17"/>
      <c r="S493" s="16"/>
    </row>
  </sheetData>
  <sortState ref="A6:W492">
    <sortCondition ref="A6:A492"/>
  </sortState>
  <mergeCells count="19">
    <mergeCell ref="E3:E5"/>
    <mergeCell ref="B3:B5"/>
    <mergeCell ref="A3:A5"/>
    <mergeCell ref="D3:D5"/>
    <mergeCell ref="S4:T4"/>
    <mergeCell ref="U4:X4"/>
    <mergeCell ref="A1:X1"/>
    <mergeCell ref="A2:X2"/>
    <mergeCell ref="R4:R5"/>
    <mergeCell ref="O3:R3"/>
    <mergeCell ref="F3:N3"/>
    <mergeCell ref="L4:N4"/>
    <mergeCell ref="O4:O5"/>
    <mergeCell ref="P4:P5"/>
    <mergeCell ref="Q4:Q5"/>
    <mergeCell ref="F4:G4"/>
    <mergeCell ref="H4:K4"/>
    <mergeCell ref="S3:X3"/>
    <mergeCell ref="C3:C5"/>
  </mergeCells>
  <pageMargins left="0.7" right="0.7" top="0.75" bottom="0.75" header="0.3" footer="0.3"/>
  <pageSetup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6"/>
  <sheetViews>
    <sheetView zoomScale="90" zoomScaleNormal="90" workbookViewId="0">
      <pane ySplit="5" topLeftCell="A87" activePane="bottomLeft" state="frozen"/>
      <selection pane="bottomLeft" sqref="A1:L1"/>
    </sheetView>
  </sheetViews>
  <sheetFormatPr defaultColWidth="9.140625" defaultRowHeight="15"/>
  <cols>
    <col min="1" max="1" width="31.7109375" style="78" customWidth="1"/>
    <col min="2" max="2" width="11.7109375" style="78" bestFit="1" customWidth="1"/>
    <col min="3" max="3" width="12.140625" style="85" customWidth="1"/>
    <col min="4" max="4" width="14.5703125" style="78" customWidth="1"/>
    <col min="5" max="6" width="18.85546875" style="78" customWidth="1"/>
    <col min="7" max="7" width="23" style="78" customWidth="1"/>
    <col min="8" max="8" width="23.5703125" style="78" customWidth="1"/>
    <col min="9" max="9" width="21.5703125" style="78" customWidth="1"/>
    <col min="10" max="11" width="20.5703125" style="76" customWidth="1"/>
    <col min="12" max="12" width="23" style="76" customWidth="1"/>
    <col min="13" max="13" width="9.140625" style="76"/>
    <col min="14" max="14" width="12.140625" style="76" bestFit="1" customWidth="1"/>
    <col min="15" max="16384" width="9.140625" style="76"/>
  </cols>
  <sheetData>
    <row r="1" spans="1:13" ht="32.25" customHeight="1">
      <c r="A1" s="227" t="s">
        <v>1740</v>
      </c>
      <c r="B1" s="227"/>
      <c r="C1" s="227"/>
      <c r="D1" s="227"/>
      <c r="E1" s="227"/>
      <c r="F1" s="227"/>
      <c r="G1" s="227"/>
      <c r="H1" s="227"/>
      <c r="I1" s="227"/>
      <c r="J1" s="227"/>
      <c r="K1" s="227"/>
      <c r="L1" s="227"/>
    </row>
    <row r="2" spans="1:13" ht="59.25" customHeight="1">
      <c r="A2" s="228" t="s">
        <v>1706</v>
      </c>
      <c r="B2" s="228"/>
      <c r="C2" s="228"/>
      <c r="D2" s="228"/>
      <c r="E2" s="228"/>
      <c r="F2" s="228"/>
      <c r="G2" s="228"/>
      <c r="H2" s="228"/>
      <c r="I2" s="228"/>
      <c r="J2" s="228"/>
      <c r="K2" s="228"/>
      <c r="L2" s="228"/>
    </row>
    <row r="3" spans="1:13" ht="20.25" customHeight="1">
      <c r="A3" s="86"/>
      <c r="B3" s="86"/>
      <c r="C3" s="86"/>
      <c r="D3" s="86"/>
      <c r="E3" s="225" t="s">
        <v>1696</v>
      </c>
      <c r="F3" s="225"/>
      <c r="G3" s="225"/>
      <c r="H3" s="225"/>
      <c r="I3" s="225" t="s">
        <v>1697</v>
      </c>
      <c r="J3" s="225"/>
      <c r="K3" s="225"/>
      <c r="L3" s="225"/>
      <c r="M3" s="77"/>
    </row>
    <row r="4" spans="1:13" ht="27.75" customHeight="1">
      <c r="A4" s="229" t="s">
        <v>488</v>
      </c>
      <c r="B4" s="224" t="s">
        <v>563</v>
      </c>
      <c r="C4" s="224" t="s">
        <v>538</v>
      </c>
      <c r="D4" s="224" t="s">
        <v>487</v>
      </c>
      <c r="E4" s="223" t="s">
        <v>545</v>
      </c>
      <c r="F4" s="223" t="s">
        <v>516</v>
      </c>
      <c r="G4" s="223" t="s">
        <v>515</v>
      </c>
      <c r="H4" s="223" t="s">
        <v>1734</v>
      </c>
      <c r="I4" s="223" t="s">
        <v>546</v>
      </c>
      <c r="J4" s="223" t="s">
        <v>547</v>
      </c>
      <c r="K4" s="223" t="s">
        <v>517</v>
      </c>
      <c r="L4" s="223" t="s">
        <v>1735</v>
      </c>
    </row>
    <row r="5" spans="1:13" ht="33" customHeight="1">
      <c r="A5" s="229"/>
      <c r="B5" s="224"/>
      <c r="C5" s="224"/>
      <c r="D5" s="224"/>
      <c r="E5" s="224"/>
      <c r="F5" s="224"/>
      <c r="G5" s="224"/>
      <c r="H5" s="224"/>
      <c r="I5" s="224"/>
      <c r="J5" s="224"/>
      <c r="K5" s="224"/>
      <c r="L5" s="224"/>
    </row>
    <row r="6" spans="1:13" ht="15" customHeight="1">
      <c r="A6" s="78" t="s">
        <v>310</v>
      </c>
      <c r="B6" s="12" t="s">
        <v>1040</v>
      </c>
      <c r="C6" s="79" t="s">
        <v>493</v>
      </c>
      <c r="D6" s="79">
        <v>4.4108179737112003</v>
      </c>
      <c r="E6" s="80">
        <v>45843830</v>
      </c>
      <c r="F6" s="80">
        <v>4446</v>
      </c>
      <c r="G6" s="83">
        <f>IFERROR(100*F6/E6,0)</f>
        <v>9.6981425853817187E-3</v>
      </c>
      <c r="H6" s="81">
        <v>0.29651756600000001</v>
      </c>
      <c r="I6" s="80">
        <v>8016.0000000000009</v>
      </c>
      <c r="J6" s="82">
        <v>0</v>
      </c>
      <c r="K6" s="89">
        <f t="shared" ref="K6:K11" si="0">IFERROR(100*J6/I6,0)</f>
        <v>0</v>
      </c>
      <c r="L6" s="83" t="s">
        <v>0</v>
      </c>
    </row>
    <row r="7" spans="1:13" ht="15" customHeight="1">
      <c r="A7" s="78" t="s">
        <v>165</v>
      </c>
      <c r="B7" s="12" t="s">
        <v>1037</v>
      </c>
      <c r="C7" s="79" t="s">
        <v>489</v>
      </c>
      <c r="D7" s="79">
        <v>20.615085837099201</v>
      </c>
      <c r="E7" s="80">
        <v>294286</v>
      </c>
      <c r="F7" s="80">
        <v>5391</v>
      </c>
      <c r="G7" s="83">
        <f t="shared" ref="G7:G65" si="1">IFERROR(100*F7/E7,0)</f>
        <v>1.8318914253481307</v>
      </c>
      <c r="H7" s="81">
        <v>1.0999862419999999</v>
      </c>
      <c r="I7" s="80">
        <v>0</v>
      </c>
      <c r="J7" s="82">
        <v>0</v>
      </c>
      <c r="K7" s="89">
        <f t="shared" si="0"/>
        <v>0</v>
      </c>
      <c r="L7" s="83" t="s">
        <v>0</v>
      </c>
    </row>
    <row r="8" spans="1:13" ht="19.5" customHeight="1">
      <c r="A8" s="78" t="s">
        <v>349</v>
      </c>
      <c r="B8" s="12" t="s">
        <v>1036</v>
      </c>
      <c r="C8" s="79" t="s">
        <v>490</v>
      </c>
      <c r="D8" s="79">
        <v>4.0998609414036</v>
      </c>
      <c r="E8" s="80">
        <v>191063058</v>
      </c>
      <c r="F8" s="80">
        <v>7931</v>
      </c>
      <c r="G8" s="89">
        <f>IFERROR(100*F8/E8,0)</f>
        <v>4.1509855871771925E-3</v>
      </c>
      <c r="H8" s="81">
        <v>0.850744744</v>
      </c>
      <c r="I8" s="80">
        <v>165995000</v>
      </c>
      <c r="J8" s="154" t="s">
        <v>555</v>
      </c>
      <c r="K8" s="89">
        <f t="shared" si="0"/>
        <v>1.7898731889514744E-2</v>
      </c>
      <c r="L8" s="83">
        <v>0.850744744</v>
      </c>
    </row>
    <row r="9" spans="1:13" ht="15" customHeight="1">
      <c r="A9" s="78" t="s">
        <v>209</v>
      </c>
      <c r="B9" s="12" t="s">
        <v>1034</v>
      </c>
      <c r="C9" s="79" t="s">
        <v>494</v>
      </c>
      <c r="D9" s="79">
        <v>5.6485014101663999</v>
      </c>
      <c r="E9" s="80">
        <v>25442</v>
      </c>
      <c r="F9" s="80">
        <v>6166</v>
      </c>
      <c r="G9" s="83">
        <f t="shared" si="1"/>
        <v>24.235516075780208</v>
      </c>
      <c r="H9" s="81">
        <v>1.9433903939999999</v>
      </c>
      <c r="I9" s="80">
        <v>0</v>
      </c>
      <c r="J9" s="82">
        <v>0</v>
      </c>
      <c r="K9" s="89">
        <f t="shared" si="0"/>
        <v>0</v>
      </c>
      <c r="L9" s="83" t="s">
        <v>0</v>
      </c>
    </row>
    <row r="10" spans="1:13" ht="15" customHeight="1">
      <c r="A10" s="78" t="s">
        <v>305</v>
      </c>
      <c r="B10" s="12" t="s">
        <v>1028</v>
      </c>
      <c r="C10" s="79" t="s">
        <v>493</v>
      </c>
      <c r="D10" s="79">
        <v>15.410857512260602</v>
      </c>
      <c r="E10" s="80">
        <v>13635498</v>
      </c>
      <c r="F10" s="80">
        <v>5994</v>
      </c>
      <c r="G10" s="83">
        <f t="shared" si="1"/>
        <v>4.3958790504021197E-2</v>
      </c>
      <c r="H10" s="81">
        <v>0.14946257299999999</v>
      </c>
      <c r="I10" s="80">
        <v>50229344</v>
      </c>
      <c r="J10" s="82">
        <v>0</v>
      </c>
      <c r="K10" s="89">
        <f t="shared" si="0"/>
        <v>0</v>
      </c>
      <c r="L10" s="83" t="s">
        <v>0</v>
      </c>
    </row>
    <row r="11" spans="1:13" ht="15" customHeight="1">
      <c r="A11" s="78" t="s">
        <v>304</v>
      </c>
      <c r="B11" s="12" t="s">
        <v>1027</v>
      </c>
      <c r="C11" s="79" t="s">
        <v>493</v>
      </c>
      <c r="D11" s="79">
        <v>3.6342004418326797</v>
      </c>
      <c r="E11" s="80">
        <v>21023422</v>
      </c>
      <c r="F11" s="80">
        <v>4866</v>
      </c>
      <c r="G11" s="83">
        <f t="shared" si="1"/>
        <v>2.3145613497174724E-2</v>
      </c>
      <c r="H11" s="81">
        <v>0.23249118799999999</v>
      </c>
      <c r="I11" s="80">
        <v>17726166</v>
      </c>
      <c r="J11" s="82">
        <v>0</v>
      </c>
      <c r="K11" s="89">
        <f t="shared" si="0"/>
        <v>0</v>
      </c>
      <c r="L11" s="83" t="s">
        <v>0</v>
      </c>
    </row>
    <row r="12" spans="1:13" ht="15" customHeight="1">
      <c r="A12" s="78" t="s">
        <v>301</v>
      </c>
      <c r="B12" s="12" t="s">
        <v>1024</v>
      </c>
      <c r="C12" s="79" t="s">
        <v>493</v>
      </c>
      <c r="D12" s="79">
        <v>25.334514945951202</v>
      </c>
      <c r="E12" s="80">
        <v>10345934821</v>
      </c>
      <c r="F12" s="80">
        <v>0</v>
      </c>
      <c r="G12" s="89">
        <f>IFERROR(100*F12/E12,0)</f>
        <v>0</v>
      </c>
      <c r="H12" s="81" t="s">
        <v>0</v>
      </c>
      <c r="I12" s="80">
        <v>7834814673.000001</v>
      </c>
      <c r="J12" s="82">
        <v>51283144</v>
      </c>
      <c r="K12" s="87">
        <f t="shared" ref="K12:K65" si="2">IFERROR(100*J12/I12,0)</f>
        <v>0.65455465305043847</v>
      </c>
      <c r="L12" s="83">
        <v>0.29007045199999998</v>
      </c>
    </row>
    <row r="13" spans="1:13" ht="15" customHeight="1">
      <c r="A13" s="78" t="s">
        <v>162</v>
      </c>
      <c r="B13" s="12" t="s">
        <v>1018</v>
      </c>
      <c r="C13" s="79" t="s">
        <v>489</v>
      </c>
      <c r="D13" s="79">
        <v>5.398349851081</v>
      </c>
      <c r="E13" s="80">
        <v>522468.99999999994</v>
      </c>
      <c r="F13" s="80">
        <v>526</v>
      </c>
      <c r="G13" s="83">
        <f t="shared" si="1"/>
        <v>0.10067582957074966</v>
      </c>
      <c r="H13" s="81">
        <v>0.81166964200000002</v>
      </c>
      <c r="I13" s="80">
        <v>0</v>
      </c>
      <c r="J13" s="82">
        <v>0</v>
      </c>
      <c r="K13" s="89">
        <f t="shared" si="2"/>
        <v>0</v>
      </c>
      <c r="L13" s="83" t="s">
        <v>0</v>
      </c>
    </row>
    <row r="14" spans="1:13" ht="15" customHeight="1">
      <c r="A14" s="78" t="s">
        <v>160</v>
      </c>
      <c r="B14" s="12" t="s">
        <v>1012</v>
      </c>
      <c r="C14" s="79" t="s">
        <v>489</v>
      </c>
      <c r="D14" s="79">
        <v>1.8092765068619798</v>
      </c>
      <c r="E14" s="80">
        <v>130339.00000000001</v>
      </c>
      <c r="F14" s="80">
        <v>339</v>
      </c>
      <c r="G14" s="83">
        <f t="shared" si="1"/>
        <v>0.26009099348621667</v>
      </c>
      <c r="H14" s="81">
        <v>0.48285084900000003</v>
      </c>
      <c r="I14" s="80">
        <v>0</v>
      </c>
      <c r="J14" s="82">
        <v>0</v>
      </c>
      <c r="K14" s="89">
        <f t="shared" si="2"/>
        <v>0</v>
      </c>
      <c r="L14" s="83" t="s">
        <v>0</v>
      </c>
    </row>
    <row r="15" spans="1:13" ht="15" customHeight="1">
      <c r="A15" s="78" t="s">
        <v>159</v>
      </c>
      <c r="B15" s="12" t="s">
        <v>1011</v>
      </c>
      <c r="C15" s="79" t="s">
        <v>489</v>
      </c>
      <c r="D15" s="79">
        <v>6.8767766798676</v>
      </c>
      <c r="E15" s="80">
        <v>93644</v>
      </c>
      <c r="F15" s="80">
        <v>727</v>
      </c>
      <c r="G15" s="83">
        <f t="shared" si="1"/>
        <v>0.77634445346204772</v>
      </c>
      <c r="H15" s="81">
        <v>0.38045052200000001</v>
      </c>
      <c r="I15" s="80">
        <v>0</v>
      </c>
      <c r="J15" s="82">
        <v>0</v>
      </c>
      <c r="K15" s="89">
        <f t="shared" si="2"/>
        <v>0</v>
      </c>
      <c r="L15" s="83" t="s">
        <v>0</v>
      </c>
    </row>
    <row r="16" spans="1:13" ht="15" customHeight="1">
      <c r="A16" s="78" t="s">
        <v>298</v>
      </c>
      <c r="B16" s="12" t="s">
        <v>1008</v>
      </c>
      <c r="C16" s="79" t="s">
        <v>493</v>
      </c>
      <c r="D16" s="79">
        <v>46.856747808503997</v>
      </c>
      <c r="E16" s="80">
        <v>676350738</v>
      </c>
      <c r="F16" s="80">
        <v>32976</v>
      </c>
      <c r="G16" s="89">
        <f>IFERROR(100*F16/E16,0)</f>
        <v>4.8755768490046361E-3</v>
      </c>
      <c r="H16" s="81">
        <v>1.391234729</v>
      </c>
      <c r="I16" s="80">
        <v>526543590</v>
      </c>
      <c r="J16" s="82">
        <v>0</v>
      </c>
      <c r="K16" s="89">
        <f t="shared" si="2"/>
        <v>0</v>
      </c>
      <c r="L16" s="83" t="s">
        <v>0</v>
      </c>
    </row>
    <row r="17" spans="1:12" ht="15" customHeight="1">
      <c r="A17" s="78" t="s">
        <v>158</v>
      </c>
      <c r="B17" s="12" t="s">
        <v>1007</v>
      </c>
      <c r="C17" s="79" t="s">
        <v>489</v>
      </c>
      <c r="D17" s="79">
        <v>1.02408113163672</v>
      </c>
      <c r="E17" s="80">
        <v>12089</v>
      </c>
      <c r="F17" s="80">
        <v>157</v>
      </c>
      <c r="G17" s="83">
        <f t="shared" si="1"/>
        <v>1.2987012987012987</v>
      </c>
      <c r="H17" s="81">
        <v>1.6377597159999999</v>
      </c>
      <c r="I17" s="80">
        <v>0</v>
      </c>
      <c r="J17" s="82">
        <v>0</v>
      </c>
      <c r="K17" s="89">
        <f t="shared" si="2"/>
        <v>0</v>
      </c>
      <c r="L17" s="83" t="s">
        <v>0</v>
      </c>
    </row>
    <row r="18" spans="1:12" ht="15" customHeight="1">
      <c r="A18" s="78" t="s">
        <v>157</v>
      </c>
      <c r="B18" s="12" t="s">
        <v>1006</v>
      </c>
      <c r="C18" s="79" t="s">
        <v>489</v>
      </c>
      <c r="D18" s="79">
        <v>8.1277941659814008</v>
      </c>
      <c r="E18" s="80">
        <v>2467729</v>
      </c>
      <c r="F18" s="80">
        <v>67008</v>
      </c>
      <c r="G18" s="83">
        <f t="shared" si="1"/>
        <v>2.715371096258949</v>
      </c>
      <c r="H18" s="81">
        <v>0.27959754799999997</v>
      </c>
      <c r="I18" s="80">
        <v>321587</v>
      </c>
      <c r="J18" s="82">
        <v>0</v>
      </c>
      <c r="K18" s="89">
        <f t="shared" si="2"/>
        <v>0</v>
      </c>
      <c r="L18" s="83" t="s">
        <v>0</v>
      </c>
    </row>
    <row r="19" spans="1:12" ht="15" customHeight="1">
      <c r="A19" s="78" t="s">
        <v>297</v>
      </c>
      <c r="B19" s="12" t="s">
        <v>1001</v>
      </c>
      <c r="C19" s="79" t="s">
        <v>493</v>
      </c>
      <c r="D19" s="79">
        <v>9.9639027389274002</v>
      </c>
      <c r="E19" s="80">
        <v>2550</v>
      </c>
      <c r="F19" s="80">
        <v>1814</v>
      </c>
      <c r="G19" s="83">
        <f t="shared" si="1"/>
        <v>71.137254901960787</v>
      </c>
      <c r="H19" s="81">
        <v>1.509035524</v>
      </c>
      <c r="I19" s="80">
        <v>0</v>
      </c>
      <c r="J19" s="82">
        <v>0</v>
      </c>
      <c r="K19" s="89">
        <f t="shared" si="2"/>
        <v>0</v>
      </c>
      <c r="L19" s="83" t="s">
        <v>0</v>
      </c>
    </row>
    <row r="20" spans="1:12" ht="15" customHeight="1">
      <c r="A20" s="78" t="s">
        <v>296</v>
      </c>
      <c r="B20" s="12" t="s">
        <v>997</v>
      </c>
      <c r="C20" s="79" t="s">
        <v>493</v>
      </c>
      <c r="D20" s="79">
        <v>5.4911740066629999</v>
      </c>
      <c r="E20" s="80">
        <v>5827985</v>
      </c>
      <c r="F20" s="80">
        <v>182</v>
      </c>
      <c r="G20" s="89">
        <f t="shared" si="1"/>
        <v>3.1228632194489174E-3</v>
      </c>
      <c r="H20" s="81">
        <v>1.349614385</v>
      </c>
      <c r="I20" s="80">
        <v>4469308</v>
      </c>
      <c r="J20" s="82">
        <v>0</v>
      </c>
      <c r="K20" s="89">
        <f t="shared" si="2"/>
        <v>0</v>
      </c>
      <c r="L20" s="83" t="s">
        <v>0</v>
      </c>
    </row>
    <row r="21" spans="1:12" ht="15" customHeight="1">
      <c r="A21" s="78" t="s">
        <v>346</v>
      </c>
      <c r="B21" s="12" t="s">
        <v>987</v>
      </c>
      <c r="C21" s="79" t="s">
        <v>490</v>
      </c>
      <c r="D21" s="79">
        <v>4.6074269712668006</v>
      </c>
      <c r="E21" s="80">
        <v>2099862</v>
      </c>
      <c r="F21" s="80">
        <v>15081</v>
      </c>
      <c r="G21" s="83">
        <f t="shared" si="1"/>
        <v>0.71819005248916357</v>
      </c>
      <c r="H21" s="81">
        <v>0.94670991500000001</v>
      </c>
      <c r="I21" s="80">
        <v>1792919</v>
      </c>
      <c r="J21" s="82">
        <v>0</v>
      </c>
      <c r="K21" s="89">
        <f t="shared" si="2"/>
        <v>0</v>
      </c>
      <c r="L21" s="83" t="s">
        <v>0</v>
      </c>
    </row>
    <row r="22" spans="1:12" ht="18" customHeight="1">
      <c r="A22" s="78" t="s">
        <v>345</v>
      </c>
      <c r="B22" s="12" t="s">
        <v>984</v>
      </c>
      <c r="C22" s="79" t="s">
        <v>490</v>
      </c>
      <c r="D22" s="79">
        <v>10.271502330342601</v>
      </c>
      <c r="E22" s="80">
        <v>426054565</v>
      </c>
      <c r="F22" s="80">
        <v>15432</v>
      </c>
      <c r="G22" s="89">
        <f t="shared" si="1"/>
        <v>3.6220712715518025E-3</v>
      </c>
      <c r="H22" s="81">
        <v>1.6831454589999999</v>
      </c>
      <c r="I22" s="80">
        <v>419544544.00000006</v>
      </c>
      <c r="J22" s="154" t="s">
        <v>556</v>
      </c>
      <c r="K22" s="89">
        <f t="shared" si="2"/>
        <v>5.3364536186174302E-2</v>
      </c>
      <c r="L22" s="83">
        <v>1.6831454589999999</v>
      </c>
    </row>
    <row r="23" spans="1:12" ht="15" customHeight="1">
      <c r="A23" s="78" t="s">
        <v>344</v>
      </c>
      <c r="B23" s="12" t="s">
        <v>981</v>
      </c>
      <c r="C23" s="79" t="s">
        <v>490</v>
      </c>
      <c r="D23" s="79">
        <v>41.308102372816002</v>
      </c>
      <c r="E23" s="80">
        <v>538996438</v>
      </c>
      <c r="F23" s="80">
        <v>0</v>
      </c>
      <c r="G23" s="89">
        <f t="shared" si="1"/>
        <v>0</v>
      </c>
      <c r="H23" s="81" t="s">
        <v>0</v>
      </c>
      <c r="I23" s="80">
        <v>578761329</v>
      </c>
      <c r="J23" s="82">
        <v>133621</v>
      </c>
      <c r="K23" s="87">
        <f t="shared" si="2"/>
        <v>2.3087409836257389E-2</v>
      </c>
      <c r="L23" s="83">
        <v>0.24510608</v>
      </c>
    </row>
    <row r="24" spans="1:12" ht="15" customHeight="1">
      <c r="A24" s="78" t="s">
        <v>201</v>
      </c>
      <c r="B24" s="12" t="s">
        <v>972</v>
      </c>
      <c r="C24" s="79" t="s">
        <v>494</v>
      </c>
      <c r="D24" s="79">
        <v>10.3471562228598</v>
      </c>
      <c r="E24" s="80">
        <v>4026</v>
      </c>
      <c r="F24" s="80">
        <v>3188</v>
      </c>
      <c r="G24" s="83">
        <f t="shared" si="1"/>
        <v>79.185295578738206</v>
      </c>
      <c r="H24" s="81">
        <v>5.3261779279999999</v>
      </c>
      <c r="I24" s="80">
        <v>0</v>
      </c>
      <c r="J24" s="82">
        <v>0</v>
      </c>
      <c r="K24" s="89">
        <f t="shared" si="2"/>
        <v>0</v>
      </c>
      <c r="L24" s="83" t="s">
        <v>0</v>
      </c>
    </row>
    <row r="25" spans="1:12" ht="15" customHeight="1">
      <c r="A25" s="78" t="s">
        <v>289</v>
      </c>
      <c r="B25" s="12" t="s">
        <v>971</v>
      </c>
      <c r="C25" s="79" t="s">
        <v>493</v>
      </c>
      <c r="D25" s="79">
        <v>0.62868411987355999</v>
      </c>
      <c r="E25" s="80">
        <v>6062064</v>
      </c>
      <c r="F25" s="80">
        <v>13765</v>
      </c>
      <c r="G25" s="83">
        <f t="shared" si="1"/>
        <v>0.22706787655161675</v>
      </c>
      <c r="H25" s="81">
        <v>1.5914239E-2</v>
      </c>
      <c r="I25" s="80">
        <v>2405412</v>
      </c>
      <c r="J25" s="82">
        <v>0</v>
      </c>
      <c r="K25" s="89">
        <f t="shared" si="2"/>
        <v>0</v>
      </c>
      <c r="L25" s="83" t="s">
        <v>0</v>
      </c>
    </row>
    <row r="26" spans="1:12" ht="15" customHeight="1">
      <c r="A26" s="78" t="s">
        <v>200</v>
      </c>
      <c r="B26" s="12" t="s">
        <v>969</v>
      </c>
      <c r="C26" s="79" t="s">
        <v>494</v>
      </c>
      <c r="D26" s="79">
        <v>78.048601222903997</v>
      </c>
      <c r="E26" s="80">
        <v>2845256078</v>
      </c>
      <c r="F26" s="80">
        <v>5</v>
      </c>
      <c r="G26" s="89">
        <f t="shared" si="1"/>
        <v>1.7573110689968622E-7</v>
      </c>
      <c r="H26" s="81">
        <v>0.56534581100000003</v>
      </c>
      <c r="I26" s="80">
        <v>2366215541</v>
      </c>
      <c r="J26" s="82">
        <v>0</v>
      </c>
      <c r="K26" s="89">
        <f t="shared" si="2"/>
        <v>0</v>
      </c>
      <c r="L26" s="83" t="s">
        <v>0</v>
      </c>
    </row>
    <row r="27" spans="1:12" ht="15" customHeight="1">
      <c r="A27" s="78" t="s">
        <v>148</v>
      </c>
      <c r="B27" s="12" t="s">
        <v>963</v>
      </c>
      <c r="C27" s="79" t="s">
        <v>489</v>
      </c>
      <c r="D27" s="79">
        <v>12.892093826151001</v>
      </c>
      <c r="E27" s="80">
        <v>71150</v>
      </c>
      <c r="F27" s="80">
        <v>2690</v>
      </c>
      <c r="G27" s="83">
        <f t="shared" si="1"/>
        <v>3.7807449051300068</v>
      </c>
      <c r="H27" s="81">
        <v>1.081789283</v>
      </c>
      <c r="I27" s="80">
        <v>0</v>
      </c>
      <c r="J27" s="82">
        <v>0</v>
      </c>
      <c r="K27" s="89">
        <f t="shared" si="2"/>
        <v>0</v>
      </c>
      <c r="L27" s="83" t="s">
        <v>0</v>
      </c>
    </row>
    <row r="28" spans="1:12" ht="15" customHeight="1">
      <c r="A28" s="78" t="s">
        <v>143</v>
      </c>
      <c r="B28" s="12" t="s">
        <v>957</v>
      </c>
      <c r="C28" s="79" t="s">
        <v>489</v>
      </c>
      <c r="D28" s="79">
        <v>3.9305901743683997</v>
      </c>
      <c r="E28" s="80">
        <v>130484.99999999999</v>
      </c>
      <c r="F28" s="80">
        <v>832</v>
      </c>
      <c r="G28" s="83">
        <f t="shared" si="1"/>
        <v>0.63762118251139988</v>
      </c>
      <c r="H28" s="81">
        <v>0.45492060699999998</v>
      </c>
      <c r="I28" s="80">
        <v>0</v>
      </c>
      <c r="J28" s="82">
        <v>0</v>
      </c>
      <c r="K28" s="89">
        <f t="shared" si="2"/>
        <v>0</v>
      </c>
      <c r="L28" s="83" t="s">
        <v>0</v>
      </c>
    </row>
    <row r="29" spans="1:12" ht="15" customHeight="1">
      <c r="A29" s="78" t="s">
        <v>343</v>
      </c>
      <c r="B29" s="12" t="s">
        <v>951</v>
      </c>
      <c r="C29" s="79" t="s">
        <v>490</v>
      </c>
      <c r="D29" s="79">
        <v>0.27220448035362399</v>
      </c>
      <c r="E29" s="80">
        <v>12289</v>
      </c>
      <c r="F29" s="80">
        <v>12289</v>
      </c>
      <c r="G29" s="83">
        <f t="shared" si="1"/>
        <v>100</v>
      </c>
      <c r="H29" s="81">
        <v>5.0514949009999999</v>
      </c>
      <c r="I29" s="80">
        <v>0</v>
      </c>
      <c r="J29" s="82">
        <v>0</v>
      </c>
      <c r="K29" s="89">
        <f t="shared" si="2"/>
        <v>0</v>
      </c>
      <c r="L29" s="83" t="s">
        <v>0</v>
      </c>
    </row>
    <row r="30" spans="1:12" ht="15" customHeight="1">
      <c r="A30" s="78" t="s">
        <v>285</v>
      </c>
      <c r="B30" s="12" t="s">
        <v>949</v>
      </c>
      <c r="C30" s="79" t="s">
        <v>493</v>
      </c>
      <c r="D30" s="79">
        <v>21.4916202028332</v>
      </c>
      <c r="E30" s="80">
        <v>2728681215</v>
      </c>
      <c r="F30" s="80">
        <v>58652</v>
      </c>
      <c r="G30" s="89">
        <f>IFERROR(100*F30/E30,0)</f>
        <v>2.1494632527090563E-3</v>
      </c>
      <c r="H30" s="81">
        <v>0.4352684</v>
      </c>
      <c r="I30" s="80">
        <v>1455181287</v>
      </c>
      <c r="J30" s="82">
        <v>0</v>
      </c>
      <c r="K30" s="89">
        <f t="shared" si="2"/>
        <v>0</v>
      </c>
      <c r="L30" s="83" t="s">
        <v>0</v>
      </c>
    </row>
    <row r="31" spans="1:12" ht="15" customHeight="1">
      <c r="A31" s="78" t="s">
        <v>139</v>
      </c>
      <c r="B31" s="12" t="s">
        <v>944</v>
      </c>
      <c r="C31" s="79" t="s">
        <v>489</v>
      </c>
      <c r="D31" s="79">
        <v>7.5097003159601998</v>
      </c>
      <c r="E31" s="80">
        <v>840692</v>
      </c>
      <c r="F31" s="80">
        <v>3190</v>
      </c>
      <c r="G31" s="83">
        <f t="shared" si="1"/>
        <v>0.37944931080585992</v>
      </c>
      <c r="H31" s="81">
        <v>0.393749509</v>
      </c>
      <c r="I31" s="80">
        <v>0</v>
      </c>
      <c r="J31" s="82">
        <v>0</v>
      </c>
      <c r="K31" s="89">
        <f t="shared" si="2"/>
        <v>0</v>
      </c>
      <c r="L31" s="83" t="s">
        <v>0</v>
      </c>
    </row>
    <row r="32" spans="1:12" ht="15" customHeight="1">
      <c r="A32" s="78" t="s">
        <v>135</v>
      </c>
      <c r="B32" s="12" t="s">
        <v>938</v>
      </c>
      <c r="C32" s="79" t="s">
        <v>489</v>
      </c>
      <c r="D32" s="79">
        <v>3.4611018200282802</v>
      </c>
      <c r="E32" s="80">
        <v>33351</v>
      </c>
      <c r="F32" s="80">
        <v>229</v>
      </c>
      <c r="G32" s="83">
        <f t="shared" si="1"/>
        <v>0.68663608287607569</v>
      </c>
      <c r="H32" s="81">
        <v>0.337117785</v>
      </c>
      <c r="I32" s="80">
        <v>0</v>
      </c>
      <c r="J32" s="82">
        <v>0</v>
      </c>
      <c r="K32" s="89">
        <f t="shared" si="2"/>
        <v>0</v>
      </c>
      <c r="L32" s="83" t="s">
        <v>0</v>
      </c>
    </row>
    <row r="33" spans="1:12" ht="15" customHeight="1">
      <c r="A33" s="78" t="s">
        <v>198</v>
      </c>
      <c r="B33" s="12" t="s">
        <v>937</v>
      </c>
      <c r="C33" s="79" t="s">
        <v>494</v>
      </c>
      <c r="D33" s="79">
        <v>7.2769355379932001</v>
      </c>
      <c r="E33" s="80">
        <v>37342</v>
      </c>
      <c r="F33" s="80">
        <v>37342</v>
      </c>
      <c r="G33" s="83">
        <f t="shared" si="1"/>
        <v>100</v>
      </c>
      <c r="H33" s="81">
        <v>0.62874142399999999</v>
      </c>
      <c r="I33" s="80">
        <v>0</v>
      </c>
      <c r="J33" s="82">
        <v>0</v>
      </c>
      <c r="K33" s="89">
        <f t="shared" si="2"/>
        <v>0</v>
      </c>
      <c r="L33" s="83" t="s">
        <v>0</v>
      </c>
    </row>
    <row r="34" spans="1:12" ht="15" customHeight="1">
      <c r="A34" s="78" t="s">
        <v>134</v>
      </c>
      <c r="B34" s="12" t="s">
        <v>936</v>
      </c>
      <c r="C34" s="79" t="s">
        <v>489</v>
      </c>
      <c r="D34" s="79">
        <v>1.7369874939281</v>
      </c>
      <c r="E34" s="80">
        <v>96480</v>
      </c>
      <c r="F34" s="80">
        <v>142</v>
      </c>
      <c r="G34" s="83">
        <f t="shared" si="1"/>
        <v>0.14718076285240464</v>
      </c>
      <c r="H34" s="81">
        <v>1.2278688550000001</v>
      </c>
      <c r="I34" s="80">
        <v>0</v>
      </c>
      <c r="J34" s="82">
        <v>0</v>
      </c>
      <c r="K34" s="89">
        <f t="shared" si="2"/>
        <v>0</v>
      </c>
      <c r="L34" s="83" t="s">
        <v>0</v>
      </c>
    </row>
    <row r="35" spans="1:12" ht="15" customHeight="1">
      <c r="A35" s="78" t="s">
        <v>132</v>
      </c>
      <c r="B35" s="12" t="s">
        <v>934</v>
      </c>
      <c r="C35" s="79" t="s">
        <v>489</v>
      </c>
      <c r="D35" s="79">
        <v>8.9532239005218006</v>
      </c>
      <c r="E35" s="80">
        <v>81252</v>
      </c>
      <c r="F35" s="80">
        <v>1260</v>
      </c>
      <c r="G35" s="83">
        <f t="shared" si="1"/>
        <v>1.5507310589277803</v>
      </c>
      <c r="H35" s="81">
        <v>2.428090911</v>
      </c>
      <c r="I35" s="80">
        <v>0</v>
      </c>
      <c r="J35" s="82">
        <v>0</v>
      </c>
      <c r="K35" s="89">
        <f t="shared" si="2"/>
        <v>0</v>
      </c>
      <c r="L35" s="83" t="s">
        <v>0</v>
      </c>
    </row>
    <row r="36" spans="1:12" ht="20.25" customHeight="1">
      <c r="A36" s="78" t="s">
        <v>279</v>
      </c>
      <c r="B36" s="12" t="s">
        <v>929</v>
      </c>
      <c r="C36" s="79" t="s">
        <v>493</v>
      </c>
      <c r="D36" s="79">
        <v>33.9652947103922</v>
      </c>
      <c r="E36" s="80">
        <v>385496409</v>
      </c>
      <c r="F36" s="80">
        <v>21326</v>
      </c>
      <c r="G36" s="83">
        <f t="shared" si="1"/>
        <v>5.5320878488390795E-3</v>
      </c>
      <c r="H36" s="81">
        <v>0.28456393600000002</v>
      </c>
      <c r="I36" s="80">
        <v>264685497</v>
      </c>
      <c r="J36" s="154" t="s">
        <v>557</v>
      </c>
      <c r="K36" s="89">
        <f t="shared" si="2"/>
        <v>7.9973781109737185E-2</v>
      </c>
      <c r="L36" s="83">
        <v>0.28456393600000002</v>
      </c>
    </row>
    <row r="37" spans="1:12" ht="15" customHeight="1">
      <c r="A37" s="78" t="s">
        <v>278</v>
      </c>
      <c r="B37" s="12" t="s">
        <v>928</v>
      </c>
      <c r="C37" s="79" t="s">
        <v>493</v>
      </c>
      <c r="D37" s="79">
        <v>0.63857824728353996</v>
      </c>
      <c r="E37" s="80">
        <v>188023</v>
      </c>
      <c r="F37" s="80">
        <v>15</v>
      </c>
      <c r="G37" s="83">
        <f t="shared" si="1"/>
        <v>7.9777474032432204E-3</v>
      </c>
      <c r="H37" s="81">
        <v>3.2247576999999999E-2</v>
      </c>
      <c r="I37" s="80">
        <v>410098</v>
      </c>
      <c r="J37" s="82">
        <v>0</v>
      </c>
      <c r="K37" s="89">
        <f t="shared" si="2"/>
        <v>0</v>
      </c>
      <c r="L37" s="83" t="s">
        <v>0</v>
      </c>
    </row>
    <row r="38" spans="1:12" ht="15" customHeight="1">
      <c r="A38" s="78" t="s">
        <v>129</v>
      </c>
      <c r="B38" s="12" t="s">
        <v>927</v>
      </c>
      <c r="C38" s="79" t="s">
        <v>489</v>
      </c>
      <c r="D38" s="79">
        <v>12.884921649124001</v>
      </c>
      <c r="E38" s="80">
        <v>28225</v>
      </c>
      <c r="F38" s="80">
        <v>6792</v>
      </c>
      <c r="G38" s="83">
        <f t="shared" si="1"/>
        <v>24.063773250664305</v>
      </c>
      <c r="H38" s="81">
        <v>1.189808639</v>
      </c>
      <c r="I38" s="80">
        <v>0</v>
      </c>
      <c r="J38" s="82">
        <v>0</v>
      </c>
      <c r="K38" s="89">
        <f t="shared" si="2"/>
        <v>0</v>
      </c>
      <c r="L38" s="83" t="s">
        <v>0</v>
      </c>
    </row>
    <row r="39" spans="1:12" ht="15" customHeight="1">
      <c r="A39" s="78" t="s">
        <v>405</v>
      </c>
      <c r="B39" s="12" t="s">
        <v>926</v>
      </c>
      <c r="C39" s="79" t="s">
        <v>491</v>
      </c>
      <c r="D39" s="79">
        <v>1.0385924234648001</v>
      </c>
      <c r="E39" s="80">
        <v>195758</v>
      </c>
      <c r="F39" s="80">
        <v>16328</v>
      </c>
      <c r="G39" s="83">
        <f t="shared" si="1"/>
        <v>8.3409107162925658</v>
      </c>
      <c r="H39" s="81">
        <v>0.89019250500000002</v>
      </c>
      <c r="I39" s="80">
        <v>0</v>
      </c>
      <c r="J39" s="82">
        <v>0</v>
      </c>
      <c r="K39" s="89">
        <f t="shared" si="2"/>
        <v>0</v>
      </c>
      <c r="L39" s="83" t="s">
        <v>0</v>
      </c>
    </row>
    <row r="40" spans="1:12" ht="15" customHeight="1">
      <c r="A40" s="78" t="s">
        <v>277</v>
      </c>
      <c r="B40" s="12" t="s">
        <v>924</v>
      </c>
      <c r="C40" s="79" t="s">
        <v>493</v>
      </c>
      <c r="D40" s="79">
        <v>73.346199867538004</v>
      </c>
      <c r="E40" s="80">
        <v>2655557053</v>
      </c>
      <c r="F40" s="80">
        <v>2491</v>
      </c>
      <c r="G40" s="89">
        <f>IFERROR(100*F40/E40,0)</f>
        <v>9.3803294385481239E-5</v>
      </c>
      <c r="H40" s="81">
        <v>2.56321881</v>
      </c>
      <c r="I40" s="80">
        <v>2994511842</v>
      </c>
      <c r="J40" s="82">
        <v>0</v>
      </c>
      <c r="K40" s="89">
        <f t="shared" si="2"/>
        <v>0</v>
      </c>
      <c r="L40" s="83" t="s">
        <v>0</v>
      </c>
    </row>
    <row r="41" spans="1:12" ht="15" customHeight="1">
      <c r="A41" s="78" t="s">
        <v>127</v>
      </c>
      <c r="B41" s="12" t="s">
        <v>918</v>
      </c>
      <c r="C41" s="79" t="s">
        <v>489</v>
      </c>
      <c r="D41" s="79">
        <v>5.0234144738398001</v>
      </c>
      <c r="E41" s="80">
        <v>97682</v>
      </c>
      <c r="F41" s="80">
        <v>9763</v>
      </c>
      <c r="G41" s="83">
        <f t="shared" si="1"/>
        <v>9.9946766036731436</v>
      </c>
      <c r="H41" s="81">
        <v>0.82456539600000001</v>
      </c>
      <c r="I41" s="80">
        <v>0</v>
      </c>
      <c r="J41" s="82">
        <v>0</v>
      </c>
      <c r="K41" s="89">
        <f t="shared" si="2"/>
        <v>0</v>
      </c>
      <c r="L41" s="83" t="s">
        <v>0</v>
      </c>
    </row>
    <row r="42" spans="1:12" ht="15" customHeight="1">
      <c r="A42" s="78" t="s">
        <v>274</v>
      </c>
      <c r="B42" s="12" t="s">
        <v>906</v>
      </c>
      <c r="C42" s="79" t="s">
        <v>493</v>
      </c>
      <c r="D42" s="79">
        <v>4.7133620470458002</v>
      </c>
      <c r="E42" s="80">
        <v>2063</v>
      </c>
      <c r="F42" s="80">
        <v>2063</v>
      </c>
      <c r="G42" s="83">
        <f t="shared" si="1"/>
        <v>100</v>
      </c>
      <c r="H42" s="81">
        <v>0.52132380099999998</v>
      </c>
      <c r="I42" s="80">
        <v>0</v>
      </c>
      <c r="J42" s="82">
        <v>0</v>
      </c>
      <c r="K42" s="89">
        <f t="shared" si="2"/>
        <v>0</v>
      </c>
      <c r="L42" s="83" t="s">
        <v>0</v>
      </c>
    </row>
    <row r="43" spans="1:12" ht="15" customHeight="1">
      <c r="A43" s="78" t="s">
        <v>271</v>
      </c>
      <c r="B43" s="12" t="s">
        <v>899</v>
      </c>
      <c r="C43" s="79" t="s">
        <v>493</v>
      </c>
      <c r="D43" s="79">
        <v>9.4077141277751988</v>
      </c>
      <c r="E43" s="80">
        <v>103371982</v>
      </c>
      <c r="F43" s="80">
        <v>5395</v>
      </c>
      <c r="G43" s="83">
        <f t="shared" si="1"/>
        <v>5.2190157290396156E-3</v>
      </c>
      <c r="H43" s="81">
        <v>0.205779296</v>
      </c>
      <c r="I43" s="80">
        <v>99572847</v>
      </c>
      <c r="J43" s="82">
        <v>0</v>
      </c>
      <c r="K43" s="89">
        <f t="shared" si="2"/>
        <v>0</v>
      </c>
      <c r="L43" s="83" t="s">
        <v>0</v>
      </c>
    </row>
    <row r="44" spans="1:12" ht="15" customHeight="1">
      <c r="A44" s="78" t="s">
        <v>118</v>
      </c>
      <c r="B44" s="12" t="s">
        <v>897</v>
      </c>
      <c r="C44" s="79" t="s">
        <v>489</v>
      </c>
      <c r="D44" s="79">
        <v>2.9838445088835601</v>
      </c>
      <c r="E44" s="80">
        <v>55779</v>
      </c>
      <c r="F44" s="80">
        <v>2864</v>
      </c>
      <c r="G44" s="83">
        <f t="shared" si="1"/>
        <v>5.1345488445472309</v>
      </c>
      <c r="H44" s="81">
        <v>1.760133502</v>
      </c>
      <c r="I44" s="80">
        <v>0</v>
      </c>
      <c r="J44" s="82">
        <v>0</v>
      </c>
      <c r="K44" s="89">
        <f t="shared" si="2"/>
        <v>0</v>
      </c>
      <c r="L44" s="83" t="s">
        <v>0</v>
      </c>
    </row>
    <row r="45" spans="1:12" ht="15" customHeight="1">
      <c r="A45" s="78" t="s">
        <v>117</v>
      </c>
      <c r="B45" s="12" t="s">
        <v>896</v>
      </c>
      <c r="C45" s="79" t="s">
        <v>489</v>
      </c>
      <c r="D45" s="79">
        <v>6.4362516377101997</v>
      </c>
      <c r="E45" s="80">
        <v>3750</v>
      </c>
      <c r="F45" s="80">
        <v>1076</v>
      </c>
      <c r="G45" s="83">
        <f t="shared" si="1"/>
        <v>28.693333333333332</v>
      </c>
      <c r="H45" s="81">
        <v>1.042568742</v>
      </c>
      <c r="I45" s="80">
        <v>0</v>
      </c>
      <c r="J45" s="82">
        <v>0</v>
      </c>
      <c r="K45" s="89">
        <f t="shared" si="2"/>
        <v>0</v>
      </c>
      <c r="L45" s="83" t="s">
        <v>0</v>
      </c>
    </row>
    <row r="46" spans="1:12" ht="15" customHeight="1">
      <c r="A46" s="78" t="s">
        <v>115</v>
      </c>
      <c r="B46" s="12" t="s">
        <v>894</v>
      </c>
      <c r="C46" s="79" t="s">
        <v>489</v>
      </c>
      <c r="D46" s="79">
        <v>22.048713716410202</v>
      </c>
      <c r="E46" s="80">
        <v>306749</v>
      </c>
      <c r="F46" s="80">
        <v>12711</v>
      </c>
      <c r="G46" s="83">
        <f t="shared" si="1"/>
        <v>4.1437787898249061</v>
      </c>
      <c r="H46" s="81">
        <v>1.543626282</v>
      </c>
      <c r="I46" s="80">
        <v>181900</v>
      </c>
      <c r="J46" s="82">
        <v>0</v>
      </c>
      <c r="K46" s="89">
        <f t="shared" si="2"/>
        <v>0</v>
      </c>
      <c r="L46" s="83" t="s">
        <v>0</v>
      </c>
    </row>
    <row r="47" spans="1:12" ht="15" customHeight="1">
      <c r="A47" s="78" t="s">
        <v>112</v>
      </c>
      <c r="B47" s="12" t="s">
        <v>888</v>
      </c>
      <c r="C47" s="79" t="s">
        <v>489</v>
      </c>
      <c r="D47" s="79">
        <v>6.7888981943318001</v>
      </c>
      <c r="E47" s="80">
        <v>10768</v>
      </c>
      <c r="F47" s="80">
        <v>7018</v>
      </c>
      <c r="G47" s="83">
        <f t="shared" si="1"/>
        <v>65.174591381872219</v>
      </c>
      <c r="H47" s="81">
        <v>1.256074683</v>
      </c>
      <c r="I47" s="80">
        <v>713345</v>
      </c>
      <c r="J47" s="82">
        <v>0</v>
      </c>
      <c r="K47" s="89">
        <f t="shared" si="2"/>
        <v>0</v>
      </c>
      <c r="L47" s="83" t="s">
        <v>0</v>
      </c>
    </row>
    <row r="48" spans="1:12" ht="15" customHeight="1">
      <c r="A48" s="78" t="s">
        <v>336</v>
      </c>
      <c r="B48" s="12" t="s">
        <v>887</v>
      </c>
      <c r="C48" s="79" t="s">
        <v>490</v>
      </c>
      <c r="D48" s="79">
        <v>1.3801419077010599</v>
      </c>
      <c r="E48" s="80">
        <v>19177</v>
      </c>
      <c r="F48" s="80">
        <v>285</v>
      </c>
      <c r="G48" s="83">
        <f t="shared" si="1"/>
        <v>1.486155290191375</v>
      </c>
      <c r="H48" s="81">
        <v>0.48458158699999998</v>
      </c>
      <c r="I48" s="80">
        <v>0</v>
      </c>
      <c r="J48" s="82">
        <v>0</v>
      </c>
      <c r="K48" s="89">
        <f t="shared" si="2"/>
        <v>0</v>
      </c>
      <c r="L48" s="83" t="s">
        <v>0</v>
      </c>
    </row>
    <row r="49" spans="1:13" ht="15" customHeight="1">
      <c r="A49" s="78" t="s">
        <v>466</v>
      </c>
      <c r="B49" s="12" t="s">
        <v>869</v>
      </c>
      <c r="C49" s="79" t="s">
        <v>492</v>
      </c>
      <c r="D49" s="79">
        <v>3.68049203425146</v>
      </c>
      <c r="E49" s="80">
        <v>3043723817</v>
      </c>
      <c r="F49" s="80">
        <v>64457</v>
      </c>
      <c r="G49" s="89">
        <f t="shared" si="1"/>
        <v>2.117701995167586E-3</v>
      </c>
      <c r="H49" s="81">
        <v>1.670565195</v>
      </c>
      <c r="I49" s="80">
        <v>3098343003</v>
      </c>
      <c r="J49" s="82">
        <v>0</v>
      </c>
      <c r="K49" s="89">
        <f t="shared" si="2"/>
        <v>0</v>
      </c>
      <c r="L49" s="83" t="s">
        <v>0</v>
      </c>
    </row>
    <row r="50" spans="1:13" ht="15" customHeight="1">
      <c r="A50" s="78" t="s">
        <v>106</v>
      </c>
      <c r="B50" s="12" t="s">
        <v>863</v>
      </c>
      <c r="C50" s="79" t="s">
        <v>489</v>
      </c>
      <c r="D50" s="79">
        <v>4.4865759563008005</v>
      </c>
      <c r="E50" s="80">
        <v>35731</v>
      </c>
      <c r="F50" s="80">
        <v>312</v>
      </c>
      <c r="G50" s="83">
        <f t="shared" si="1"/>
        <v>0.87319134644986152</v>
      </c>
      <c r="H50" s="81">
        <v>1.1903131149999999</v>
      </c>
      <c r="I50" s="80">
        <v>0</v>
      </c>
      <c r="J50" s="82">
        <v>0</v>
      </c>
      <c r="K50" s="89">
        <f t="shared" si="2"/>
        <v>0</v>
      </c>
      <c r="L50" s="83" t="s">
        <v>0</v>
      </c>
    </row>
    <row r="51" spans="1:13" ht="15" customHeight="1">
      <c r="A51" s="78" t="s">
        <v>104</v>
      </c>
      <c r="B51" s="12" t="s">
        <v>853</v>
      </c>
      <c r="C51" s="79" t="s">
        <v>489</v>
      </c>
      <c r="D51" s="79">
        <v>6.6258988432542001</v>
      </c>
      <c r="E51" s="80">
        <v>150444</v>
      </c>
      <c r="F51" s="80">
        <v>858</v>
      </c>
      <c r="G51" s="83">
        <f t="shared" si="1"/>
        <v>0.57031187684454021</v>
      </c>
      <c r="H51" s="81">
        <v>1.194943418</v>
      </c>
      <c r="I51" s="80">
        <v>0</v>
      </c>
      <c r="J51" s="82">
        <v>0</v>
      </c>
      <c r="K51" s="89">
        <f t="shared" si="2"/>
        <v>0</v>
      </c>
      <c r="L51" s="83" t="s">
        <v>0</v>
      </c>
    </row>
    <row r="52" spans="1:13" ht="15" customHeight="1">
      <c r="A52" s="78" t="s">
        <v>102</v>
      </c>
      <c r="B52" s="12" t="s">
        <v>851</v>
      </c>
      <c r="C52" s="79" t="s">
        <v>489</v>
      </c>
      <c r="D52" s="79">
        <v>14.039415742904401</v>
      </c>
      <c r="E52" s="80">
        <v>137349</v>
      </c>
      <c r="F52" s="80">
        <v>2530</v>
      </c>
      <c r="G52" s="83">
        <f t="shared" si="1"/>
        <v>1.8420228760311324</v>
      </c>
      <c r="H52" s="81">
        <v>1.4202951640000001</v>
      </c>
      <c r="I52" s="80">
        <v>0</v>
      </c>
      <c r="J52" s="82">
        <v>0</v>
      </c>
      <c r="K52" s="89">
        <f t="shared" si="2"/>
        <v>0</v>
      </c>
      <c r="L52" s="83" t="s">
        <v>0</v>
      </c>
    </row>
    <row r="53" spans="1:13" ht="15" customHeight="1">
      <c r="A53" s="78" t="s">
        <v>98</v>
      </c>
      <c r="B53" s="12" t="s">
        <v>842</v>
      </c>
      <c r="C53" s="79" t="s">
        <v>489</v>
      </c>
      <c r="D53" s="79">
        <v>3.7886480021240203</v>
      </c>
      <c r="E53" s="80">
        <v>3330596</v>
      </c>
      <c r="F53" s="80">
        <v>184</v>
      </c>
      <c r="G53" s="83">
        <f t="shared" si="1"/>
        <v>5.5245367495787541E-3</v>
      </c>
      <c r="H53" s="81">
        <v>5.7838387999999998E-2</v>
      </c>
      <c r="I53" s="80">
        <v>3388142</v>
      </c>
      <c r="J53" s="82">
        <v>0</v>
      </c>
      <c r="K53" s="89">
        <f t="shared" si="2"/>
        <v>0</v>
      </c>
      <c r="L53" s="83" t="s">
        <v>0</v>
      </c>
    </row>
    <row r="54" spans="1:13" ht="15" customHeight="1">
      <c r="A54" s="78" t="s">
        <v>97</v>
      </c>
      <c r="B54" s="12" t="s">
        <v>836</v>
      </c>
      <c r="C54" s="79" t="s">
        <v>489</v>
      </c>
      <c r="D54" s="79">
        <v>1.9799113075422998</v>
      </c>
      <c r="E54" s="80">
        <v>148</v>
      </c>
      <c r="F54" s="80">
        <v>143</v>
      </c>
      <c r="G54" s="83">
        <f t="shared" si="1"/>
        <v>96.621621621621628</v>
      </c>
      <c r="H54" s="81">
        <v>7.0774719450000001</v>
      </c>
      <c r="I54" s="80">
        <v>0</v>
      </c>
      <c r="J54" s="82">
        <v>0</v>
      </c>
      <c r="K54" s="89">
        <f t="shared" si="2"/>
        <v>0</v>
      </c>
      <c r="L54" s="83" t="s">
        <v>0</v>
      </c>
    </row>
    <row r="55" spans="1:13" ht="15" customHeight="1">
      <c r="A55" s="78" t="s">
        <v>90</v>
      </c>
      <c r="B55" s="12" t="s">
        <v>823</v>
      </c>
      <c r="C55" s="79" t="s">
        <v>489</v>
      </c>
      <c r="D55" s="79">
        <v>3.0776975365649202</v>
      </c>
      <c r="E55" s="80">
        <v>1601646</v>
      </c>
      <c r="F55" s="80">
        <v>1</v>
      </c>
      <c r="G55" s="89">
        <f>IFERROR(100*F55/E55,0)</f>
        <v>6.2435769202432998E-5</v>
      </c>
      <c r="H55" s="81">
        <v>1.3052705490000001</v>
      </c>
      <c r="I55" s="80">
        <v>1438415</v>
      </c>
      <c r="J55" s="82">
        <v>0</v>
      </c>
      <c r="K55" s="89">
        <f t="shared" si="2"/>
        <v>0</v>
      </c>
      <c r="L55" s="83" t="s">
        <v>0</v>
      </c>
    </row>
    <row r="56" spans="1:13" ht="15" customHeight="1">
      <c r="A56" s="78" t="s">
        <v>89</v>
      </c>
      <c r="B56" s="12" t="s">
        <v>822</v>
      </c>
      <c r="C56" s="79" t="s">
        <v>489</v>
      </c>
      <c r="D56" s="79">
        <v>8.2826537314826005</v>
      </c>
      <c r="E56" s="80">
        <v>2405</v>
      </c>
      <c r="F56" s="80">
        <v>2059</v>
      </c>
      <c r="G56" s="83">
        <f t="shared" si="1"/>
        <v>85.613305613305613</v>
      </c>
      <c r="H56" s="81">
        <v>0.27991464900000002</v>
      </c>
      <c r="I56" s="80">
        <v>0</v>
      </c>
      <c r="J56" s="82">
        <v>0</v>
      </c>
      <c r="K56" s="89">
        <f t="shared" si="2"/>
        <v>0</v>
      </c>
      <c r="L56" s="83" t="s">
        <v>0</v>
      </c>
    </row>
    <row r="57" spans="1:13" ht="15" customHeight="1">
      <c r="A57" s="78" t="s">
        <v>85</v>
      </c>
      <c r="B57" s="12" t="s">
        <v>817</v>
      </c>
      <c r="C57" s="79" t="s">
        <v>489</v>
      </c>
      <c r="D57" s="79">
        <v>5.4133254370338006</v>
      </c>
      <c r="E57" s="80">
        <v>47158</v>
      </c>
      <c r="F57" s="80">
        <v>50</v>
      </c>
      <c r="G57" s="83">
        <f t="shared" si="1"/>
        <v>0.10602654904788159</v>
      </c>
      <c r="H57" s="81">
        <v>0.63507358800000002</v>
      </c>
      <c r="I57" s="80">
        <v>0</v>
      </c>
      <c r="J57" s="82">
        <v>0</v>
      </c>
      <c r="K57" s="89">
        <f t="shared" si="2"/>
        <v>0</v>
      </c>
      <c r="L57" s="83" t="s">
        <v>0</v>
      </c>
    </row>
    <row r="58" spans="1:13" ht="15" customHeight="1">
      <c r="A58" s="78" t="s">
        <v>259</v>
      </c>
      <c r="B58" s="12" t="s">
        <v>805</v>
      </c>
      <c r="C58" s="79" t="s">
        <v>493</v>
      </c>
      <c r="D58" s="79">
        <v>33.228038046783205</v>
      </c>
      <c r="E58" s="80">
        <v>2241497481</v>
      </c>
      <c r="F58" s="80">
        <v>90601895</v>
      </c>
      <c r="G58" s="83">
        <f t="shared" si="1"/>
        <v>4.0420252874689711</v>
      </c>
      <c r="H58" s="81">
        <v>2.121064939</v>
      </c>
      <c r="I58" s="80">
        <v>2790136004</v>
      </c>
      <c r="J58" s="82">
        <v>344810100</v>
      </c>
      <c r="K58" s="87">
        <f t="shared" si="2"/>
        <v>12.358182522488965</v>
      </c>
      <c r="L58" s="83">
        <v>1.941723445</v>
      </c>
      <c r="M58" s="88"/>
    </row>
    <row r="59" spans="1:13" ht="15" customHeight="1">
      <c r="A59" s="78" t="s">
        <v>258</v>
      </c>
      <c r="B59" s="12" t="s">
        <v>804</v>
      </c>
      <c r="C59" s="79" t="s">
        <v>493</v>
      </c>
      <c r="D59" s="79">
        <v>8.6022612275982002</v>
      </c>
      <c r="E59" s="80">
        <v>2922164</v>
      </c>
      <c r="F59" s="80">
        <v>1901</v>
      </c>
      <c r="G59" s="83">
        <f t="shared" si="1"/>
        <v>6.505452808261275E-2</v>
      </c>
      <c r="H59" s="81">
        <v>0.82319254399999997</v>
      </c>
      <c r="I59" s="80">
        <v>3073445</v>
      </c>
      <c r="J59" s="82">
        <v>0</v>
      </c>
      <c r="K59" s="89">
        <f t="shared" si="2"/>
        <v>0</v>
      </c>
      <c r="L59" s="83" t="s">
        <v>0</v>
      </c>
    </row>
    <row r="60" spans="1:13" ht="15" customHeight="1">
      <c r="A60" s="78" t="s">
        <v>80</v>
      </c>
      <c r="B60" s="12" t="s">
        <v>798</v>
      </c>
      <c r="C60" s="79" t="s">
        <v>489</v>
      </c>
      <c r="D60" s="79">
        <v>34.744777183169198</v>
      </c>
      <c r="E60" s="80">
        <v>2091025.0000000002</v>
      </c>
      <c r="F60" s="80">
        <v>465</v>
      </c>
      <c r="G60" s="83">
        <f t="shared" si="1"/>
        <v>2.2237897681758944E-2</v>
      </c>
      <c r="H60" s="81">
        <v>0.26385124700000001</v>
      </c>
      <c r="I60" s="80">
        <v>1002393.0000000001</v>
      </c>
      <c r="J60" s="82">
        <v>0</v>
      </c>
      <c r="K60" s="89">
        <f t="shared" si="2"/>
        <v>0</v>
      </c>
      <c r="L60" s="83" t="s">
        <v>0</v>
      </c>
    </row>
    <row r="61" spans="1:13" ht="15" customHeight="1">
      <c r="A61" s="78" t="s">
        <v>256</v>
      </c>
      <c r="B61" s="12" t="s">
        <v>795</v>
      </c>
      <c r="C61" s="79" t="s">
        <v>493</v>
      </c>
      <c r="D61" s="79">
        <v>3.7059125712971999</v>
      </c>
      <c r="E61" s="80">
        <v>55646968</v>
      </c>
      <c r="F61" s="80">
        <v>90</v>
      </c>
      <c r="G61" s="89">
        <f>IFERROR(100*F61/E61,0)</f>
        <v>1.6173387919356182E-4</v>
      </c>
      <c r="H61" s="81">
        <v>1.6106401999999999E-2</v>
      </c>
      <c r="I61" s="80">
        <v>42638535.000000007</v>
      </c>
      <c r="J61" s="82">
        <v>0</v>
      </c>
      <c r="K61" s="89">
        <f t="shared" si="2"/>
        <v>0</v>
      </c>
      <c r="L61" s="83" t="s">
        <v>0</v>
      </c>
    </row>
    <row r="62" spans="1:13" ht="15" customHeight="1">
      <c r="A62" s="78" t="s">
        <v>78</v>
      </c>
      <c r="B62" s="12" t="s">
        <v>792</v>
      </c>
      <c r="C62" s="79" t="s">
        <v>489</v>
      </c>
      <c r="D62" s="79">
        <v>12.624581649104401</v>
      </c>
      <c r="E62" s="80">
        <v>22374</v>
      </c>
      <c r="F62" s="80">
        <v>276</v>
      </c>
      <c r="G62" s="83">
        <f t="shared" si="1"/>
        <v>1.2335746849021185</v>
      </c>
      <c r="H62" s="81">
        <v>1.105515555</v>
      </c>
      <c r="I62" s="80">
        <v>0</v>
      </c>
      <c r="J62" s="82">
        <v>0</v>
      </c>
      <c r="K62" s="89">
        <f t="shared" si="2"/>
        <v>0</v>
      </c>
      <c r="L62" s="83" t="s">
        <v>0</v>
      </c>
    </row>
    <row r="63" spans="1:13" ht="15" customHeight="1">
      <c r="A63" s="78" t="s">
        <v>185</v>
      </c>
      <c r="B63" s="12" t="s">
        <v>790</v>
      </c>
      <c r="C63" s="79" t="s">
        <v>494</v>
      </c>
      <c r="D63" s="79">
        <v>9.1345946896905996</v>
      </c>
      <c r="E63" s="80">
        <v>813459</v>
      </c>
      <c r="F63" s="80">
        <v>548</v>
      </c>
      <c r="G63" s="83">
        <f t="shared" si="1"/>
        <v>6.7366640482187795E-2</v>
      </c>
      <c r="H63" s="81">
        <v>3.4516222999999999E-2</v>
      </c>
      <c r="I63" s="80">
        <v>398907</v>
      </c>
      <c r="J63" s="82">
        <v>0</v>
      </c>
      <c r="K63" s="89">
        <f t="shared" si="2"/>
        <v>0</v>
      </c>
      <c r="L63" s="83" t="s">
        <v>0</v>
      </c>
    </row>
    <row r="64" spans="1:13" ht="15" customHeight="1">
      <c r="A64" s="78" t="s">
        <v>184</v>
      </c>
      <c r="B64" s="12" t="s">
        <v>789</v>
      </c>
      <c r="C64" s="79" t="s">
        <v>494</v>
      </c>
      <c r="D64" s="79">
        <v>3.2268232228647404</v>
      </c>
      <c r="E64" s="80">
        <v>34675</v>
      </c>
      <c r="F64" s="80">
        <v>1792</v>
      </c>
      <c r="G64" s="83">
        <f t="shared" si="1"/>
        <v>5.1679884643114633</v>
      </c>
      <c r="H64" s="81">
        <v>1.118219898</v>
      </c>
      <c r="I64" s="80">
        <v>0</v>
      </c>
      <c r="J64" s="82">
        <v>0</v>
      </c>
      <c r="K64" s="89">
        <f t="shared" si="2"/>
        <v>0</v>
      </c>
      <c r="L64" s="83" t="s">
        <v>0</v>
      </c>
    </row>
    <row r="65" spans="1:13" ht="15" customHeight="1">
      <c r="A65" s="78" t="s">
        <v>254</v>
      </c>
      <c r="B65" s="12">
        <v>464</v>
      </c>
      <c r="C65" s="79" t="s">
        <v>493</v>
      </c>
      <c r="D65" s="79">
        <v>101.986439478308</v>
      </c>
      <c r="E65" s="80">
        <v>7056127189</v>
      </c>
      <c r="F65" s="80">
        <v>177056</v>
      </c>
      <c r="G65" s="83">
        <f t="shared" si="1"/>
        <v>2.509251821254267E-3</v>
      </c>
      <c r="H65" s="81">
        <v>2.9990125590000001</v>
      </c>
      <c r="I65" s="80">
        <v>7002318308</v>
      </c>
      <c r="J65" s="82">
        <v>0</v>
      </c>
      <c r="K65" s="89">
        <f t="shared" si="2"/>
        <v>0</v>
      </c>
      <c r="L65" s="83" t="s">
        <v>0</v>
      </c>
    </row>
    <row r="66" spans="1:13" ht="15" customHeight="1">
      <c r="A66" s="78" t="s">
        <v>74</v>
      </c>
      <c r="B66" s="12" t="s">
        <v>784</v>
      </c>
      <c r="C66" s="79" t="s">
        <v>489</v>
      </c>
      <c r="D66" s="79">
        <v>42.521686084088003</v>
      </c>
      <c r="E66" s="80">
        <v>3522294</v>
      </c>
      <c r="F66" s="80">
        <v>407</v>
      </c>
      <c r="G66" s="83">
        <f t="shared" ref="G66:G108" si="3">IFERROR(100*F66/E66,0)</f>
        <v>1.1554969573806162E-2</v>
      </c>
      <c r="H66" s="81">
        <v>0.191665592</v>
      </c>
      <c r="I66" s="80">
        <v>1636374</v>
      </c>
      <c r="J66" s="82">
        <v>0</v>
      </c>
      <c r="K66" s="89">
        <f>IFERROR(100*J66/I66,0)</f>
        <v>0</v>
      </c>
      <c r="L66" s="83" t="s">
        <v>0</v>
      </c>
    </row>
    <row r="67" spans="1:13" ht="15" customHeight="1">
      <c r="A67" s="78" t="s">
        <v>183</v>
      </c>
      <c r="B67" s="12" t="s">
        <v>783</v>
      </c>
      <c r="C67" s="79" t="s">
        <v>494</v>
      </c>
      <c r="D67" s="79">
        <v>2.57319207017298</v>
      </c>
      <c r="E67" s="80">
        <v>38162</v>
      </c>
      <c r="F67" s="80">
        <v>7382</v>
      </c>
      <c r="G67" s="83">
        <f t="shared" si="3"/>
        <v>19.343849903044912</v>
      </c>
      <c r="H67" s="81">
        <v>1.752523616</v>
      </c>
      <c r="I67" s="80">
        <v>0</v>
      </c>
      <c r="J67" s="82">
        <v>0</v>
      </c>
      <c r="K67" s="89">
        <f>IFERROR(100*J67/I67,0)</f>
        <v>0</v>
      </c>
      <c r="L67" s="83" t="s">
        <v>0</v>
      </c>
    </row>
    <row r="68" spans="1:13" ht="15" customHeight="1">
      <c r="A68" s="78" t="s">
        <v>182</v>
      </c>
      <c r="B68" s="12" t="s">
        <v>781</v>
      </c>
      <c r="C68" s="79" t="s">
        <v>494</v>
      </c>
      <c r="D68" s="79">
        <v>13.851512677241001</v>
      </c>
      <c r="E68" s="80">
        <v>54976</v>
      </c>
      <c r="F68" s="80">
        <v>355</v>
      </c>
      <c r="G68" s="83">
        <f t="shared" si="3"/>
        <v>0.64573632130384173</v>
      </c>
      <c r="H68" s="81">
        <v>7.2718041999999997E-2</v>
      </c>
      <c r="I68" s="80">
        <v>0</v>
      </c>
      <c r="J68" s="82">
        <v>0</v>
      </c>
      <c r="K68" s="89">
        <f>IFERROR(100*J68/I68,0)</f>
        <v>0</v>
      </c>
      <c r="L68" s="83" t="s">
        <v>0</v>
      </c>
    </row>
    <row r="69" spans="1:13" ht="15" customHeight="1">
      <c r="A69" s="78" t="s">
        <v>253</v>
      </c>
      <c r="B69" s="12" t="s">
        <v>777</v>
      </c>
      <c r="C69" s="79" t="s">
        <v>493</v>
      </c>
      <c r="D69" s="79">
        <v>3.2580122772348803</v>
      </c>
      <c r="E69" s="80">
        <v>18200507</v>
      </c>
      <c r="F69" s="80">
        <v>0</v>
      </c>
      <c r="G69" s="89">
        <f>IFERROR(100*F69/E69,0)</f>
        <v>0</v>
      </c>
      <c r="H69" s="81" t="s">
        <v>0</v>
      </c>
      <c r="I69" s="80">
        <v>4940848.0000000009</v>
      </c>
      <c r="J69" s="82">
        <v>4936067</v>
      </c>
      <c r="K69" s="87">
        <f t="shared" ref="K69:K109" si="4">IFERROR(100*J69/I69,0)</f>
        <v>99.903235234113637</v>
      </c>
      <c r="L69" s="83">
        <v>0.42938871499999998</v>
      </c>
      <c r="M69" s="88"/>
    </row>
    <row r="70" spans="1:13" ht="15" customHeight="1">
      <c r="A70" s="78" t="s">
        <v>73</v>
      </c>
      <c r="B70" s="12" t="s">
        <v>775</v>
      </c>
      <c r="C70" s="79" t="s">
        <v>489</v>
      </c>
      <c r="D70" s="79">
        <v>8.3116858595832017</v>
      </c>
      <c r="E70" s="80">
        <v>585071</v>
      </c>
      <c r="F70" s="80">
        <v>2441</v>
      </c>
      <c r="G70" s="83">
        <f t="shared" si="3"/>
        <v>0.41721432099693884</v>
      </c>
      <c r="H70" s="81">
        <v>1.036762682</v>
      </c>
      <c r="I70" s="80">
        <v>0</v>
      </c>
      <c r="J70" s="82">
        <v>0</v>
      </c>
      <c r="K70" s="89">
        <f t="shared" si="4"/>
        <v>0</v>
      </c>
      <c r="L70" s="83" t="s">
        <v>0</v>
      </c>
    </row>
    <row r="71" spans="1:13" ht="15" customHeight="1">
      <c r="A71" s="78" t="s">
        <v>67</v>
      </c>
      <c r="B71" s="12" t="s">
        <v>750</v>
      </c>
      <c r="C71" s="79" t="s">
        <v>489</v>
      </c>
      <c r="D71" s="79">
        <v>4.4036966939494002</v>
      </c>
      <c r="E71" s="80">
        <v>555187</v>
      </c>
      <c r="F71" s="80">
        <v>5248</v>
      </c>
      <c r="G71" s="83">
        <f t="shared" si="3"/>
        <v>0.94526709018763044</v>
      </c>
      <c r="H71" s="81">
        <v>1.9726800550000001</v>
      </c>
      <c r="I71" s="80">
        <v>873352</v>
      </c>
      <c r="J71" s="82">
        <v>0</v>
      </c>
      <c r="K71" s="89">
        <f t="shared" si="4"/>
        <v>0</v>
      </c>
      <c r="L71" s="83" t="s">
        <v>0</v>
      </c>
    </row>
    <row r="72" spans="1:13" ht="15" customHeight="1">
      <c r="A72" s="78" t="s">
        <v>66</v>
      </c>
      <c r="B72" s="12" t="s">
        <v>749</v>
      </c>
      <c r="C72" s="79" t="s">
        <v>489</v>
      </c>
      <c r="D72" s="79">
        <v>2.69471073646974</v>
      </c>
      <c r="E72" s="80">
        <v>5899</v>
      </c>
      <c r="F72" s="80">
        <v>29</v>
      </c>
      <c r="G72" s="83">
        <f t="shared" si="3"/>
        <v>0.4916087472452958</v>
      </c>
      <c r="H72" s="81">
        <v>0.28528288400000001</v>
      </c>
      <c r="I72" s="80">
        <v>0</v>
      </c>
      <c r="J72" s="82">
        <v>0</v>
      </c>
      <c r="K72" s="89">
        <f t="shared" si="4"/>
        <v>0</v>
      </c>
      <c r="L72" s="83" t="s">
        <v>0</v>
      </c>
    </row>
    <row r="73" spans="1:13" ht="15" customHeight="1">
      <c r="A73" s="78" t="s">
        <v>250</v>
      </c>
      <c r="B73" s="12" t="s">
        <v>746</v>
      </c>
      <c r="C73" s="79" t="s">
        <v>493</v>
      </c>
      <c r="D73" s="79">
        <v>29.659109735219399</v>
      </c>
      <c r="E73" s="80">
        <v>2816059</v>
      </c>
      <c r="F73" s="80">
        <v>2738</v>
      </c>
      <c r="G73" s="83">
        <f t="shared" si="3"/>
        <v>9.7228076542430403E-2</v>
      </c>
      <c r="H73" s="81">
        <v>0.54097875200000001</v>
      </c>
      <c r="I73" s="80">
        <v>2416851</v>
      </c>
      <c r="J73" s="82">
        <v>0</v>
      </c>
      <c r="K73" s="89">
        <f t="shared" si="4"/>
        <v>0</v>
      </c>
      <c r="L73" s="83" t="s">
        <v>0</v>
      </c>
    </row>
    <row r="74" spans="1:13" ht="15" customHeight="1">
      <c r="A74" s="78" t="s">
        <v>61</v>
      </c>
      <c r="B74" s="12" t="s">
        <v>740</v>
      </c>
      <c r="C74" s="79" t="s">
        <v>489</v>
      </c>
      <c r="D74" s="79">
        <v>5.5690507783014001</v>
      </c>
      <c r="E74" s="80">
        <v>294170</v>
      </c>
      <c r="F74" s="80">
        <v>1361</v>
      </c>
      <c r="G74" s="83">
        <f t="shared" si="3"/>
        <v>0.46265764693884487</v>
      </c>
      <c r="H74" s="81">
        <v>1.0705658999999999E-2</v>
      </c>
      <c r="I74" s="80">
        <v>0</v>
      </c>
      <c r="J74" s="82">
        <v>0</v>
      </c>
      <c r="K74" s="89">
        <f t="shared" si="4"/>
        <v>0</v>
      </c>
      <c r="L74" s="83" t="s">
        <v>0</v>
      </c>
    </row>
    <row r="75" spans="1:13" ht="15" customHeight="1">
      <c r="A75" s="78" t="s">
        <v>378</v>
      </c>
      <c r="B75" s="12" t="s">
        <v>735</v>
      </c>
      <c r="C75" s="79" t="s">
        <v>491</v>
      </c>
      <c r="D75" s="79">
        <v>5.0636546547722006</v>
      </c>
      <c r="E75" s="80">
        <v>701060403</v>
      </c>
      <c r="F75" s="80">
        <v>15050</v>
      </c>
      <c r="G75" s="89">
        <f>IFERROR(100*F75/E75,0)</f>
        <v>2.1467479742968737E-3</v>
      </c>
      <c r="H75" s="81">
        <v>0.407611424</v>
      </c>
      <c r="I75" s="80">
        <v>670768381</v>
      </c>
      <c r="J75" s="82">
        <v>0</v>
      </c>
      <c r="K75" s="89">
        <f t="shared" si="4"/>
        <v>0</v>
      </c>
      <c r="L75" s="83" t="s">
        <v>0</v>
      </c>
    </row>
    <row r="76" spans="1:13" ht="15" customHeight="1">
      <c r="A76" s="78" t="s">
        <v>57</v>
      </c>
      <c r="B76" s="12" t="s">
        <v>727</v>
      </c>
      <c r="C76" s="79" t="s">
        <v>489</v>
      </c>
      <c r="D76" s="79">
        <v>1.0250826184063799</v>
      </c>
      <c r="E76" s="80">
        <v>1816</v>
      </c>
      <c r="F76" s="80">
        <v>1816</v>
      </c>
      <c r="G76" s="83">
        <f t="shared" si="3"/>
        <v>100</v>
      </c>
      <c r="H76" s="81">
        <v>0.76808525000000005</v>
      </c>
      <c r="I76" s="80">
        <v>0</v>
      </c>
      <c r="J76" s="82">
        <v>0</v>
      </c>
      <c r="K76" s="89">
        <f t="shared" si="4"/>
        <v>0</v>
      </c>
      <c r="L76" s="83" t="s">
        <v>0</v>
      </c>
    </row>
    <row r="77" spans="1:13" ht="15" customHeight="1">
      <c r="A77" s="78" t="s">
        <v>179</v>
      </c>
      <c r="B77" s="12" t="s">
        <v>723</v>
      </c>
      <c r="C77" s="79" t="s">
        <v>494</v>
      </c>
      <c r="D77" s="79">
        <v>10.613509096924801</v>
      </c>
      <c r="E77" s="80">
        <v>8040744.9999999991</v>
      </c>
      <c r="F77" s="80">
        <v>11182</v>
      </c>
      <c r="G77" s="83">
        <f t="shared" si="3"/>
        <v>0.13906671583292346</v>
      </c>
      <c r="H77" s="81">
        <v>3.6343309999999997E-2</v>
      </c>
      <c r="I77" s="80">
        <v>2271317</v>
      </c>
      <c r="J77" s="82">
        <v>0</v>
      </c>
      <c r="K77" s="89">
        <f t="shared" si="4"/>
        <v>0</v>
      </c>
      <c r="L77" s="83" t="s">
        <v>0</v>
      </c>
    </row>
    <row r="78" spans="1:13" ht="15" customHeight="1">
      <c r="A78" s="78" t="s">
        <v>178</v>
      </c>
      <c r="B78" s="12" t="s">
        <v>720</v>
      </c>
      <c r="C78" s="79" t="s">
        <v>494</v>
      </c>
      <c r="D78" s="79">
        <v>11.572184895274201</v>
      </c>
      <c r="E78" s="80">
        <v>307009100</v>
      </c>
      <c r="F78" s="80">
        <v>2987933</v>
      </c>
      <c r="G78" s="83">
        <f t="shared" si="3"/>
        <v>0.97323922971664356</v>
      </c>
      <c r="H78" s="81">
        <v>1.556133151</v>
      </c>
      <c r="I78" s="80">
        <v>292879477</v>
      </c>
      <c r="J78" s="154" t="s">
        <v>558</v>
      </c>
      <c r="K78" s="89">
        <f t="shared" si="4"/>
        <v>7.8297780489412716</v>
      </c>
      <c r="L78" s="83">
        <v>1.556133151</v>
      </c>
    </row>
    <row r="79" spans="1:13" ht="15" customHeight="1">
      <c r="A79" s="78" t="s">
        <v>54</v>
      </c>
      <c r="B79" s="12" t="s">
        <v>717</v>
      </c>
      <c r="C79" s="79" t="s">
        <v>489</v>
      </c>
      <c r="D79" s="79">
        <v>7.2543034529775996</v>
      </c>
      <c r="E79" s="80">
        <v>123351</v>
      </c>
      <c r="F79" s="80">
        <v>311</v>
      </c>
      <c r="G79" s="83">
        <f t="shared" si="3"/>
        <v>0.25212604680951106</v>
      </c>
      <c r="H79" s="81">
        <v>0.38135794099999998</v>
      </c>
      <c r="I79" s="80">
        <v>0</v>
      </c>
      <c r="J79" s="82">
        <v>0</v>
      </c>
      <c r="K79" s="89">
        <f t="shared" si="4"/>
        <v>0</v>
      </c>
      <c r="L79" s="83" t="s">
        <v>0</v>
      </c>
    </row>
    <row r="80" spans="1:13" ht="15" customHeight="1">
      <c r="A80" s="78" t="s">
        <v>53</v>
      </c>
      <c r="B80" s="12" t="s">
        <v>716</v>
      </c>
      <c r="C80" s="79" t="s">
        <v>489</v>
      </c>
      <c r="D80" s="79">
        <v>1.9871936183324801</v>
      </c>
      <c r="E80" s="80">
        <v>2737</v>
      </c>
      <c r="F80" s="80">
        <v>2737</v>
      </c>
      <c r="G80" s="83">
        <f t="shared" si="3"/>
        <v>100</v>
      </c>
      <c r="H80" s="81">
        <v>7.7048107300000002</v>
      </c>
      <c r="I80" s="80">
        <v>0</v>
      </c>
      <c r="J80" s="82">
        <v>0</v>
      </c>
      <c r="K80" s="89">
        <f t="shared" si="4"/>
        <v>0</v>
      </c>
      <c r="L80" s="83" t="s">
        <v>0</v>
      </c>
    </row>
    <row r="81" spans="1:12" ht="15" customHeight="1">
      <c r="A81" s="78" t="s">
        <v>52</v>
      </c>
      <c r="B81" s="12" t="s">
        <v>714</v>
      </c>
      <c r="C81" s="79" t="s">
        <v>489</v>
      </c>
      <c r="D81" s="79">
        <v>11.651388457803201</v>
      </c>
      <c r="E81" s="80">
        <v>751875</v>
      </c>
      <c r="F81" s="80">
        <v>8835</v>
      </c>
      <c r="G81" s="83">
        <f t="shared" si="3"/>
        <v>1.1750623441396508</v>
      </c>
      <c r="H81" s="81">
        <v>0.24518399699999999</v>
      </c>
      <c r="I81" s="80">
        <v>10000</v>
      </c>
      <c r="J81" s="82">
        <v>0</v>
      </c>
      <c r="K81" s="89">
        <f t="shared" si="4"/>
        <v>0</v>
      </c>
      <c r="L81" s="83" t="s">
        <v>0</v>
      </c>
    </row>
    <row r="82" spans="1:12" ht="15" customHeight="1">
      <c r="A82" s="78" t="s">
        <v>245</v>
      </c>
      <c r="B82" s="12" t="s">
        <v>708</v>
      </c>
      <c r="C82" s="79" t="s">
        <v>493</v>
      </c>
      <c r="D82" s="79">
        <v>6.1312594022988005</v>
      </c>
      <c r="E82" s="80">
        <v>38374053</v>
      </c>
      <c r="F82" s="80">
        <v>2321</v>
      </c>
      <c r="G82" s="83">
        <f t="shared" si="3"/>
        <v>6.0483577275509577E-3</v>
      </c>
      <c r="H82" s="81">
        <v>0.64843142799999998</v>
      </c>
      <c r="I82" s="80">
        <v>37027513</v>
      </c>
      <c r="J82" s="82">
        <v>0</v>
      </c>
      <c r="K82" s="89">
        <f t="shared" si="4"/>
        <v>0</v>
      </c>
      <c r="L82" s="83" t="s">
        <v>0</v>
      </c>
    </row>
    <row r="83" spans="1:12" ht="15" customHeight="1">
      <c r="A83" s="78" t="s">
        <v>47</v>
      </c>
      <c r="B83" s="12" t="s">
        <v>704</v>
      </c>
      <c r="C83" s="79" t="s">
        <v>489</v>
      </c>
      <c r="D83" s="79">
        <v>5.8030890360428007</v>
      </c>
      <c r="E83" s="80">
        <v>364371</v>
      </c>
      <c r="F83" s="80">
        <v>684</v>
      </c>
      <c r="G83" s="83">
        <f t="shared" si="3"/>
        <v>0.18772075714038713</v>
      </c>
      <c r="H83" s="81">
        <v>0.41854962200000001</v>
      </c>
      <c r="I83" s="80">
        <v>130430.99999999999</v>
      </c>
      <c r="J83" s="82">
        <v>0</v>
      </c>
      <c r="K83" s="89">
        <f t="shared" si="4"/>
        <v>0</v>
      </c>
      <c r="L83" s="83" t="s">
        <v>0</v>
      </c>
    </row>
    <row r="84" spans="1:12" ht="15" customHeight="1">
      <c r="A84" s="78" t="s">
        <v>46</v>
      </c>
      <c r="B84" s="12" t="s">
        <v>703</v>
      </c>
      <c r="C84" s="79" t="s">
        <v>489</v>
      </c>
      <c r="D84" s="79">
        <v>40.325171391682005</v>
      </c>
      <c r="E84" s="80">
        <v>1861960</v>
      </c>
      <c r="F84" s="80">
        <v>2431</v>
      </c>
      <c r="G84" s="83">
        <f t="shared" si="3"/>
        <v>0.13056134396012803</v>
      </c>
      <c r="H84" s="81">
        <v>2.1233884340000002</v>
      </c>
      <c r="I84" s="80">
        <v>897071</v>
      </c>
      <c r="J84" s="82">
        <v>0</v>
      </c>
      <c r="K84" s="89">
        <f t="shared" si="4"/>
        <v>0</v>
      </c>
      <c r="L84" s="83" t="s">
        <v>0</v>
      </c>
    </row>
    <row r="85" spans="1:12" ht="15" customHeight="1">
      <c r="A85" s="78" t="s">
        <v>177</v>
      </c>
      <c r="B85" s="12" t="s">
        <v>702</v>
      </c>
      <c r="C85" s="79" t="s">
        <v>494</v>
      </c>
      <c r="D85" s="79">
        <v>5.6568050765976006</v>
      </c>
      <c r="E85" s="80">
        <v>19393553</v>
      </c>
      <c r="F85" s="80">
        <v>486</v>
      </c>
      <c r="G85" s="89">
        <f t="shared" si="3"/>
        <v>2.5059874278838953E-3</v>
      </c>
      <c r="H85" s="81">
        <v>0.53873990999999999</v>
      </c>
      <c r="I85" s="80">
        <v>18027347</v>
      </c>
      <c r="J85" s="82">
        <v>578227</v>
      </c>
      <c r="K85" s="87">
        <f t="shared" si="4"/>
        <v>3.2074991400564929</v>
      </c>
      <c r="L85" s="83">
        <v>0.472496627</v>
      </c>
    </row>
    <row r="86" spans="1:12" ht="15" customHeight="1">
      <c r="A86" s="78" t="s">
        <v>243</v>
      </c>
      <c r="B86" s="12" t="s">
        <v>699</v>
      </c>
      <c r="C86" s="79" t="s">
        <v>493</v>
      </c>
      <c r="D86" s="79">
        <v>5.5014326377986</v>
      </c>
      <c r="E86" s="80">
        <v>11419737</v>
      </c>
      <c r="F86" s="80">
        <v>0</v>
      </c>
      <c r="G86" s="89">
        <f t="shared" si="3"/>
        <v>0</v>
      </c>
      <c r="H86" s="81" t="s">
        <v>0</v>
      </c>
      <c r="I86" s="80">
        <v>10652027</v>
      </c>
      <c r="J86" s="82">
        <v>3120188</v>
      </c>
      <c r="K86" s="87">
        <f t="shared" si="4"/>
        <v>29.291964806322778</v>
      </c>
      <c r="L86" s="83">
        <v>0.39191451799999999</v>
      </c>
    </row>
    <row r="87" spans="1:12" ht="15" customHeight="1">
      <c r="A87" s="78" t="s">
        <v>242</v>
      </c>
      <c r="B87" s="12" t="s">
        <v>695</v>
      </c>
      <c r="C87" s="79" t="s">
        <v>493</v>
      </c>
      <c r="D87" s="79">
        <v>3.6256820980815205</v>
      </c>
      <c r="E87" s="80">
        <v>16521227</v>
      </c>
      <c r="F87" s="80">
        <v>2882</v>
      </c>
      <c r="G87" s="83">
        <f t="shared" si="3"/>
        <v>1.7444224935593465E-2</v>
      </c>
      <c r="H87" s="81">
        <v>0.31094982500000001</v>
      </c>
      <c r="I87" s="80">
        <v>13614465</v>
      </c>
      <c r="J87" s="82">
        <v>0</v>
      </c>
      <c r="K87" s="89">
        <f t="shared" si="4"/>
        <v>0</v>
      </c>
      <c r="L87" s="83" t="s">
        <v>0</v>
      </c>
    </row>
    <row r="88" spans="1:12" ht="15" customHeight="1">
      <c r="A88" s="78" t="s">
        <v>317</v>
      </c>
      <c r="B88" s="12" t="s">
        <v>691</v>
      </c>
      <c r="C88" s="79" t="s">
        <v>490</v>
      </c>
      <c r="D88" s="79">
        <v>6.9334581809296001</v>
      </c>
      <c r="E88" s="80">
        <v>54708778</v>
      </c>
      <c r="F88" s="80">
        <v>10750</v>
      </c>
      <c r="G88" s="83">
        <f t="shared" si="3"/>
        <v>1.9649497563261238E-2</v>
      </c>
      <c r="H88" s="81">
        <v>3.3847599289999999</v>
      </c>
      <c r="I88" s="80">
        <v>51673911.000000007</v>
      </c>
      <c r="J88" s="82">
        <v>0</v>
      </c>
      <c r="K88" s="89">
        <f t="shared" si="4"/>
        <v>0</v>
      </c>
      <c r="L88" s="83" t="s">
        <v>0</v>
      </c>
    </row>
    <row r="89" spans="1:12" ht="15" customHeight="1">
      <c r="A89" s="78" t="s">
        <v>42</v>
      </c>
      <c r="B89" s="12" t="s">
        <v>689</v>
      </c>
      <c r="C89" s="79" t="s">
        <v>489</v>
      </c>
      <c r="D89" s="79">
        <v>12.123559875014202</v>
      </c>
      <c r="E89" s="80">
        <v>87506</v>
      </c>
      <c r="F89" s="80">
        <v>29</v>
      </c>
      <c r="G89" s="83">
        <f t="shared" si="3"/>
        <v>3.3140584645624298E-2</v>
      </c>
      <c r="H89" s="81">
        <v>0.56160085999999998</v>
      </c>
      <c r="I89" s="80">
        <v>0</v>
      </c>
      <c r="J89" s="82">
        <v>0</v>
      </c>
      <c r="K89" s="89">
        <f t="shared" si="4"/>
        <v>0</v>
      </c>
      <c r="L89" s="83" t="s">
        <v>0</v>
      </c>
    </row>
    <row r="90" spans="1:12" ht="15" customHeight="1">
      <c r="A90" s="78" t="s">
        <v>316</v>
      </c>
      <c r="B90" s="12" t="s">
        <v>685</v>
      </c>
      <c r="C90" s="79" t="s">
        <v>490</v>
      </c>
      <c r="D90" s="79">
        <v>20.5496880321706</v>
      </c>
      <c r="E90" s="80">
        <v>3339843704</v>
      </c>
      <c r="F90" s="80">
        <v>162897</v>
      </c>
      <c r="G90" s="89">
        <f>IFERROR(100*F90/E90,0)</f>
        <v>4.8773839268258165E-3</v>
      </c>
      <c r="H90" s="81">
        <v>10.79576269</v>
      </c>
      <c r="I90" s="80">
        <v>3118427729</v>
      </c>
      <c r="J90" s="154" t="s">
        <v>559</v>
      </c>
      <c r="K90" s="89">
        <f t="shared" si="4"/>
        <v>69.644158362343759</v>
      </c>
      <c r="L90" s="83">
        <v>7.8308121570000004</v>
      </c>
    </row>
    <row r="91" spans="1:12" ht="15" customHeight="1">
      <c r="A91" s="78" t="s">
        <v>239</v>
      </c>
      <c r="B91" s="12" t="s">
        <v>683</v>
      </c>
      <c r="C91" s="79" t="s">
        <v>493</v>
      </c>
      <c r="D91" s="79">
        <v>7.6247622673236002</v>
      </c>
      <c r="E91" s="80">
        <v>5921124</v>
      </c>
      <c r="F91" s="80">
        <v>2705</v>
      </c>
      <c r="G91" s="83">
        <f t="shared" si="3"/>
        <v>4.5683893801244491E-2</v>
      </c>
      <c r="H91" s="81">
        <v>0.601736877</v>
      </c>
      <c r="I91" s="80">
        <v>3880401</v>
      </c>
      <c r="J91" s="82">
        <v>0</v>
      </c>
      <c r="K91" s="89">
        <f t="shared" si="4"/>
        <v>0</v>
      </c>
      <c r="L91" s="83" t="s">
        <v>0</v>
      </c>
    </row>
    <row r="92" spans="1:12" ht="15" customHeight="1">
      <c r="A92" s="78" t="s">
        <v>176</v>
      </c>
      <c r="B92" s="12" t="s">
        <v>680</v>
      </c>
      <c r="C92" s="79" t="s">
        <v>494</v>
      </c>
      <c r="D92" s="79">
        <v>1.7356549208733001</v>
      </c>
      <c r="E92" s="80">
        <v>2449964</v>
      </c>
      <c r="F92" s="80">
        <v>3159</v>
      </c>
      <c r="G92" s="83">
        <f t="shared" si="3"/>
        <v>0.12894067014862259</v>
      </c>
      <c r="H92" s="81">
        <v>7.9669978000000002E-2</v>
      </c>
      <c r="I92" s="80">
        <v>2959521</v>
      </c>
      <c r="J92" s="82">
        <v>0</v>
      </c>
      <c r="K92" s="89">
        <f t="shared" si="4"/>
        <v>0</v>
      </c>
      <c r="L92" s="83" t="s">
        <v>0</v>
      </c>
    </row>
    <row r="93" spans="1:12" ht="15" customHeight="1">
      <c r="A93" s="78" t="s">
        <v>372</v>
      </c>
      <c r="B93" s="12" t="s">
        <v>674</v>
      </c>
      <c r="C93" s="79" t="s">
        <v>491</v>
      </c>
      <c r="D93" s="79">
        <v>1.4656607522081</v>
      </c>
      <c r="E93" s="80">
        <v>10010810</v>
      </c>
      <c r="F93" s="80">
        <v>1851</v>
      </c>
      <c r="G93" s="83">
        <f t="shared" si="3"/>
        <v>1.849001229670726E-2</v>
      </c>
      <c r="H93" s="81">
        <v>0.28609770499999998</v>
      </c>
      <c r="I93" s="80">
        <v>7752098</v>
      </c>
      <c r="J93" s="82">
        <v>0</v>
      </c>
      <c r="K93" s="89">
        <f t="shared" si="4"/>
        <v>0</v>
      </c>
      <c r="L93" s="83" t="s">
        <v>0</v>
      </c>
    </row>
    <row r="94" spans="1:12" ht="15" customHeight="1">
      <c r="A94" s="78" t="s">
        <v>38</v>
      </c>
      <c r="B94" s="12" t="s">
        <v>664</v>
      </c>
      <c r="C94" s="79" t="s">
        <v>489</v>
      </c>
      <c r="D94" s="79">
        <v>3.6695045841986</v>
      </c>
      <c r="E94" s="80">
        <v>0</v>
      </c>
      <c r="F94" s="80">
        <v>0</v>
      </c>
      <c r="G94" s="89">
        <f>IFERROR(100*F94/E94,0)</f>
        <v>0</v>
      </c>
      <c r="H94" s="81" t="s">
        <v>0</v>
      </c>
      <c r="I94" s="80">
        <v>45866</v>
      </c>
      <c r="J94" s="82">
        <v>45866</v>
      </c>
      <c r="K94" s="87">
        <f t="shared" si="4"/>
        <v>100</v>
      </c>
      <c r="L94" s="83">
        <v>3.0113819400000001</v>
      </c>
    </row>
    <row r="95" spans="1:12" ht="15" customHeight="1">
      <c r="A95" s="78" t="s">
        <v>236</v>
      </c>
      <c r="B95" s="12" t="s">
        <v>662</v>
      </c>
      <c r="C95" s="79" t="s">
        <v>493</v>
      </c>
      <c r="D95" s="79">
        <v>25.112750391545202</v>
      </c>
      <c r="E95" s="80">
        <v>1057597</v>
      </c>
      <c r="F95" s="80">
        <v>17283</v>
      </c>
      <c r="G95" s="83">
        <f t="shared" si="3"/>
        <v>1.6341763450539288</v>
      </c>
      <c r="H95" s="81">
        <v>2.0607587180000002</v>
      </c>
      <c r="I95" s="80">
        <v>229861</v>
      </c>
      <c r="J95" s="82">
        <v>0</v>
      </c>
      <c r="K95" s="89">
        <f>IFERROR(100*J95/I95,0)</f>
        <v>0</v>
      </c>
      <c r="L95" s="83" t="s">
        <v>0</v>
      </c>
    </row>
    <row r="96" spans="1:12" ht="15" customHeight="1">
      <c r="A96" s="78" t="s">
        <v>231</v>
      </c>
      <c r="B96" s="12" t="s">
        <v>656</v>
      </c>
      <c r="C96" s="79" t="s">
        <v>493</v>
      </c>
      <c r="D96" s="79">
        <v>7.9506902465201996</v>
      </c>
      <c r="E96" s="80">
        <v>25550231</v>
      </c>
      <c r="F96" s="80">
        <v>644666</v>
      </c>
      <c r="G96" s="83">
        <f t="shared" si="3"/>
        <v>2.5231317869494019</v>
      </c>
      <c r="H96" s="81">
        <v>0.84309736199999996</v>
      </c>
      <c r="I96" s="80">
        <v>23964603</v>
      </c>
      <c r="J96" s="82">
        <v>1110898</v>
      </c>
      <c r="K96" s="87">
        <f t="shared" si="4"/>
        <v>4.6355785656036117</v>
      </c>
      <c r="L96" s="83">
        <v>0.273962549</v>
      </c>
    </row>
    <row r="97" spans="1:12" ht="15" customHeight="1">
      <c r="A97" s="78" t="s">
        <v>313</v>
      </c>
      <c r="B97" s="12" t="s">
        <v>649</v>
      </c>
      <c r="C97" s="79" t="s">
        <v>490</v>
      </c>
      <c r="D97" s="79">
        <v>0.94769250547794004</v>
      </c>
      <c r="E97" s="80">
        <v>57268</v>
      </c>
      <c r="F97" s="80">
        <v>0</v>
      </c>
      <c r="G97" s="89">
        <f>IFERROR(100*F97/E97,0)</f>
        <v>0</v>
      </c>
      <c r="H97" s="81" t="s">
        <v>0</v>
      </c>
      <c r="I97" s="80">
        <v>2508526</v>
      </c>
      <c r="J97" s="82">
        <v>2495173</v>
      </c>
      <c r="K97" s="87">
        <f t="shared" si="4"/>
        <v>99.467695371704338</v>
      </c>
      <c r="L97" s="83">
        <v>2.0015286730000001</v>
      </c>
    </row>
    <row r="98" spans="1:12" ht="15" customHeight="1">
      <c r="A98" s="78" t="s">
        <v>227</v>
      </c>
      <c r="B98" s="12" t="s">
        <v>641</v>
      </c>
      <c r="C98" s="79" t="s">
        <v>493</v>
      </c>
      <c r="D98" s="79">
        <v>7.9178751570716006</v>
      </c>
      <c r="E98" s="80">
        <v>7960435</v>
      </c>
      <c r="F98" s="80">
        <v>5945</v>
      </c>
      <c r="G98" s="83">
        <f t="shared" si="3"/>
        <v>7.4681848416575228E-2</v>
      </c>
      <c r="H98" s="81">
        <v>0.13908483399999999</v>
      </c>
      <c r="I98" s="80">
        <v>7960856</v>
      </c>
      <c r="J98" s="82">
        <v>0</v>
      </c>
      <c r="K98" s="89">
        <f t="shared" si="4"/>
        <v>0</v>
      </c>
      <c r="L98" s="83" t="s">
        <v>0</v>
      </c>
    </row>
    <row r="99" spans="1:12" ht="15" customHeight="1">
      <c r="A99" s="78" t="s">
        <v>31</v>
      </c>
      <c r="B99" s="12" t="s">
        <v>639</v>
      </c>
      <c r="C99" s="79" t="s">
        <v>489</v>
      </c>
      <c r="D99" s="79">
        <v>4.5328618463685997</v>
      </c>
      <c r="E99" s="80">
        <v>228620</v>
      </c>
      <c r="F99" s="80">
        <v>2343</v>
      </c>
      <c r="G99" s="83">
        <f t="shared" si="3"/>
        <v>1.0248447204968945</v>
      </c>
      <c r="H99" s="81">
        <v>1.360251863</v>
      </c>
      <c r="I99" s="80">
        <v>0</v>
      </c>
      <c r="J99" s="82">
        <v>0</v>
      </c>
      <c r="K99" s="89">
        <f t="shared" si="4"/>
        <v>0</v>
      </c>
      <c r="L99" s="83" t="s">
        <v>0</v>
      </c>
    </row>
    <row r="100" spans="1:12" ht="15" customHeight="1">
      <c r="A100" s="78" t="s">
        <v>25</v>
      </c>
      <c r="B100" s="12" t="s">
        <v>616</v>
      </c>
      <c r="C100" s="79" t="s">
        <v>489</v>
      </c>
      <c r="D100" s="79">
        <v>11.2782102863882</v>
      </c>
      <c r="E100" s="80">
        <v>4426</v>
      </c>
      <c r="F100" s="80">
        <v>145</v>
      </c>
      <c r="G100" s="83">
        <f t="shared" si="3"/>
        <v>3.2760957975598735</v>
      </c>
      <c r="H100" s="81">
        <v>0.70586826199999997</v>
      </c>
      <c r="I100" s="80">
        <v>0</v>
      </c>
      <c r="J100" s="82">
        <v>0</v>
      </c>
      <c r="K100" s="89">
        <f t="shared" si="4"/>
        <v>0</v>
      </c>
      <c r="L100" s="83" t="s">
        <v>0</v>
      </c>
    </row>
    <row r="101" spans="1:12" ht="15" customHeight="1">
      <c r="A101" s="78" t="s">
        <v>23</v>
      </c>
      <c r="B101" s="12" t="s">
        <v>613</v>
      </c>
      <c r="C101" s="79" t="s">
        <v>489</v>
      </c>
      <c r="D101" s="79">
        <v>17.519854633762801</v>
      </c>
      <c r="E101" s="80">
        <v>599868</v>
      </c>
      <c r="F101" s="80">
        <v>3381</v>
      </c>
      <c r="G101" s="83">
        <f t="shared" si="3"/>
        <v>0.56362399727940149</v>
      </c>
      <c r="H101" s="81">
        <v>0.40913021599999999</v>
      </c>
      <c r="I101" s="80">
        <v>0</v>
      </c>
      <c r="J101" s="82">
        <v>0</v>
      </c>
      <c r="K101" s="89">
        <f t="shared" si="4"/>
        <v>0</v>
      </c>
      <c r="L101" s="83" t="s">
        <v>0</v>
      </c>
    </row>
    <row r="102" spans="1:12" ht="15" customHeight="1">
      <c r="A102" s="78" t="s">
        <v>173</v>
      </c>
      <c r="B102" s="12" t="s">
        <v>603</v>
      </c>
      <c r="C102" s="79" t="s">
        <v>494</v>
      </c>
      <c r="D102" s="79">
        <v>8.9030469450582004</v>
      </c>
      <c r="E102" s="80">
        <v>12688218</v>
      </c>
      <c r="F102" s="80">
        <v>4833</v>
      </c>
      <c r="G102" s="83">
        <f t="shared" si="3"/>
        <v>3.8090455255418848E-2</v>
      </c>
      <c r="H102" s="81">
        <v>1.2784574989999999</v>
      </c>
      <c r="I102" s="80">
        <v>9566911</v>
      </c>
      <c r="J102" s="82">
        <v>0</v>
      </c>
      <c r="K102" s="89">
        <f t="shared" si="4"/>
        <v>0</v>
      </c>
      <c r="L102" s="83" t="s">
        <v>0</v>
      </c>
    </row>
    <row r="103" spans="1:12" ht="15" customHeight="1">
      <c r="A103" s="78" t="s">
        <v>15</v>
      </c>
      <c r="B103" s="12" t="s">
        <v>592</v>
      </c>
      <c r="C103" s="79" t="s">
        <v>489</v>
      </c>
      <c r="D103" s="79">
        <v>13.982149564747401</v>
      </c>
      <c r="E103" s="80">
        <v>92334</v>
      </c>
      <c r="F103" s="80">
        <v>1546</v>
      </c>
      <c r="G103" s="83">
        <f t="shared" si="3"/>
        <v>1.6743561418329109</v>
      </c>
      <c r="H103" s="81">
        <v>1.109762355</v>
      </c>
      <c r="I103" s="80">
        <v>0</v>
      </c>
      <c r="J103" s="82">
        <v>0</v>
      </c>
      <c r="K103" s="89">
        <f t="shared" si="4"/>
        <v>0</v>
      </c>
      <c r="L103" s="83" t="s">
        <v>0</v>
      </c>
    </row>
    <row r="104" spans="1:12" ht="15" customHeight="1">
      <c r="A104" s="78" t="s">
        <v>169</v>
      </c>
      <c r="B104" s="12" t="s">
        <v>583</v>
      </c>
      <c r="C104" s="79" t="s">
        <v>494</v>
      </c>
      <c r="D104" s="79">
        <v>4.170709009127</v>
      </c>
      <c r="E104" s="80">
        <v>181027</v>
      </c>
      <c r="F104" s="80">
        <v>8245</v>
      </c>
      <c r="G104" s="83">
        <f t="shared" si="3"/>
        <v>4.5545692079082123</v>
      </c>
      <c r="H104" s="81">
        <v>4.3812176269999998</v>
      </c>
      <c r="I104" s="80">
        <v>111351</v>
      </c>
      <c r="J104" s="82">
        <v>0</v>
      </c>
      <c r="K104" s="89">
        <f t="shared" si="4"/>
        <v>0</v>
      </c>
      <c r="L104" s="83" t="s">
        <v>0</v>
      </c>
    </row>
    <row r="105" spans="1:12" ht="15" customHeight="1">
      <c r="A105" s="78" t="s">
        <v>211</v>
      </c>
      <c r="B105" s="12" t="s">
        <v>581</v>
      </c>
      <c r="C105" s="79" t="s">
        <v>493</v>
      </c>
      <c r="D105" s="79">
        <v>1.3222251406793799</v>
      </c>
      <c r="E105" s="80">
        <v>238389</v>
      </c>
      <c r="F105" s="80">
        <v>1956</v>
      </c>
      <c r="G105" s="83">
        <f t="shared" si="3"/>
        <v>0.82050765765198896</v>
      </c>
      <c r="H105" s="81">
        <v>0.83217429499999995</v>
      </c>
      <c r="I105" s="80">
        <v>1434</v>
      </c>
      <c r="J105" s="82">
        <v>0</v>
      </c>
      <c r="K105" s="89">
        <f t="shared" si="4"/>
        <v>0</v>
      </c>
      <c r="L105" s="83" t="s">
        <v>0</v>
      </c>
    </row>
    <row r="106" spans="1:12" ht="15" customHeight="1">
      <c r="A106" s="78" t="s">
        <v>10</v>
      </c>
      <c r="B106" s="12" t="s">
        <v>577</v>
      </c>
      <c r="C106" s="79" t="s">
        <v>489</v>
      </c>
      <c r="D106" s="79">
        <v>3.4255764699287798</v>
      </c>
      <c r="E106" s="80">
        <v>15327</v>
      </c>
      <c r="F106" s="80">
        <v>2927</v>
      </c>
      <c r="G106" s="83">
        <f t="shared" si="3"/>
        <v>19.097018333659555</v>
      </c>
      <c r="H106" s="81">
        <v>0.33292900600000003</v>
      </c>
      <c r="I106" s="80">
        <v>0</v>
      </c>
      <c r="J106" s="82">
        <v>0</v>
      </c>
      <c r="K106" s="89">
        <f t="shared" si="4"/>
        <v>0</v>
      </c>
      <c r="L106" s="83" t="s">
        <v>0</v>
      </c>
    </row>
    <row r="107" spans="1:12" ht="15" customHeight="1">
      <c r="A107" s="78" t="s">
        <v>7</v>
      </c>
      <c r="B107" s="12" t="s">
        <v>574</v>
      </c>
      <c r="C107" s="79" t="s">
        <v>489</v>
      </c>
      <c r="D107" s="79">
        <v>63.426209665485999</v>
      </c>
      <c r="E107" s="80">
        <v>2400468</v>
      </c>
      <c r="F107" s="80">
        <v>8438</v>
      </c>
      <c r="G107" s="83">
        <f t="shared" si="3"/>
        <v>0.35151478794968316</v>
      </c>
      <c r="H107" s="81">
        <v>1.0320310210000001</v>
      </c>
      <c r="I107" s="80">
        <v>2044805.0000000002</v>
      </c>
      <c r="J107" s="82">
        <v>0</v>
      </c>
      <c r="K107" s="89">
        <f t="shared" si="4"/>
        <v>0</v>
      </c>
      <c r="L107" s="83" t="s">
        <v>0</v>
      </c>
    </row>
    <row r="108" spans="1:12" ht="15" customHeight="1">
      <c r="A108" s="78" t="s">
        <v>4</v>
      </c>
      <c r="B108" s="12" t="s">
        <v>570</v>
      </c>
      <c r="C108" s="79" t="s">
        <v>489</v>
      </c>
      <c r="D108" s="79">
        <v>20.5477160825012</v>
      </c>
      <c r="E108" s="80">
        <v>185090</v>
      </c>
      <c r="F108" s="80">
        <v>29</v>
      </c>
      <c r="G108" s="83">
        <f t="shared" si="3"/>
        <v>1.5668053379437032E-2</v>
      </c>
      <c r="H108" s="81">
        <v>0.43184184199999998</v>
      </c>
      <c r="I108" s="80">
        <v>0</v>
      </c>
      <c r="J108" s="82">
        <v>0</v>
      </c>
      <c r="K108" s="89">
        <f t="shared" si="4"/>
        <v>0</v>
      </c>
      <c r="L108" s="83" t="s">
        <v>0</v>
      </c>
    </row>
    <row r="109" spans="1:12" ht="15" customHeight="1">
      <c r="A109" s="78" t="s">
        <v>210</v>
      </c>
      <c r="B109" s="12" t="s">
        <v>567</v>
      </c>
      <c r="C109" s="79" t="s">
        <v>493</v>
      </c>
      <c r="D109" s="79">
        <v>10.071749738172</v>
      </c>
      <c r="E109" s="80">
        <v>291811179</v>
      </c>
      <c r="F109" s="80">
        <v>1852</v>
      </c>
      <c r="G109" s="89">
        <f>IFERROR(100*F109/E109,0)</f>
        <v>6.3465697453626336E-4</v>
      </c>
      <c r="H109" s="81">
        <v>1.753680186</v>
      </c>
      <c r="I109" s="80">
        <v>425244466</v>
      </c>
      <c r="J109" s="82">
        <v>0</v>
      </c>
      <c r="K109" s="89">
        <f t="shared" si="4"/>
        <v>0</v>
      </c>
      <c r="L109" s="83" t="s">
        <v>0</v>
      </c>
    </row>
    <row r="110" spans="1:12" ht="19.5" customHeight="1">
      <c r="A110" s="84" t="s">
        <v>561</v>
      </c>
      <c r="B110" s="84"/>
      <c r="C110" s="84"/>
      <c r="D110" s="84"/>
      <c r="E110" s="84"/>
      <c r="F110" s="84"/>
      <c r="G110" s="84"/>
      <c r="H110" s="84"/>
      <c r="I110" s="84"/>
      <c r="J110" s="84"/>
      <c r="K110" s="84"/>
      <c r="L110" s="84"/>
    </row>
    <row r="111" spans="1:12" ht="15.75" customHeight="1">
      <c r="A111" s="226" t="s">
        <v>560</v>
      </c>
      <c r="B111" s="226"/>
      <c r="C111" s="226"/>
      <c r="D111" s="226"/>
      <c r="E111" s="226"/>
      <c r="F111" s="226"/>
      <c r="G111" s="226"/>
      <c r="H111" s="226"/>
      <c r="I111" s="226"/>
      <c r="J111" s="226"/>
      <c r="K111" s="226"/>
      <c r="L111" s="226"/>
    </row>
    <row r="112" spans="1:12">
      <c r="A112" s="226"/>
      <c r="B112" s="226"/>
      <c r="C112" s="226"/>
      <c r="D112" s="226"/>
      <c r="E112" s="226"/>
      <c r="F112" s="226"/>
      <c r="G112" s="226"/>
      <c r="H112" s="226"/>
      <c r="I112" s="226"/>
      <c r="J112" s="226"/>
      <c r="K112" s="226"/>
      <c r="L112" s="226"/>
    </row>
    <row r="116" spans="1:2">
      <c r="A116" s="152" t="s">
        <v>534</v>
      </c>
      <c r="B116" s="152"/>
    </row>
  </sheetData>
  <mergeCells count="17">
    <mergeCell ref="E3:H3"/>
    <mergeCell ref="K4:K5"/>
    <mergeCell ref="I3:L3"/>
    <mergeCell ref="B4:B5"/>
    <mergeCell ref="A111:L112"/>
    <mergeCell ref="A1:L1"/>
    <mergeCell ref="A2:L2"/>
    <mergeCell ref="A4:A5"/>
    <mergeCell ref="C4:C5"/>
    <mergeCell ref="D4:D5"/>
    <mergeCell ref="E4:E5"/>
    <mergeCell ref="G4:G5"/>
    <mergeCell ref="H4:H5"/>
    <mergeCell ref="J4:J5"/>
    <mergeCell ref="L4:L5"/>
    <mergeCell ref="I4:I5"/>
    <mergeCell ref="F4:F5"/>
  </mergeCells>
  <pageMargins left="0.7" right="0.7" top="0.75" bottom="0.75" header="0.3" footer="0.3"/>
  <pageSetup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93"/>
  <sheetViews>
    <sheetView zoomScale="90" zoomScaleNormal="90" workbookViewId="0">
      <pane xSplit="3" ySplit="5" topLeftCell="D57" activePane="bottomRight" state="frozen"/>
      <selection pane="topRight" activeCell="C1" sqref="C1"/>
      <selection pane="bottomLeft" activeCell="A6" sqref="A6"/>
      <selection pane="bottomRight" activeCell="AY12" sqref="AY12"/>
    </sheetView>
  </sheetViews>
  <sheetFormatPr defaultColWidth="9.140625" defaultRowHeight="15"/>
  <cols>
    <col min="1" max="1" width="29.140625" style="157" customWidth="1"/>
    <col min="2" max="2" width="11.7109375" style="157" bestFit="1" customWidth="1"/>
    <col min="3" max="3" width="11.28515625" style="157" customWidth="1"/>
    <col min="4" max="4" width="9.140625" style="204"/>
    <col min="5" max="5" width="12" style="204" customWidth="1"/>
    <col min="6" max="10" width="9.140625" style="204"/>
    <col min="11" max="12" width="11.85546875" style="204" customWidth="1"/>
    <col min="13" max="13" width="9.140625" style="204"/>
    <col min="14" max="14" width="10.42578125" style="204" customWidth="1"/>
    <col min="15" max="19" width="9.140625" style="204"/>
    <col min="20" max="20" width="12.7109375" style="204" customWidth="1"/>
    <col min="21" max="21" width="11.140625" style="204" customWidth="1"/>
    <col min="22" max="22" width="9.140625" style="204"/>
    <col min="23" max="23" width="10.42578125" style="204" customWidth="1"/>
    <col min="24" max="28" width="9.140625" style="204"/>
    <col min="29" max="30" width="11.42578125" style="204" customWidth="1"/>
    <col min="31" max="31" width="6.85546875" style="157" customWidth="1"/>
    <col min="32" max="32" width="11.140625" style="157" customWidth="1"/>
    <col min="33" max="34" width="8.140625" style="157" customWidth="1"/>
    <col min="35" max="35" width="10.140625" style="157" customWidth="1"/>
    <col min="36" max="37" width="8.42578125" style="157" customWidth="1"/>
    <col min="38" max="39" width="10.7109375" style="210" customWidth="1"/>
    <col min="40" max="40" width="8" style="204" customWidth="1"/>
    <col min="41" max="41" width="10.140625" style="204" customWidth="1"/>
    <col min="42" max="42" width="9.42578125" style="204" customWidth="1"/>
    <col min="43" max="43" width="9.42578125" style="210" customWidth="1"/>
    <col min="44" max="44" width="9.42578125" style="157" customWidth="1"/>
    <col min="45" max="45" width="9.42578125" style="210" customWidth="1"/>
    <col min="46" max="46" width="9.42578125" style="204" customWidth="1"/>
    <col min="47" max="48" width="10.85546875" style="204" customWidth="1"/>
    <col min="49" max="49" width="9.140625" style="204"/>
    <col min="50" max="50" width="10.42578125" style="204" customWidth="1"/>
    <col min="51" max="55" width="9.140625" style="204"/>
    <col min="56" max="57" width="10.7109375" style="204" customWidth="1"/>
    <col min="58" max="58" width="8" style="204" customWidth="1"/>
    <col min="59" max="59" width="10.42578125" style="204" customWidth="1"/>
    <col min="60" max="60" width="9.42578125" style="204" customWidth="1"/>
    <col min="61" max="61" width="9.42578125" style="210" customWidth="1"/>
    <col min="62" max="62" width="9.42578125" style="157" customWidth="1"/>
    <col min="63" max="63" width="9.42578125" style="210" customWidth="1"/>
    <col min="64" max="64" width="9.42578125" style="204" customWidth="1"/>
    <col min="65" max="65" width="12" style="204" customWidth="1"/>
    <col min="66" max="66" width="10.42578125" style="204" customWidth="1"/>
    <col min="67" max="16384" width="9.140625" style="204"/>
  </cols>
  <sheetData>
    <row r="1" spans="1:66" s="101" customFormat="1" ht="28.5" customHeight="1">
      <c r="A1" s="234" t="s">
        <v>535</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row>
    <row r="2" spans="1:66" s="101" customFormat="1" ht="29.25" customHeight="1">
      <c r="A2" s="235" t="s">
        <v>1750</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row>
    <row r="3" spans="1:66" s="101" customFormat="1" ht="18.75" customHeight="1">
      <c r="D3" s="232" t="s">
        <v>523</v>
      </c>
      <c r="E3" s="230"/>
      <c r="F3" s="230"/>
      <c r="G3" s="230"/>
      <c r="H3" s="230"/>
      <c r="I3" s="230"/>
      <c r="J3" s="230"/>
      <c r="K3" s="230"/>
      <c r="L3" s="233"/>
      <c r="M3" s="232" t="s">
        <v>524</v>
      </c>
      <c r="N3" s="230"/>
      <c r="O3" s="230"/>
      <c r="P3" s="230"/>
      <c r="Q3" s="230"/>
      <c r="R3" s="230"/>
      <c r="S3" s="230"/>
      <c r="T3" s="230"/>
      <c r="U3" s="233"/>
      <c r="V3" s="232" t="s">
        <v>529</v>
      </c>
      <c r="W3" s="230"/>
      <c r="X3" s="230"/>
      <c r="Y3" s="230"/>
      <c r="Z3" s="230"/>
      <c r="AA3" s="230"/>
      <c r="AB3" s="230"/>
      <c r="AC3" s="230"/>
      <c r="AD3" s="233"/>
      <c r="AE3" s="232" t="s">
        <v>525</v>
      </c>
      <c r="AF3" s="230"/>
      <c r="AG3" s="230"/>
      <c r="AH3" s="230"/>
      <c r="AI3" s="230"/>
      <c r="AJ3" s="230"/>
      <c r="AK3" s="230"/>
      <c r="AL3" s="230"/>
      <c r="AM3" s="233"/>
      <c r="AN3" s="232" t="s">
        <v>530</v>
      </c>
      <c r="AO3" s="230"/>
      <c r="AP3" s="230"/>
      <c r="AQ3" s="230"/>
      <c r="AR3" s="230"/>
      <c r="AS3" s="230"/>
      <c r="AT3" s="230"/>
      <c r="AU3" s="230"/>
      <c r="AV3" s="233"/>
      <c r="AW3" s="232" t="s">
        <v>526</v>
      </c>
      <c r="AX3" s="230"/>
      <c r="AY3" s="230"/>
      <c r="AZ3" s="230"/>
      <c r="BA3" s="230"/>
      <c r="BB3" s="230"/>
      <c r="BC3" s="230"/>
      <c r="BD3" s="230"/>
      <c r="BE3" s="233"/>
      <c r="BF3" s="232" t="s">
        <v>1739</v>
      </c>
      <c r="BG3" s="230"/>
      <c r="BH3" s="230"/>
      <c r="BI3" s="230"/>
      <c r="BJ3" s="230"/>
      <c r="BK3" s="230"/>
      <c r="BL3" s="230"/>
      <c r="BM3" s="230"/>
      <c r="BN3" s="230"/>
    </row>
    <row r="4" spans="1:66" s="101" customFormat="1" ht="13.5" customHeight="1">
      <c r="A4" s="115"/>
      <c r="B4" s="115"/>
      <c r="C4" s="115"/>
      <c r="D4" s="113"/>
      <c r="E4" s="114"/>
      <c r="F4" s="230" t="s">
        <v>501</v>
      </c>
      <c r="G4" s="230"/>
      <c r="H4" s="230"/>
      <c r="I4" s="230"/>
      <c r="J4" s="230"/>
      <c r="K4" s="112"/>
      <c r="L4" s="204"/>
      <c r="M4" s="113"/>
      <c r="N4" s="114"/>
      <c r="O4" s="230" t="s">
        <v>501</v>
      </c>
      <c r="P4" s="230"/>
      <c r="Q4" s="230"/>
      <c r="R4" s="230"/>
      <c r="S4" s="230"/>
      <c r="T4" s="112"/>
      <c r="U4" s="204"/>
      <c r="V4" s="113"/>
      <c r="W4" s="114"/>
      <c r="X4" s="230" t="s">
        <v>501</v>
      </c>
      <c r="Y4" s="230"/>
      <c r="Z4" s="230"/>
      <c r="AA4" s="230"/>
      <c r="AB4" s="230"/>
      <c r="AC4" s="112"/>
      <c r="AD4" s="206"/>
      <c r="AF4" s="114"/>
      <c r="AG4" s="230" t="s">
        <v>501</v>
      </c>
      <c r="AH4" s="230"/>
      <c r="AI4" s="230"/>
      <c r="AJ4" s="230"/>
      <c r="AK4" s="230"/>
      <c r="AL4" s="112"/>
      <c r="AM4" s="206"/>
      <c r="AN4" s="204"/>
      <c r="AO4" s="114"/>
      <c r="AP4" s="230" t="s">
        <v>501</v>
      </c>
      <c r="AQ4" s="230"/>
      <c r="AR4" s="230"/>
      <c r="AS4" s="230"/>
      <c r="AT4" s="230"/>
      <c r="AU4" s="112"/>
      <c r="AV4" s="205"/>
      <c r="AW4" s="113"/>
      <c r="AX4" s="114"/>
      <c r="AY4" s="230" t="s">
        <v>501</v>
      </c>
      <c r="AZ4" s="230"/>
      <c r="BA4" s="230"/>
      <c r="BB4" s="230"/>
      <c r="BC4" s="230"/>
      <c r="BD4" s="112"/>
      <c r="BE4" s="206"/>
      <c r="BF4" s="204"/>
      <c r="BG4" s="214"/>
      <c r="BH4" s="231" t="s">
        <v>501</v>
      </c>
      <c r="BI4" s="231"/>
      <c r="BJ4" s="231"/>
      <c r="BK4" s="231"/>
      <c r="BL4" s="231"/>
      <c r="BM4" s="204"/>
      <c r="BN4" s="112"/>
    </row>
    <row r="5" spans="1:66" s="101" customFormat="1" ht="40.5" customHeight="1">
      <c r="A5" s="111" t="s">
        <v>488</v>
      </c>
      <c r="B5" s="111" t="s">
        <v>563</v>
      </c>
      <c r="C5" s="110" t="s">
        <v>538</v>
      </c>
      <c r="D5" s="109" t="s">
        <v>500</v>
      </c>
      <c r="E5" s="208" t="s">
        <v>549</v>
      </c>
      <c r="F5" s="108" t="s">
        <v>502</v>
      </c>
      <c r="G5" s="108" t="s">
        <v>503</v>
      </c>
      <c r="H5" s="108" t="s">
        <v>504</v>
      </c>
      <c r="I5" s="108" t="s">
        <v>505</v>
      </c>
      <c r="J5" s="108" t="s">
        <v>506</v>
      </c>
      <c r="K5" s="208" t="s">
        <v>548</v>
      </c>
      <c r="L5" s="208" t="s">
        <v>1748</v>
      </c>
      <c r="M5" s="109" t="s">
        <v>500</v>
      </c>
      <c r="N5" s="208" t="s">
        <v>549</v>
      </c>
      <c r="O5" s="108" t="s">
        <v>502</v>
      </c>
      <c r="P5" s="108" t="s">
        <v>503</v>
      </c>
      <c r="Q5" s="108" t="s">
        <v>504</v>
      </c>
      <c r="R5" s="108" t="s">
        <v>505</v>
      </c>
      <c r="S5" s="108" t="s">
        <v>506</v>
      </c>
      <c r="T5" s="208" t="s">
        <v>548</v>
      </c>
      <c r="U5" s="107" t="s">
        <v>1748</v>
      </c>
      <c r="V5" s="109" t="s">
        <v>500</v>
      </c>
      <c r="W5" s="208" t="s">
        <v>549</v>
      </c>
      <c r="X5" s="108" t="s">
        <v>502</v>
      </c>
      <c r="Y5" s="108" t="s">
        <v>503</v>
      </c>
      <c r="Z5" s="108" t="s">
        <v>504</v>
      </c>
      <c r="AA5" s="108" t="s">
        <v>505</v>
      </c>
      <c r="AB5" s="108" t="s">
        <v>506</v>
      </c>
      <c r="AC5" s="208" t="s">
        <v>548</v>
      </c>
      <c r="AD5" s="107" t="s">
        <v>1748</v>
      </c>
      <c r="AE5" s="208" t="s">
        <v>500</v>
      </c>
      <c r="AF5" s="208" t="s">
        <v>549</v>
      </c>
      <c r="AG5" s="108" t="s">
        <v>502</v>
      </c>
      <c r="AH5" s="108" t="s">
        <v>503</v>
      </c>
      <c r="AI5" s="108" t="s">
        <v>504</v>
      </c>
      <c r="AJ5" s="108" t="s">
        <v>505</v>
      </c>
      <c r="AK5" s="108" t="s">
        <v>506</v>
      </c>
      <c r="AL5" s="208" t="s">
        <v>548</v>
      </c>
      <c r="AM5" s="107" t="s">
        <v>1748</v>
      </c>
      <c r="AN5" s="211" t="s">
        <v>500</v>
      </c>
      <c r="AO5" s="208" t="s">
        <v>549</v>
      </c>
      <c r="AP5" s="108" t="s">
        <v>502</v>
      </c>
      <c r="AQ5" s="108" t="s">
        <v>503</v>
      </c>
      <c r="AR5" s="108" t="s">
        <v>504</v>
      </c>
      <c r="AS5" s="108" t="s">
        <v>505</v>
      </c>
      <c r="AT5" s="108" t="s">
        <v>506</v>
      </c>
      <c r="AU5" s="208" t="s">
        <v>548</v>
      </c>
      <c r="AV5" s="107" t="s">
        <v>1748</v>
      </c>
      <c r="AW5" s="109" t="s">
        <v>500</v>
      </c>
      <c r="AX5" s="208" t="s">
        <v>549</v>
      </c>
      <c r="AY5" s="108" t="s">
        <v>502</v>
      </c>
      <c r="AZ5" s="108" t="s">
        <v>503</v>
      </c>
      <c r="BA5" s="108" t="s">
        <v>504</v>
      </c>
      <c r="BB5" s="108" t="s">
        <v>505</v>
      </c>
      <c r="BC5" s="108" t="s">
        <v>506</v>
      </c>
      <c r="BD5" s="208" t="s">
        <v>548</v>
      </c>
      <c r="BE5" s="107" t="s">
        <v>1748</v>
      </c>
      <c r="BF5" s="208" t="s">
        <v>500</v>
      </c>
      <c r="BG5" s="208" t="s">
        <v>549</v>
      </c>
      <c r="BH5" s="108" t="s">
        <v>502</v>
      </c>
      <c r="BI5" s="108" t="s">
        <v>503</v>
      </c>
      <c r="BJ5" s="108" t="s">
        <v>504</v>
      </c>
      <c r="BK5" s="108" t="s">
        <v>505</v>
      </c>
      <c r="BL5" s="108" t="s">
        <v>506</v>
      </c>
      <c r="BM5" s="208" t="s">
        <v>548</v>
      </c>
      <c r="BN5" s="208" t="s">
        <v>1748</v>
      </c>
    </row>
    <row r="6" spans="1:66" s="101" customFormat="1" ht="15" customHeight="1">
      <c r="A6" s="102" t="s">
        <v>168</v>
      </c>
      <c r="B6" s="12" t="s">
        <v>1048</v>
      </c>
      <c r="C6" s="106" t="s">
        <v>489</v>
      </c>
      <c r="D6" s="133">
        <v>0</v>
      </c>
      <c r="E6" s="131" t="s">
        <v>0</v>
      </c>
      <c r="F6" s="131" t="s">
        <v>0</v>
      </c>
      <c r="G6" s="131" t="s">
        <v>0</v>
      </c>
      <c r="H6" s="131" t="s">
        <v>0</v>
      </c>
      <c r="I6" s="131" t="s">
        <v>0</v>
      </c>
      <c r="J6" s="131" t="s">
        <v>0</v>
      </c>
      <c r="K6" s="131" t="s">
        <v>0</v>
      </c>
      <c r="L6" s="131" t="s">
        <v>0</v>
      </c>
      <c r="M6" s="133">
        <v>20</v>
      </c>
      <c r="N6" s="131">
        <v>80</v>
      </c>
      <c r="O6" s="131">
        <v>95.5</v>
      </c>
      <c r="P6" s="131">
        <v>122.75</v>
      </c>
      <c r="Q6" s="131">
        <v>212.5</v>
      </c>
      <c r="R6" s="131">
        <v>382.5</v>
      </c>
      <c r="S6" s="131">
        <v>420.6</v>
      </c>
      <c r="T6" s="131">
        <v>546</v>
      </c>
      <c r="U6" s="131">
        <v>259.75</v>
      </c>
      <c r="V6" s="133">
        <v>0</v>
      </c>
      <c r="W6" s="131" t="s">
        <v>0</v>
      </c>
      <c r="X6" s="131" t="s">
        <v>0</v>
      </c>
      <c r="Y6" s="131" t="s">
        <v>0</v>
      </c>
      <c r="Z6" s="131" t="s">
        <v>0</v>
      </c>
      <c r="AA6" s="131" t="s">
        <v>0</v>
      </c>
      <c r="AB6" s="131" t="s">
        <v>0</v>
      </c>
      <c r="AC6" s="131" t="s">
        <v>0</v>
      </c>
      <c r="AD6" s="132" t="s">
        <v>0</v>
      </c>
      <c r="AE6" s="134">
        <v>0</v>
      </c>
      <c r="AF6" s="134" t="s">
        <v>0</v>
      </c>
      <c r="AG6" s="134" t="s">
        <v>0</v>
      </c>
      <c r="AH6" s="134" t="s">
        <v>0</v>
      </c>
      <c r="AI6" s="134" t="s">
        <v>0</v>
      </c>
      <c r="AJ6" s="134" t="s">
        <v>0</v>
      </c>
      <c r="AK6" s="134" t="s">
        <v>0</v>
      </c>
      <c r="AL6" s="134" t="s">
        <v>0</v>
      </c>
      <c r="AM6" s="131" t="s">
        <v>0</v>
      </c>
      <c r="AN6" s="133">
        <v>0</v>
      </c>
      <c r="AO6" s="131" t="s">
        <v>0</v>
      </c>
      <c r="AP6" s="131" t="s">
        <v>0</v>
      </c>
      <c r="AQ6" s="131" t="s">
        <v>0</v>
      </c>
      <c r="AR6" s="131" t="s">
        <v>0</v>
      </c>
      <c r="AS6" s="131" t="s">
        <v>0</v>
      </c>
      <c r="AT6" s="131" t="s">
        <v>0</v>
      </c>
      <c r="AU6" s="131" t="s">
        <v>0</v>
      </c>
      <c r="AV6" s="131" t="s">
        <v>0</v>
      </c>
      <c r="AW6" s="133">
        <v>0</v>
      </c>
      <c r="AX6" s="132" t="s">
        <v>0</v>
      </c>
      <c r="AY6" s="131" t="s">
        <v>0</v>
      </c>
      <c r="AZ6" s="131" t="s">
        <v>0</v>
      </c>
      <c r="BA6" s="131" t="s">
        <v>0</v>
      </c>
      <c r="BB6" s="131" t="s">
        <v>0</v>
      </c>
      <c r="BC6" s="131" t="s">
        <v>0</v>
      </c>
      <c r="BD6" s="131" t="s">
        <v>0</v>
      </c>
      <c r="BE6" s="131" t="s">
        <v>0</v>
      </c>
      <c r="BF6" s="133">
        <v>0</v>
      </c>
      <c r="BG6" s="132" t="s">
        <v>0</v>
      </c>
      <c r="BH6" s="131" t="s">
        <v>0</v>
      </c>
      <c r="BI6" s="131" t="s">
        <v>0</v>
      </c>
      <c r="BJ6" s="131" t="s">
        <v>0</v>
      </c>
      <c r="BK6" s="131" t="s">
        <v>0</v>
      </c>
      <c r="BL6" s="131" t="s">
        <v>0</v>
      </c>
      <c r="BM6" s="131" t="s">
        <v>0</v>
      </c>
      <c r="BN6" s="131" t="s">
        <v>0</v>
      </c>
    </row>
    <row r="7" spans="1:66" s="101" customFormat="1" ht="15" customHeight="1">
      <c r="A7" s="102" t="s">
        <v>167</v>
      </c>
      <c r="B7" s="12" t="s">
        <v>1047</v>
      </c>
      <c r="C7" s="106" t="s">
        <v>489</v>
      </c>
      <c r="D7" s="133">
        <v>0</v>
      </c>
      <c r="E7" s="131" t="s">
        <v>0</v>
      </c>
      <c r="F7" s="131" t="s">
        <v>0</v>
      </c>
      <c r="G7" s="131" t="s">
        <v>0</v>
      </c>
      <c r="H7" s="131" t="s">
        <v>0</v>
      </c>
      <c r="I7" s="131" t="s">
        <v>0</v>
      </c>
      <c r="J7" s="131" t="s">
        <v>0</v>
      </c>
      <c r="K7" s="131" t="s">
        <v>0</v>
      </c>
      <c r="L7" s="131" t="s">
        <v>0</v>
      </c>
      <c r="M7" s="133">
        <v>0</v>
      </c>
      <c r="N7" s="131" t="s">
        <v>0</v>
      </c>
      <c r="O7" s="131" t="s">
        <v>0</v>
      </c>
      <c r="P7" s="131" t="s">
        <v>0</v>
      </c>
      <c r="Q7" s="131" t="s">
        <v>0</v>
      </c>
      <c r="R7" s="131" t="s">
        <v>0</v>
      </c>
      <c r="S7" s="131" t="s">
        <v>0</v>
      </c>
      <c r="T7" s="131" t="s">
        <v>0</v>
      </c>
      <c r="U7" s="131" t="s">
        <v>0</v>
      </c>
      <c r="V7" s="133">
        <v>0</v>
      </c>
      <c r="W7" s="131" t="s">
        <v>0</v>
      </c>
      <c r="X7" s="131" t="s">
        <v>0</v>
      </c>
      <c r="Y7" s="131" t="s">
        <v>0</v>
      </c>
      <c r="Z7" s="131" t="s">
        <v>0</v>
      </c>
      <c r="AA7" s="131" t="s">
        <v>0</v>
      </c>
      <c r="AB7" s="131" t="s">
        <v>0</v>
      </c>
      <c r="AC7" s="131" t="s">
        <v>0</v>
      </c>
      <c r="AD7" s="132" t="s">
        <v>0</v>
      </c>
      <c r="AE7" s="134">
        <v>0</v>
      </c>
      <c r="AF7" s="134" t="s">
        <v>0</v>
      </c>
      <c r="AG7" s="134" t="s">
        <v>0</v>
      </c>
      <c r="AH7" s="134" t="s">
        <v>0</v>
      </c>
      <c r="AI7" s="134" t="s">
        <v>0</v>
      </c>
      <c r="AJ7" s="134" t="s">
        <v>0</v>
      </c>
      <c r="AK7" s="134" t="s">
        <v>0</v>
      </c>
      <c r="AL7" s="134" t="s">
        <v>0</v>
      </c>
      <c r="AM7" s="131" t="s">
        <v>0</v>
      </c>
      <c r="AN7" s="133">
        <v>0</v>
      </c>
      <c r="AO7" s="131" t="s">
        <v>0</v>
      </c>
      <c r="AP7" s="131" t="s">
        <v>0</v>
      </c>
      <c r="AQ7" s="131" t="s">
        <v>0</v>
      </c>
      <c r="AR7" s="131" t="s">
        <v>0</v>
      </c>
      <c r="AS7" s="131" t="s">
        <v>0</v>
      </c>
      <c r="AT7" s="131" t="s">
        <v>0</v>
      </c>
      <c r="AU7" s="131" t="s">
        <v>0</v>
      </c>
      <c r="AV7" s="131" t="s">
        <v>0</v>
      </c>
      <c r="AW7" s="133">
        <v>0</v>
      </c>
      <c r="AX7" s="132" t="s">
        <v>0</v>
      </c>
      <c r="AY7" s="131" t="s">
        <v>0</v>
      </c>
      <c r="AZ7" s="131" t="s">
        <v>0</v>
      </c>
      <c r="BA7" s="131" t="s">
        <v>0</v>
      </c>
      <c r="BB7" s="131" t="s">
        <v>0</v>
      </c>
      <c r="BC7" s="131" t="s">
        <v>0</v>
      </c>
      <c r="BD7" s="131" t="s">
        <v>0</v>
      </c>
      <c r="BE7" s="131" t="s">
        <v>0</v>
      </c>
      <c r="BF7" s="133">
        <v>0</v>
      </c>
      <c r="BG7" s="132" t="s">
        <v>0</v>
      </c>
      <c r="BH7" s="131" t="s">
        <v>0</v>
      </c>
      <c r="BI7" s="131" t="s">
        <v>0</v>
      </c>
      <c r="BJ7" s="131" t="s">
        <v>0</v>
      </c>
      <c r="BK7" s="131" t="s">
        <v>0</v>
      </c>
      <c r="BL7" s="131" t="s">
        <v>0</v>
      </c>
      <c r="BM7" s="131" t="s">
        <v>0</v>
      </c>
      <c r="BN7" s="131" t="s">
        <v>0</v>
      </c>
    </row>
    <row r="8" spans="1:66" s="101" customFormat="1" ht="15" customHeight="1">
      <c r="A8" s="144" t="s">
        <v>350</v>
      </c>
      <c r="B8" s="12" t="s">
        <v>1046</v>
      </c>
      <c r="C8" s="106" t="s">
        <v>490</v>
      </c>
      <c r="D8" s="133">
        <v>0</v>
      </c>
      <c r="E8" s="131" t="s">
        <v>0</v>
      </c>
      <c r="F8" s="131" t="s">
        <v>0</v>
      </c>
      <c r="G8" s="131" t="s">
        <v>0</v>
      </c>
      <c r="H8" s="131" t="s">
        <v>0</v>
      </c>
      <c r="I8" s="131" t="s">
        <v>0</v>
      </c>
      <c r="J8" s="131" t="s">
        <v>0</v>
      </c>
      <c r="K8" s="131" t="s">
        <v>0</v>
      </c>
      <c r="L8" s="131" t="s">
        <v>0</v>
      </c>
      <c r="M8" s="133">
        <v>0</v>
      </c>
      <c r="N8" s="131" t="s">
        <v>0</v>
      </c>
      <c r="O8" s="131" t="s">
        <v>0</v>
      </c>
      <c r="P8" s="131" t="s">
        <v>0</v>
      </c>
      <c r="Q8" s="131" t="s">
        <v>0</v>
      </c>
      <c r="R8" s="131" t="s">
        <v>0</v>
      </c>
      <c r="S8" s="131" t="s">
        <v>0</v>
      </c>
      <c r="T8" s="131" t="s">
        <v>0</v>
      </c>
      <c r="U8" s="131" t="s">
        <v>0</v>
      </c>
      <c r="V8" s="133">
        <v>0</v>
      </c>
      <c r="W8" s="131" t="s">
        <v>0</v>
      </c>
      <c r="X8" s="131" t="s">
        <v>0</v>
      </c>
      <c r="Y8" s="131" t="s">
        <v>0</v>
      </c>
      <c r="Z8" s="131" t="s">
        <v>0</v>
      </c>
      <c r="AA8" s="131" t="s">
        <v>0</v>
      </c>
      <c r="AB8" s="131" t="s">
        <v>0</v>
      </c>
      <c r="AC8" s="131" t="s">
        <v>0</v>
      </c>
      <c r="AD8" s="132" t="s">
        <v>0</v>
      </c>
      <c r="AE8" s="134">
        <v>0</v>
      </c>
      <c r="AF8" s="134" t="s">
        <v>0</v>
      </c>
      <c r="AG8" s="134" t="s">
        <v>0</v>
      </c>
      <c r="AH8" s="134" t="s">
        <v>0</v>
      </c>
      <c r="AI8" s="134" t="s">
        <v>0</v>
      </c>
      <c r="AJ8" s="134" t="s">
        <v>0</v>
      </c>
      <c r="AK8" s="134" t="s">
        <v>0</v>
      </c>
      <c r="AL8" s="134" t="s">
        <v>0</v>
      </c>
      <c r="AM8" s="131" t="s">
        <v>0</v>
      </c>
      <c r="AN8" s="133">
        <v>0</v>
      </c>
      <c r="AO8" s="131" t="s">
        <v>0</v>
      </c>
      <c r="AP8" s="131" t="s">
        <v>0</v>
      </c>
      <c r="AQ8" s="131" t="s">
        <v>0</v>
      </c>
      <c r="AR8" s="131" t="s">
        <v>0</v>
      </c>
      <c r="AS8" s="131" t="s">
        <v>0</v>
      </c>
      <c r="AT8" s="131" t="s">
        <v>0</v>
      </c>
      <c r="AU8" s="131" t="s">
        <v>0</v>
      </c>
      <c r="AV8" s="131" t="s">
        <v>0</v>
      </c>
      <c r="AW8" s="133">
        <v>0</v>
      </c>
      <c r="AX8" s="132" t="s">
        <v>0</v>
      </c>
      <c r="AY8" s="131" t="s">
        <v>0</v>
      </c>
      <c r="AZ8" s="131" t="s">
        <v>0</v>
      </c>
      <c r="BA8" s="131" t="s">
        <v>0</v>
      </c>
      <c r="BB8" s="131" t="s">
        <v>0</v>
      </c>
      <c r="BC8" s="131" t="s">
        <v>0</v>
      </c>
      <c r="BD8" s="131" t="s">
        <v>0</v>
      </c>
      <c r="BE8" s="131" t="s">
        <v>0</v>
      </c>
      <c r="BF8" s="133">
        <v>0</v>
      </c>
      <c r="BG8" s="132" t="s">
        <v>0</v>
      </c>
      <c r="BH8" s="131" t="s">
        <v>0</v>
      </c>
      <c r="BI8" s="131" t="s">
        <v>0</v>
      </c>
      <c r="BJ8" s="131" t="s">
        <v>0</v>
      </c>
      <c r="BK8" s="131" t="s">
        <v>0</v>
      </c>
      <c r="BL8" s="131" t="s">
        <v>0</v>
      </c>
      <c r="BM8" s="131" t="s">
        <v>0</v>
      </c>
      <c r="BN8" s="131" t="s">
        <v>0</v>
      </c>
    </row>
    <row r="9" spans="1:66" s="101" customFormat="1" ht="15" customHeight="1">
      <c r="A9" s="102" t="s">
        <v>419</v>
      </c>
      <c r="B9" s="12" t="s">
        <v>1045</v>
      </c>
      <c r="C9" s="106" t="s">
        <v>491</v>
      </c>
      <c r="D9" s="133">
        <v>20</v>
      </c>
      <c r="E9" s="131">
        <v>655</v>
      </c>
      <c r="F9" s="131">
        <v>785.5</v>
      </c>
      <c r="G9" s="131">
        <v>800</v>
      </c>
      <c r="H9" s="131">
        <v>800</v>
      </c>
      <c r="I9" s="131">
        <v>1275</v>
      </c>
      <c r="J9" s="131">
        <v>1500</v>
      </c>
      <c r="K9" s="131">
        <v>1500</v>
      </c>
      <c r="L9" s="131">
        <v>475</v>
      </c>
      <c r="M9" s="133">
        <v>0</v>
      </c>
      <c r="N9" s="131" t="s">
        <v>0</v>
      </c>
      <c r="O9" s="131" t="s">
        <v>0</v>
      </c>
      <c r="P9" s="131" t="s">
        <v>0</v>
      </c>
      <c r="Q9" s="131" t="s">
        <v>0</v>
      </c>
      <c r="R9" s="131" t="s">
        <v>0</v>
      </c>
      <c r="S9" s="131" t="s">
        <v>0</v>
      </c>
      <c r="T9" s="131" t="s">
        <v>0</v>
      </c>
      <c r="U9" s="131" t="s">
        <v>0</v>
      </c>
      <c r="V9" s="133">
        <v>37</v>
      </c>
      <c r="W9" s="131">
        <v>3764</v>
      </c>
      <c r="X9" s="131">
        <v>4253</v>
      </c>
      <c r="Y9" s="131">
        <v>5714</v>
      </c>
      <c r="Z9" s="131">
        <v>7160</v>
      </c>
      <c r="AA9" s="131">
        <v>7532</v>
      </c>
      <c r="AB9" s="131">
        <v>8365</v>
      </c>
      <c r="AC9" s="131">
        <v>8585</v>
      </c>
      <c r="AD9" s="132">
        <v>1818</v>
      </c>
      <c r="AE9" s="134">
        <v>2</v>
      </c>
      <c r="AF9" s="134">
        <v>5714</v>
      </c>
      <c r="AG9" s="134">
        <v>5736.4</v>
      </c>
      <c r="AH9" s="134">
        <v>5770</v>
      </c>
      <c r="AI9" s="134">
        <v>5826</v>
      </c>
      <c r="AJ9" s="134">
        <v>5882</v>
      </c>
      <c r="AK9" s="134">
        <v>5915.6</v>
      </c>
      <c r="AL9" s="134">
        <v>5938</v>
      </c>
      <c r="AM9" s="131">
        <v>112</v>
      </c>
      <c r="AN9" s="133">
        <v>35</v>
      </c>
      <c r="AO9" s="131">
        <v>3764</v>
      </c>
      <c r="AP9" s="131">
        <v>4167</v>
      </c>
      <c r="AQ9" s="131">
        <v>6170.5</v>
      </c>
      <c r="AR9" s="131">
        <v>7169</v>
      </c>
      <c r="AS9" s="131">
        <v>7557.5</v>
      </c>
      <c r="AT9" s="131">
        <v>8371</v>
      </c>
      <c r="AU9" s="131">
        <v>8585</v>
      </c>
      <c r="AV9" s="131">
        <v>1387</v>
      </c>
      <c r="AW9" s="133">
        <v>2</v>
      </c>
      <c r="AX9" s="132">
        <v>3764</v>
      </c>
      <c r="AY9" s="131">
        <v>3937.8</v>
      </c>
      <c r="AZ9" s="131">
        <v>4198.5</v>
      </c>
      <c r="BA9" s="131">
        <v>4633</v>
      </c>
      <c r="BB9" s="131">
        <v>5067.5</v>
      </c>
      <c r="BC9" s="131">
        <v>5328.2</v>
      </c>
      <c r="BD9" s="131">
        <v>5502</v>
      </c>
      <c r="BE9" s="131">
        <v>869</v>
      </c>
      <c r="BF9" s="133">
        <v>33</v>
      </c>
      <c r="BG9" s="132">
        <v>3806</v>
      </c>
      <c r="BH9" s="131">
        <v>4454</v>
      </c>
      <c r="BI9" s="131">
        <v>6952</v>
      </c>
      <c r="BJ9" s="131">
        <v>7188</v>
      </c>
      <c r="BK9" s="131">
        <v>7583</v>
      </c>
      <c r="BL9" s="131">
        <v>8377</v>
      </c>
      <c r="BM9" s="131">
        <v>8585</v>
      </c>
      <c r="BN9" s="131">
        <v>631</v>
      </c>
    </row>
    <row r="10" spans="1:66" s="101" customFormat="1" ht="15" customHeight="1">
      <c r="A10" s="102" t="s">
        <v>486</v>
      </c>
      <c r="B10" s="12" t="s">
        <v>1044</v>
      </c>
      <c r="C10" s="106" t="s">
        <v>492</v>
      </c>
      <c r="D10" s="133">
        <v>1</v>
      </c>
      <c r="E10" s="131">
        <v>2260</v>
      </c>
      <c r="F10" s="131">
        <v>2260</v>
      </c>
      <c r="G10" s="131">
        <v>2260</v>
      </c>
      <c r="H10" s="131">
        <v>2260</v>
      </c>
      <c r="I10" s="131">
        <v>2260</v>
      </c>
      <c r="J10" s="131">
        <v>2260</v>
      </c>
      <c r="K10" s="131">
        <v>2260</v>
      </c>
      <c r="L10" s="131">
        <v>0</v>
      </c>
      <c r="M10" s="133">
        <v>0</v>
      </c>
      <c r="N10" s="131" t="s">
        <v>0</v>
      </c>
      <c r="O10" s="131" t="s">
        <v>0</v>
      </c>
      <c r="P10" s="131" t="s">
        <v>0</v>
      </c>
      <c r="Q10" s="131" t="s">
        <v>0</v>
      </c>
      <c r="R10" s="131" t="s">
        <v>0</v>
      </c>
      <c r="S10" s="131" t="s">
        <v>0</v>
      </c>
      <c r="T10" s="131" t="s">
        <v>0</v>
      </c>
      <c r="U10" s="131" t="s">
        <v>0</v>
      </c>
      <c r="V10" s="133">
        <v>4</v>
      </c>
      <c r="W10" s="131">
        <v>7352</v>
      </c>
      <c r="X10" s="131">
        <v>7870.4</v>
      </c>
      <c r="Y10" s="131">
        <v>8648</v>
      </c>
      <c r="Z10" s="131">
        <v>9136</v>
      </c>
      <c r="AA10" s="131">
        <v>9366.25</v>
      </c>
      <c r="AB10" s="131">
        <v>9679.9</v>
      </c>
      <c r="AC10" s="131">
        <v>9889</v>
      </c>
      <c r="AD10" s="132">
        <v>718.25</v>
      </c>
      <c r="AE10" s="134">
        <v>4</v>
      </c>
      <c r="AF10" s="134">
        <v>7352</v>
      </c>
      <c r="AG10" s="134">
        <v>7870.4</v>
      </c>
      <c r="AH10" s="134">
        <v>8648</v>
      </c>
      <c r="AI10" s="134">
        <v>9136</v>
      </c>
      <c r="AJ10" s="134">
        <v>9366.25</v>
      </c>
      <c r="AK10" s="134">
        <v>9679.9</v>
      </c>
      <c r="AL10" s="134">
        <v>9889</v>
      </c>
      <c r="AM10" s="131">
        <v>718.25</v>
      </c>
      <c r="AN10" s="133">
        <v>0</v>
      </c>
      <c r="AO10" s="131" t="s">
        <v>0</v>
      </c>
      <c r="AP10" s="131" t="s">
        <v>0</v>
      </c>
      <c r="AQ10" s="131" t="s">
        <v>0</v>
      </c>
      <c r="AR10" s="131" t="s">
        <v>0</v>
      </c>
      <c r="AS10" s="131" t="s">
        <v>0</v>
      </c>
      <c r="AT10" s="131" t="s">
        <v>0</v>
      </c>
      <c r="AU10" s="131" t="s">
        <v>0</v>
      </c>
      <c r="AV10" s="131" t="s">
        <v>0</v>
      </c>
      <c r="AW10" s="133">
        <v>0</v>
      </c>
      <c r="AX10" s="132" t="s">
        <v>0</v>
      </c>
      <c r="AY10" s="131" t="s">
        <v>0</v>
      </c>
      <c r="AZ10" s="131" t="s">
        <v>0</v>
      </c>
      <c r="BA10" s="131" t="s">
        <v>0</v>
      </c>
      <c r="BB10" s="131" t="s">
        <v>0</v>
      </c>
      <c r="BC10" s="131" t="s">
        <v>0</v>
      </c>
      <c r="BD10" s="131" t="s">
        <v>0</v>
      </c>
      <c r="BE10" s="131" t="s">
        <v>0</v>
      </c>
      <c r="BF10" s="133">
        <v>0</v>
      </c>
      <c r="BG10" s="132" t="s">
        <v>0</v>
      </c>
      <c r="BH10" s="131" t="s">
        <v>0</v>
      </c>
      <c r="BI10" s="131" t="s">
        <v>0</v>
      </c>
      <c r="BJ10" s="131" t="s">
        <v>0</v>
      </c>
      <c r="BK10" s="131" t="s">
        <v>0</v>
      </c>
      <c r="BL10" s="131" t="s">
        <v>0</v>
      </c>
      <c r="BM10" s="131" t="s">
        <v>0</v>
      </c>
      <c r="BN10" s="131" t="s">
        <v>0</v>
      </c>
    </row>
    <row r="11" spans="1:66" s="101" customFormat="1" ht="15" customHeight="1">
      <c r="A11" s="102" t="s">
        <v>485</v>
      </c>
      <c r="B11" s="12" t="s">
        <v>1043</v>
      </c>
      <c r="C11" s="106" t="s">
        <v>492</v>
      </c>
      <c r="D11" s="133">
        <v>0</v>
      </c>
      <c r="E11" s="131" t="s">
        <v>0</v>
      </c>
      <c r="F11" s="131" t="s">
        <v>0</v>
      </c>
      <c r="G11" s="131" t="s">
        <v>0</v>
      </c>
      <c r="H11" s="131" t="s">
        <v>0</v>
      </c>
      <c r="I11" s="131" t="s">
        <v>0</v>
      </c>
      <c r="J11" s="131" t="s">
        <v>0</v>
      </c>
      <c r="K11" s="131" t="s">
        <v>0</v>
      </c>
      <c r="L11" s="131" t="s">
        <v>0</v>
      </c>
      <c r="M11" s="133">
        <v>0</v>
      </c>
      <c r="N11" s="131" t="s">
        <v>0</v>
      </c>
      <c r="O11" s="131" t="s">
        <v>0</v>
      </c>
      <c r="P11" s="131" t="s">
        <v>0</v>
      </c>
      <c r="Q11" s="131" t="s">
        <v>0</v>
      </c>
      <c r="R11" s="131" t="s">
        <v>0</v>
      </c>
      <c r="S11" s="131" t="s">
        <v>0</v>
      </c>
      <c r="T11" s="131" t="s">
        <v>0</v>
      </c>
      <c r="U11" s="131" t="s">
        <v>0</v>
      </c>
      <c r="V11" s="133">
        <v>0</v>
      </c>
      <c r="W11" s="131" t="s">
        <v>0</v>
      </c>
      <c r="X11" s="131" t="s">
        <v>0</v>
      </c>
      <c r="Y11" s="131" t="s">
        <v>0</v>
      </c>
      <c r="Z11" s="131" t="s">
        <v>0</v>
      </c>
      <c r="AA11" s="131" t="s">
        <v>0</v>
      </c>
      <c r="AB11" s="131" t="s">
        <v>0</v>
      </c>
      <c r="AC11" s="131" t="s">
        <v>0</v>
      </c>
      <c r="AD11" s="132" t="s">
        <v>0</v>
      </c>
      <c r="AE11" s="134">
        <v>0</v>
      </c>
      <c r="AF11" s="134" t="s">
        <v>0</v>
      </c>
      <c r="AG11" s="134" t="s">
        <v>0</v>
      </c>
      <c r="AH11" s="134" t="s">
        <v>0</v>
      </c>
      <c r="AI11" s="134" t="s">
        <v>0</v>
      </c>
      <c r="AJ11" s="134" t="s">
        <v>0</v>
      </c>
      <c r="AK11" s="134" t="s">
        <v>0</v>
      </c>
      <c r="AL11" s="134" t="s">
        <v>0</v>
      </c>
      <c r="AM11" s="131" t="s">
        <v>0</v>
      </c>
      <c r="AN11" s="133">
        <v>0</v>
      </c>
      <c r="AO11" s="131" t="s">
        <v>0</v>
      </c>
      <c r="AP11" s="131" t="s">
        <v>0</v>
      </c>
      <c r="AQ11" s="131" t="s">
        <v>0</v>
      </c>
      <c r="AR11" s="131" t="s">
        <v>0</v>
      </c>
      <c r="AS11" s="131" t="s">
        <v>0</v>
      </c>
      <c r="AT11" s="131" t="s">
        <v>0</v>
      </c>
      <c r="AU11" s="131" t="s">
        <v>0</v>
      </c>
      <c r="AV11" s="131" t="s">
        <v>0</v>
      </c>
      <c r="AW11" s="133">
        <v>0</v>
      </c>
      <c r="AX11" s="132" t="s">
        <v>0</v>
      </c>
      <c r="AY11" s="131" t="s">
        <v>0</v>
      </c>
      <c r="AZ11" s="131" t="s">
        <v>0</v>
      </c>
      <c r="BA11" s="131" t="s">
        <v>0</v>
      </c>
      <c r="BB11" s="131" t="s">
        <v>0</v>
      </c>
      <c r="BC11" s="131" t="s">
        <v>0</v>
      </c>
      <c r="BD11" s="131" t="s">
        <v>0</v>
      </c>
      <c r="BE11" s="131" t="s">
        <v>0</v>
      </c>
      <c r="BF11" s="133">
        <v>0</v>
      </c>
      <c r="BG11" s="132" t="s">
        <v>0</v>
      </c>
      <c r="BH11" s="131" t="s">
        <v>0</v>
      </c>
      <c r="BI11" s="131" t="s">
        <v>0</v>
      </c>
      <c r="BJ11" s="131" t="s">
        <v>0</v>
      </c>
      <c r="BK11" s="131" t="s">
        <v>0</v>
      </c>
      <c r="BL11" s="131" t="s">
        <v>0</v>
      </c>
      <c r="BM11" s="131" t="s">
        <v>0</v>
      </c>
      <c r="BN11" s="131" t="s">
        <v>0</v>
      </c>
    </row>
    <row r="12" spans="1:66" s="101" customFormat="1" ht="15" customHeight="1">
      <c r="A12" s="102" t="s">
        <v>166</v>
      </c>
      <c r="B12" s="12" t="s">
        <v>1042</v>
      </c>
      <c r="C12" s="106" t="s">
        <v>489</v>
      </c>
      <c r="D12" s="133">
        <v>0</v>
      </c>
      <c r="E12" s="131" t="s">
        <v>0</v>
      </c>
      <c r="F12" s="131" t="s">
        <v>0</v>
      </c>
      <c r="G12" s="131" t="s">
        <v>0</v>
      </c>
      <c r="H12" s="131" t="s">
        <v>0</v>
      </c>
      <c r="I12" s="131" t="s">
        <v>0</v>
      </c>
      <c r="J12" s="131" t="s">
        <v>0</v>
      </c>
      <c r="K12" s="131" t="s">
        <v>0</v>
      </c>
      <c r="L12" s="131" t="s">
        <v>0</v>
      </c>
      <c r="M12" s="133">
        <v>0</v>
      </c>
      <c r="N12" s="131" t="s">
        <v>0</v>
      </c>
      <c r="O12" s="131" t="s">
        <v>0</v>
      </c>
      <c r="P12" s="131" t="s">
        <v>0</v>
      </c>
      <c r="Q12" s="131" t="s">
        <v>0</v>
      </c>
      <c r="R12" s="131" t="s">
        <v>0</v>
      </c>
      <c r="S12" s="131" t="s">
        <v>0</v>
      </c>
      <c r="T12" s="131" t="s">
        <v>0</v>
      </c>
      <c r="U12" s="131" t="s">
        <v>0</v>
      </c>
      <c r="V12" s="133">
        <v>0</v>
      </c>
      <c r="W12" s="131" t="s">
        <v>0</v>
      </c>
      <c r="X12" s="131" t="s">
        <v>0</v>
      </c>
      <c r="Y12" s="131" t="s">
        <v>0</v>
      </c>
      <c r="Z12" s="131" t="s">
        <v>0</v>
      </c>
      <c r="AA12" s="131" t="s">
        <v>0</v>
      </c>
      <c r="AB12" s="131" t="s">
        <v>0</v>
      </c>
      <c r="AC12" s="131" t="s">
        <v>0</v>
      </c>
      <c r="AD12" s="132" t="s">
        <v>0</v>
      </c>
      <c r="AE12" s="134">
        <v>0</v>
      </c>
      <c r="AF12" s="134" t="s">
        <v>0</v>
      </c>
      <c r="AG12" s="134" t="s">
        <v>0</v>
      </c>
      <c r="AH12" s="134" t="s">
        <v>0</v>
      </c>
      <c r="AI12" s="134" t="s">
        <v>0</v>
      </c>
      <c r="AJ12" s="134" t="s">
        <v>0</v>
      </c>
      <c r="AK12" s="134" t="s">
        <v>0</v>
      </c>
      <c r="AL12" s="134" t="s">
        <v>0</v>
      </c>
      <c r="AM12" s="131" t="s">
        <v>0</v>
      </c>
      <c r="AN12" s="133">
        <v>0</v>
      </c>
      <c r="AO12" s="131" t="s">
        <v>0</v>
      </c>
      <c r="AP12" s="131" t="s">
        <v>0</v>
      </c>
      <c r="AQ12" s="131" t="s">
        <v>0</v>
      </c>
      <c r="AR12" s="131" t="s">
        <v>0</v>
      </c>
      <c r="AS12" s="131" t="s">
        <v>0</v>
      </c>
      <c r="AT12" s="131" t="s">
        <v>0</v>
      </c>
      <c r="AU12" s="131" t="s">
        <v>0</v>
      </c>
      <c r="AV12" s="131" t="s">
        <v>0</v>
      </c>
      <c r="AW12" s="133">
        <v>0</v>
      </c>
      <c r="AX12" s="132" t="s">
        <v>0</v>
      </c>
      <c r="AY12" s="131" t="s">
        <v>0</v>
      </c>
      <c r="AZ12" s="131" t="s">
        <v>0</v>
      </c>
      <c r="BA12" s="131" t="s">
        <v>0</v>
      </c>
      <c r="BB12" s="131" t="s">
        <v>0</v>
      </c>
      <c r="BC12" s="131" t="s">
        <v>0</v>
      </c>
      <c r="BD12" s="131" t="s">
        <v>0</v>
      </c>
      <c r="BE12" s="131" t="s">
        <v>0</v>
      </c>
      <c r="BF12" s="133">
        <v>0</v>
      </c>
      <c r="BG12" s="132" t="s">
        <v>0</v>
      </c>
      <c r="BH12" s="131" t="s">
        <v>0</v>
      </c>
      <c r="BI12" s="131" t="s">
        <v>0</v>
      </c>
      <c r="BJ12" s="131" t="s">
        <v>0</v>
      </c>
      <c r="BK12" s="131" t="s">
        <v>0</v>
      </c>
      <c r="BL12" s="131" t="s">
        <v>0</v>
      </c>
      <c r="BM12" s="131" t="s">
        <v>0</v>
      </c>
      <c r="BN12" s="131" t="s">
        <v>0</v>
      </c>
    </row>
    <row r="13" spans="1:66" s="101" customFormat="1" ht="15" customHeight="1">
      <c r="A13" s="102" t="s">
        <v>311</v>
      </c>
      <c r="B13" s="12" t="s">
        <v>1041</v>
      </c>
      <c r="C13" s="106" t="s">
        <v>493</v>
      </c>
      <c r="D13" s="133">
        <v>1</v>
      </c>
      <c r="E13" s="131">
        <v>900</v>
      </c>
      <c r="F13" s="131">
        <v>900</v>
      </c>
      <c r="G13" s="131">
        <v>900</v>
      </c>
      <c r="H13" s="131">
        <v>900</v>
      </c>
      <c r="I13" s="131">
        <v>900</v>
      </c>
      <c r="J13" s="131">
        <v>900</v>
      </c>
      <c r="K13" s="131">
        <v>900</v>
      </c>
      <c r="L13" s="131">
        <v>0</v>
      </c>
      <c r="M13" s="133">
        <v>1</v>
      </c>
      <c r="N13" s="131">
        <v>350</v>
      </c>
      <c r="O13" s="131">
        <v>350</v>
      </c>
      <c r="P13" s="131">
        <v>350</v>
      </c>
      <c r="Q13" s="131">
        <v>350</v>
      </c>
      <c r="R13" s="131">
        <v>350</v>
      </c>
      <c r="S13" s="131">
        <v>350</v>
      </c>
      <c r="T13" s="131">
        <v>350</v>
      </c>
      <c r="U13" s="131">
        <v>0</v>
      </c>
      <c r="V13" s="133">
        <v>8</v>
      </c>
      <c r="W13" s="131">
        <v>2137</v>
      </c>
      <c r="X13" s="131">
        <v>2162.9</v>
      </c>
      <c r="Y13" s="131">
        <v>2208.5</v>
      </c>
      <c r="Z13" s="131">
        <v>2250</v>
      </c>
      <c r="AA13" s="131">
        <v>2361</v>
      </c>
      <c r="AB13" s="131">
        <v>2521.5</v>
      </c>
      <c r="AC13" s="131">
        <v>2525</v>
      </c>
      <c r="AD13" s="132">
        <v>152.5</v>
      </c>
      <c r="AE13" s="134">
        <v>6</v>
      </c>
      <c r="AF13" s="134">
        <v>2137</v>
      </c>
      <c r="AG13" s="134">
        <v>2178.5</v>
      </c>
      <c r="AH13" s="134">
        <v>2224.5</v>
      </c>
      <c r="AI13" s="134">
        <v>2250</v>
      </c>
      <c r="AJ13" s="134">
        <v>2296.5</v>
      </c>
      <c r="AK13" s="134">
        <v>2416.5</v>
      </c>
      <c r="AL13" s="134">
        <v>2525</v>
      </c>
      <c r="AM13" s="131">
        <v>72</v>
      </c>
      <c r="AN13" s="133">
        <v>2</v>
      </c>
      <c r="AO13" s="131">
        <v>2174</v>
      </c>
      <c r="AP13" s="131">
        <v>2208.6</v>
      </c>
      <c r="AQ13" s="131">
        <v>2260.5</v>
      </c>
      <c r="AR13" s="131">
        <v>2347</v>
      </c>
      <c r="AS13" s="131">
        <v>2433.5</v>
      </c>
      <c r="AT13" s="131">
        <v>2485.4</v>
      </c>
      <c r="AU13" s="131">
        <v>2520</v>
      </c>
      <c r="AV13" s="131">
        <v>173</v>
      </c>
      <c r="AW13" s="133">
        <v>2</v>
      </c>
      <c r="AX13" s="132">
        <v>2174</v>
      </c>
      <c r="AY13" s="131">
        <v>2208.6</v>
      </c>
      <c r="AZ13" s="131">
        <v>2260.5</v>
      </c>
      <c r="BA13" s="131">
        <v>2347</v>
      </c>
      <c r="BB13" s="131">
        <v>2433.5</v>
      </c>
      <c r="BC13" s="131">
        <v>2485.4</v>
      </c>
      <c r="BD13" s="131">
        <v>2520</v>
      </c>
      <c r="BE13" s="131">
        <v>173</v>
      </c>
      <c r="BF13" s="133">
        <v>0</v>
      </c>
      <c r="BG13" s="132" t="s">
        <v>0</v>
      </c>
      <c r="BH13" s="131" t="s">
        <v>0</v>
      </c>
      <c r="BI13" s="131" t="s">
        <v>0</v>
      </c>
      <c r="BJ13" s="131" t="s">
        <v>0</v>
      </c>
      <c r="BK13" s="131" t="s">
        <v>0</v>
      </c>
      <c r="BL13" s="131" t="s">
        <v>0</v>
      </c>
      <c r="BM13" s="131" t="s">
        <v>0</v>
      </c>
      <c r="BN13" s="131" t="s">
        <v>0</v>
      </c>
    </row>
    <row r="14" spans="1:66" s="101" customFormat="1" ht="15" customHeight="1">
      <c r="A14" s="102" t="s">
        <v>310</v>
      </c>
      <c r="B14" s="12" t="s">
        <v>1040</v>
      </c>
      <c r="C14" s="106" t="s">
        <v>493</v>
      </c>
      <c r="D14" s="133">
        <v>0</v>
      </c>
      <c r="E14" s="131" t="s">
        <v>0</v>
      </c>
      <c r="F14" s="131" t="s">
        <v>0</v>
      </c>
      <c r="G14" s="131" t="s">
        <v>0</v>
      </c>
      <c r="H14" s="131" t="s">
        <v>0</v>
      </c>
      <c r="I14" s="131" t="s">
        <v>0</v>
      </c>
      <c r="J14" s="131" t="s">
        <v>0</v>
      </c>
      <c r="K14" s="131" t="s">
        <v>0</v>
      </c>
      <c r="L14" s="131" t="s">
        <v>0</v>
      </c>
      <c r="M14" s="133">
        <v>0</v>
      </c>
      <c r="N14" s="131" t="s">
        <v>0</v>
      </c>
      <c r="O14" s="131" t="s">
        <v>0</v>
      </c>
      <c r="P14" s="131" t="s">
        <v>0</v>
      </c>
      <c r="Q14" s="131" t="s">
        <v>0</v>
      </c>
      <c r="R14" s="131" t="s">
        <v>0</v>
      </c>
      <c r="S14" s="131" t="s">
        <v>0</v>
      </c>
      <c r="T14" s="131" t="s">
        <v>0</v>
      </c>
      <c r="U14" s="131" t="s">
        <v>0</v>
      </c>
      <c r="V14" s="133">
        <v>18</v>
      </c>
      <c r="W14" s="131">
        <v>720</v>
      </c>
      <c r="X14" s="131">
        <v>903</v>
      </c>
      <c r="Y14" s="131">
        <v>1511.5</v>
      </c>
      <c r="Z14" s="131">
        <v>2286</v>
      </c>
      <c r="AA14" s="131">
        <v>2604.5</v>
      </c>
      <c r="AB14" s="131">
        <v>2685.8</v>
      </c>
      <c r="AC14" s="131">
        <v>2786</v>
      </c>
      <c r="AD14" s="132">
        <v>1093</v>
      </c>
      <c r="AE14" s="134">
        <v>16</v>
      </c>
      <c r="AF14" s="134">
        <v>720</v>
      </c>
      <c r="AG14" s="134">
        <v>865</v>
      </c>
      <c r="AH14" s="134">
        <v>1264.75</v>
      </c>
      <c r="AI14" s="134">
        <v>2245.5</v>
      </c>
      <c r="AJ14" s="134">
        <v>2361.5</v>
      </c>
      <c r="AK14" s="134">
        <v>2660.5</v>
      </c>
      <c r="AL14" s="134">
        <v>2718</v>
      </c>
      <c r="AM14" s="131">
        <v>1096.75</v>
      </c>
      <c r="AN14" s="133">
        <v>2</v>
      </c>
      <c r="AO14" s="131">
        <v>2672</v>
      </c>
      <c r="AP14" s="131">
        <v>2683.4</v>
      </c>
      <c r="AQ14" s="131">
        <v>2700.5</v>
      </c>
      <c r="AR14" s="131">
        <v>2729</v>
      </c>
      <c r="AS14" s="131">
        <v>2757.5</v>
      </c>
      <c r="AT14" s="131">
        <v>2774.6</v>
      </c>
      <c r="AU14" s="131">
        <v>2786</v>
      </c>
      <c r="AV14" s="131">
        <v>57</v>
      </c>
      <c r="AW14" s="133">
        <v>0</v>
      </c>
      <c r="AX14" s="132" t="s">
        <v>0</v>
      </c>
      <c r="AY14" s="131" t="s">
        <v>0</v>
      </c>
      <c r="AZ14" s="131" t="s">
        <v>0</v>
      </c>
      <c r="BA14" s="131" t="s">
        <v>0</v>
      </c>
      <c r="BB14" s="131" t="s">
        <v>0</v>
      </c>
      <c r="BC14" s="131" t="s">
        <v>0</v>
      </c>
      <c r="BD14" s="131" t="s">
        <v>0</v>
      </c>
      <c r="BE14" s="131" t="s">
        <v>0</v>
      </c>
      <c r="BF14" s="133">
        <v>2</v>
      </c>
      <c r="BG14" s="132">
        <v>2672</v>
      </c>
      <c r="BH14" s="131">
        <v>2683.4</v>
      </c>
      <c r="BI14" s="131">
        <v>2700.5</v>
      </c>
      <c r="BJ14" s="131">
        <v>2729</v>
      </c>
      <c r="BK14" s="131">
        <v>2757.5</v>
      </c>
      <c r="BL14" s="131">
        <v>2774.6</v>
      </c>
      <c r="BM14" s="131">
        <v>2786</v>
      </c>
      <c r="BN14" s="131">
        <v>57</v>
      </c>
    </row>
    <row r="15" spans="1:66" s="101" customFormat="1" ht="15" customHeight="1">
      <c r="A15" s="102" t="s">
        <v>309</v>
      </c>
      <c r="B15" s="12" t="s">
        <v>1039</v>
      </c>
      <c r="C15" s="106" t="s">
        <v>493</v>
      </c>
      <c r="D15" s="133">
        <v>1</v>
      </c>
      <c r="E15" s="131">
        <v>850</v>
      </c>
      <c r="F15" s="131">
        <v>850</v>
      </c>
      <c r="G15" s="131">
        <v>850</v>
      </c>
      <c r="H15" s="131">
        <v>850</v>
      </c>
      <c r="I15" s="131">
        <v>850</v>
      </c>
      <c r="J15" s="131">
        <v>850</v>
      </c>
      <c r="K15" s="131">
        <v>850</v>
      </c>
      <c r="L15" s="131">
        <v>0</v>
      </c>
      <c r="M15" s="133">
        <v>0</v>
      </c>
      <c r="N15" s="131" t="s">
        <v>0</v>
      </c>
      <c r="O15" s="131" t="s">
        <v>0</v>
      </c>
      <c r="P15" s="131" t="s">
        <v>0</v>
      </c>
      <c r="Q15" s="131" t="s">
        <v>0</v>
      </c>
      <c r="R15" s="131" t="s">
        <v>0</v>
      </c>
      <c r="S15" s="131" t="s">
        <v>0</v>
      </c>
      <c r="T15" s="131" t="s">
        <v>0</v>
      </c>
      <c r="U15" s="131" t="s">
        <v>0</v>
      </c>
      <c r="V15" s="133">
        <v>30</v>
      </c>
      <c r="W15" s="131">
        <v>594</v>
      </c>
      <c r="X15" s="131">
        <v>902.3</v>
      </c>
      <c r="Y15" s="131">
        <v>1042</v>
      </c>
      <c r="Z15" s="131">
        <v>1136</v>
      </c>
      <c r="AA15" s="131">
        <v>1265.25</v>
      </c>
      <c r="AB15" s="131">
        <v>2353.1</v>
      </c>
      <c r="AC15" s="131">
        <v>2449</v>
      </c>
      <c r="AD15" s="132">
        <v>223.25</v>
      </c>
      <c r="AE15" s="134">
        <v>7</v>
      </c>
      <c r="AF15" s="134">
        <v>594</v>
      </c>
      <c r="AG15" s="134">
        <v>929.4</v>
      </c>
      <c r="AH15" s="134">
        <v>1709</v>
      </c>
      <c r="AI15" s="134">
        <v>2352</v>
      </c>
      <c r="AJ15" s="134">
        <v>2399</v>
      </c>
      <c r="AK15" s="134">
        <v>2440.6</v>
      </c>
      <c r="AL15" s="134">
        <v>2449</v>
      </c>
      <c r="AM15" s="131">
        <v>690</v>
      </c>
      <c r="AN15" s="133">
        <v>23</v>
      </c>
      <c r="AO15" s="131">
        <v>740</v>
      </c>
      <c r="AP15" s="131">
        <v>916.2</v>
      </c>
      <c r="AQ15" s="131">
        <v>1001.5</v>
      </c>
      <c r="AR15" s="131">
        <v>1082</v>
      </c>
      <c r="AS15" s="131">
        <v>1182</v>
      </c>
      <c r="AT15" s="131">
        <v>1265.4000000000001</v>
      </c>
      <c r="AU15" s="131">
        <v>1275</v>
      </c>
      <c r="AV15" s="131">
        <v>180.5</v>
      </c>
      <c r="AW15" s="133">
        <v>5</v>
      </c>
      <c r="AX15" s="132">
        <v>740</v>
      </c>
      <c r="AY15" s="131">
        <v>766.4</v>
      </c>
      <c r="AZ15" s="131">
        <v>806</v>
      </c>
      <c r="BA15" s="131">
        <v>956</v>
      </c>
      <c r="BB15" s="131">
        <v>973</v>
      </c>
      <c r="BC15" s="131">
        <v>1007.2</v>
      </c>
      <c r="BD15" s="131">
        <v>1030</v>
      </c>
      <c r="BE15" s="131">
        <v>167</v>
      </c>
      <c r="BF15" s="133">
        <v>18</v>
      </c>
      <c r="BG15" s="132">
        <v>913</v>
      </c>
      <c r="BH15" s="131">
        <v>1033.3</v>
      </c>
      <c r="BI15" s="131">
        <v>1081.25</v>
      </c>
      <c r="BJ15" s="131">
        <v>1136</v>
      </c>
      <c r="BK15" s="131">
        <v>1237.75</v>
      </c>
      <c r="BL15" s="131">
        <v>1266.3</v>
      </c>
      <c r="BM15" s="131">
        <v>1275</v>
      </c>
      <c r="BN15" s="131">
        <v>156.5</v>
      </c>
    </row>
    <row r="16" spans="1:66" s="101" customFormat="1" ht="15" customHeight="1">
      <c r="A16" s="102" t="s">
        <v>308</v>
      </c>
      <c r="B16" s="12" t="s">
        <v>1038</v>
      </c>
      <c r="C16" s="106" t="s">
        <v>493</v>
      </c>
      <c r="D16" s="133">
        <v>0</v>
      </c>
      <c r="E16" s="131" t="s">
        <v>0</v>
      </c>
      <c r="F16" s="131" t="s">
        <v>0</v>
      </c>
      <c r="G16" s="131" t="s">
        <v>0</v>
      </c>
      <c r="H16" s="131" t="s">
        <v>0</v>
      </c>
      <c r="I16" s="131" t="s">
        <v>0</v>
      </c>
      <c r="J16" s="131" t="s">
        <v>0</v>
      </c>
      <c r="K16" s="131" t="s">
        <v>0</v>
      </c>
      <c r="L16" s="131" t="s">
        <v>0</v>
      </c>
      <c r="M16" s="133">
        <v>0</v>
      </c>
      <c r="N16" s="131" t="s">
        <v>0</v>
      </c>
      <c r="O16" s="131" t="s">
        <v>0</v>
      </c>
      <c r="P16" s="131" t="s">
        <v>0</v>
      </c>
      <c r="Q16" s="131" t="s">
        <v>0</v>
      </c>
      <c r="R16" s="131" t="s">
        <v>0</v>
      </c>
      <c r="S16" s="131" t="s">
        <v>0</v>
      </c>
      <c r="T16" s="131" t="s">
        <v>0</v>
      </c>
      <c r="U16" s="131" t="s">
        <v>0</v>
      </c>
      <c r="V16" s="133">
        <v>0</v>
      </c>
      <c r="W16" s="131" t="s">
        <v>0</v>
      </c>
      <c r="X16" s="131" t="s">
        <v>0</v>
      </c>
      <c r="Y16" s="131" t="s">
        <v>0</v>
      </c>
      <c r="Z16" s="131" t="s">
        <v>0</v>
      </c>
      <c r="AA16" s="131" t="s">
        <v>0</v>
      </c>
      <c r="AB16" s="131" t="s">
        <v>0</v>
      </c>
      <c r="AC16" s="131" t="s">
        <v>0</v>
      </c>
      <c r="AD16" s="132" t="s">
        <v>0</v>
      </c>
      <c r="AE16" s="134">
        <v>0</v>
      </c>
      <c r="AF16" s="134" t="s">
        <v>0</v>
      </c>
      <c r="AG16" s="134" t="s">
        <v>0</v>
      </c>
      <c r="AH16" s="134" t="s">
        <v>0</v>
      </c>
      <c r="AI16" s="134" t="s">
        <v>0</v>
      </c>
      <c r="AJ16" s="134" t="s">
        <v>0</v>
      </c>
      <c r="AK16" s="134" t="s">
        <v>0</v>
      </c>
      <c r="AL16" s="134" t="s">
        <v>0</v>
      </c>
      <c r="AM16" s="131" t="s">
        <v>0</v>
      </c>
      <c r="AN16" s="133">
        <v>0</v>
      </c>
      <c r="AO16" s="131" t="s">
        <v>0</v>
      </c>
      <c r="AP16" s="131" t="s">
        <v>0</v>
      </c>
      <c r="AQ16" s="131" t="s">
        <v>0</v>
      </c>
      <c r="AR16" s="131" t="s">
        <v>0</v>
      </c>
      <c r="AS16" s="131" t="s">
        <v>0</v>
      </c>
      <c r="AT16" s="131" t="s">
        <v>0</v>
      </c>
      <c r="AU16" s="131" t="s">
        <v>0</v>
      </c>
      <c r="AV16" s="131" t="s">
        <v>0</v>
      </c>
      <c r="AW16" s="133">
        <v>0</v>
      </c>
      <c r="AX16" s="132" t="s">
        <v>0</v>
      </c>
      <c r="AY16" s="131" t="s">
        <v>0</v>
      </c>
      <c r="AZ16" s="131" t="s">
        <v>0</v>
      </c>
      <c r="BA16" s="131" t="s">
        <v>0</v>
      </c>
      <c r="BB16" s="131" t="s">
        <v>0</v>
      </c>
      <c r="BC16" s="131" t="s">
        <v>0</v>
      </c>
      <c r="BD16" s="131" t="s">
        <v>0</v>
      </c>
      <c r="BE16" s="131" t="s">
        <v>0</v>
      </c>
      <c r="BF16" s="133">
        <v>0</v>
      </c>
      <c r="BG16" s="132" t="s">
        <v>0</v>
      </c>
      <c r="BH16" s="131" t="s">
        <v>0</v>
      </c>
      <c r="BI16" s="131" t="s">
        <v>0</v>
      </c>
      <c r="BJ16" s="131" t="s">
        <v>0</v>
      </c>
      <c r="BK16" s="131" t="s">
        <v>0</v>
      </c>
      <c r="BL16" s="131" t="s">
        <v>0</v>
      </c>
      <c r="BM16" s="131" t="s">
        <v>0</v>
      </c>
      <c r="BN16" s="131" t="s">
        <v>0</v>
      </c>
    </row>
    <row r="17" spans="1:66" s="101" customFormat="1" ht="15" customHeight="1">
      <c r="A17" s="102" t="s">
        <v>165</v>
      </c>
      <c r="B17" s="12" t="s">
        <v>1037</v>
      </c>
      <c r="C17" s="106" t="s">
        <v>489</v>
      </c>
      <c r="D17" s="133">
        <v>4</v>
      </c>
      <c r="E17" s="131">
        <v>1400</v>
      </c>
      <c r="F17" s="131">
        <v>1430</v>
      </c>
      <c r="G17" s="131">
        <v>1475</v>
      </c>
      <c r="H17" s="131">
        <v>1505.5</v>
      </c>
      <c r="I17" s="131">
        <v>1620.75</v>
      </c>
      <c r="J17" s="131">
        <v>1818.3</v>
      </c>
      <c r="K17" s="131">
        <v>1950</v>
      </c>
      <c r="L17" s="131">
        <v>145.75</v>
      </c>
      <c r="M17" s="133">
        <v>112</v>
      </c>
      <c r="N17" s="131">
        <v>81</v>
      </c>
      <c r="O17" s="131">
        <v>200.5</v>
      </c>
      <c r="P17" s="131">
        <v>240</v>
      </c>
      <c r="Q17" s="131">
        <v>322.5</v>
      </c>
      <c r="R17" s="131">
        <v>585.5</v>
      </c>
      <c r="S17" s="131">
        <v>775</v>
      </c>
      <c r="T17" s="131">
        <v>1080</v>
      </c>
      <c r="U17" s="131">
        <v>345.5</v>
      </c>
      <c r="V17" s="133">
        <v>4</v>
      </c>
      <c r="W17" s="131">
        <v>4270</v>
      </c>
      <c r="X17" s="131">
        <v>4578.3999999999996</v>
      </c>
      <c r="Y17" s="131">
        <v>5041</v>
      </c>
      <c r="Z17" s="131">
        <v>5437.5</v>
      </c>
      <c r="AA17" s="131">
        <v>5600.25</v>
      </c>
      <c r="AB17" s="131">
        <v>5642.1</v>
      </c>
      <c r="AC17" s="131">
        <v>5670</v>
      </c>
      <c r="AD17" s="132">
        <v>559.25</v>
      </c>
      <c r="AE17" s="134">
        <v>4</v>
      </c>
      <c r="AF17" s="134">
        <v>4270</v>
      </c>
      <c r="AG17" s="134">
        <v>4578.3999999999996</v>
      </c>
      <c r="AH17" s="134">
        <v>5041</v>
      </c>
      <c r="AI17" s="134">
        <v>5437.5</v>
      </c>
      <c r="AJ17" s="134">
        <v>5600.25</v>
      </c>
      <c r="AK17" s="134">
        <v>5642.1</v>
      </c>
      <c r="AL17" s="134">
        <v>5670</v>
      </c>
      <c r="AM17" s="131">
        <v>559.25</v>
      </c>
      <c r="AN17" s="133">
        <v>0</v>
      </c>
      <c r="AO17" s="131" t="s">
        <v>0</v>
      </c>
      <c r="AP17" s="131" t="s">
        <v>0</v>
      </c>
      <c r="AQ17" s="131" t="s">
        <v>0</v>
      </c>
      <c r="AR17" s="131" t="s">
        <v>0</v>
      </c>
      <c r="AS17" s="131" t="s">
        <v>0</v>
      </c>
      <c r="AT17" s="131" t="s">
        <v>0</v>
      </c>
      <c r="AU17" s="131" t="s">
        <v>0</v>
      </c>
      <c r="AV17" s="131" t="s">
        <v>0</v>
      </c>
      <c r="AW17" s="133">
        <v>0</v>
      </c>
      <c r="AX17" s="132" t="s">
        <v>0</v>
      </c>
      <c r="AY17" s="131" t="s">
        <v>0</v>
      </c>
      <c r="AZ17" s="131" t="s">
        <v>0</v>
      </c>
      <c r="BA17" s="131" t="s">
        <v>0</v>
      </c>
      <c r="BB17" s="131" t="s">
        <v>0</v>
      </c>
      <c r="BC17" s="131" t="s">
        <v>0</v>
      </c>
      <c r="BD17" s="131" t="s">
        <v>0</v>
      </c>
      <c r="BE17" s="131" t="s">
        <v>0</v>
      </c>
      <c r="BF17" s="133">
        <v>0</v>
      </c>
      <c r="BG17" s="132" t="s">
        <v>0</v>
      </c>
      <c r="BH17" s="131" t="s">
        <v>0</v>
      </c>
      <c r="BI17" s="131" t="s">
        <v>0</v>
      </c>
      <c r="BJ17" s="131" t="s">
        <v>0</v>
      </c>
      <c r="BK17" s="131" t="s">
        <v>0</v>
      </c>
      <c r="BL17" s="131" t="s">
        <v>0</v>
      </c>
      <c r="BM17" s="131" t="s">
        <v>0</v>
      </c>
      <c r="BN17" s="131" t="s">
        <v>0</v>
      </c>
    </row>
    <row r="18" spans="1:66" s="101" customFormat="1" ht="15" customHeight="1">
      <c r="A18" s="102" t="s">
        <v>349</v>
      </c>
      <c r="B18" s="12" t="s">
        <v>1036</v>
      </c>
      <c r="C18" s="106" t="s">
        <v>490</v>
      </c>
      <c r="D18" s="133">
        <v>0</v>
      </c>
      <c r="E18" s="131" t="s">
        <v>0</v>
      </c>
      <c r="F18" s="131" t="s">
        <v>0</v>
      </c>
      <c r="G18" s="131" t="s">
        <v>0</v>
      </c>
      <c r="H18" s="131" t="s">
        <v>0</v>
      </c>
      <c r="I18" s="131" t="s">
        <v>0</v>
      </c>
      <c r="J18" s="131" t="s">
        <v>0</v>
      </c>
      <c r="K18" s="131" t="s">
        <v>0</v>
      </c>
      <c r="L18" s="131" t="s">
        <v>0</v>
      </c>
      <c r="M18" s="133">
        <v>0</v>
      </c>
      <c r="N18" s="131" t="s">
        <v>0</v>
      </c>
      <c r="O18" s="131" t="s">
        <v>0</v>
      </c>
      <c r="P18" s="131" t="s">
        <v>0</v>
      </c>
      <c r="Q18" s="131" t="s">
        <v>0</v>
      </c>
      <c r="R18" s="131" t="s">
        <v>0</v>
      </c>
      <c r="S18" s="131" t="s">
        <v>0</v>
      </c>
      <c r="T18" s="131" t="s">
        <v>0</v>
      </c>
      <c r="U18" s="131" t="s">
        <v>0</v>
      </c>
      <c r="V18" s="133">
        <v>15</v>
      </c>
      <c r="W18" s="131">
        <v>460</v>
      </c>
      <c r="X18" s="131">
        <v>495.8</v>
      </c>
      <c r="Y18" s="131">
        <v>545</v>
      </c>
      <c r="Z18" s="131">
        <v>725</v>
      </c>
      <c r="AA18" s="131">
        <v>950</v>
      </c>
      <c r="AB18" s="131">
        <v>1589.6</v>
      </c>
      <c r="AC18" s="131">
        <v>2320</v>
      </c>
      <c r="AD18" s="132">
        <v>405</v>
      </c>
      <c r="AE18" s="134">
        <v>0</v>
      </c>
      <c r="AF18" s="134" t="s">
        <v>0</v>
      </c>
      <c r="AG18" s="134" t="s">
        <v>0</v>
      </c>
      <c r="AH18" s="134" t="s">
        <v>0</v>
      </c>
      <c r="AI18" s="134" t="s">
        <v>0</v>
      </c>
      <c r="AJ18" s="134" t="s">
        <v>0</v>
      </c>
      <c r="AK18" s="134" t="s">
        <v>0</v>
      </c>
      <c r="AL18" s="134" t="s">
        <v>0</v>
      </c>
      <c r="AM18" s="131" t="s">
        <v>0</v>
      </c>
      <c r="AN18" s="133">
        <v>15</v>
      </c>
      <c r="AO18" s="131">
        <v>460</v>
      </c>
      <c r="AP18" s="131">
        <v>495.8</v>
      </c>
      <c r="AQ18" s="131">
        <v>545</v>
      </c>
      <c r="AR18" s="131">
        <v>725</v>
      </c>
      <c r="AS18" s="131">
        <v>950</v>
      </c>
      <c r="AT18" s="131">
        <v>1589.6</v>
      </c>
      <c r="AU18" s="131">
        <v>2320</v>
      </c>
      <c r="AV18" s="131">
        <v>405</v>
      </c>
      <c r="AW18" s="133">
        <v>14</v>
      </c>
      <c r="AX18" s="132">
        <v>460</v>
      </c>
      <c r="AY18" s="131">
        <v>512</v>
      </c>
      <c r="AZ18" s="131">
        <v>561.5</v>
      </c>
      <c r="BA18" s="131">
        <v>729.5</v>
      </c>
      <c r="BB18" s="131">
        <v>960</v>
      </c>
      <c r="BC18" s="131">
        <v>1629.7</v>
      </c>
      <c r="BD18" s="131">
        <v>2320</v>
      </c>
      <c r="BE18" s="131">
        <v>398.5</v>
      </c>
      <c r="BF18" s="133">
        <v>1</v>
      </c>
      <c r="BG18" s="132">
        <v>493</v>
      </c>
      <c r="BH18" s="131">
        <v>493</v>
      </c>
      <c r="BI18" s="131">
        <v>493</v>
      </c>
      <c r="BJ18" s="131">
        <v>493</v>
      </c>
      <c r="BK18" s="131">
        <v>493</v>
      </c>
      <c r="BL18" s="131">
        <v>493</v>
      </c>
      <c r="BM18" s="131">
        <v>493</v>
      </c>
      <c r="BN18" s="131">
        <v>0</v>
      </c>
    </row>
    <row r="19" spans="1:66" s="101" customFormat="1" ht="15" customHeight="1">
      <c r="A19" s="102" t="s">
        <v>164</v>
      </c>
      <c r="B19" s="12" t="s">
        <v>1035</v>
      </c>
      <c r="C19" s="106" t="s">
        <v>489</v>
      </c>
      <c r="D19" s="133">
        <v>0</v>
      </c>
      <c r="E19" s="131" t="s">
        <v>0</v>
      </c>
      <c r="F19" s="131" t="s">
        <v>0</v>
      </c>
      <c r="G19" s="131" t="s">
        <v>0</v>
      </c>
      <c r="H19" s="131" t="s">
        <v>0</v>
      </c>
      <c r="I19" s="131" t="s">
        <v>0</v>
      </c>
      <c r="J19" s="131" t="s">
        <v>0</v>
      </c>
      <c r="K19" s="131" t="s">
        <v>0</v>
      </c>
      <c r="L19" s="131" t="s">
        <v>0</v>
      </c>
      <c r="M19" s="133">
        <v>0</v>
      </c>
      <c r="N19" s="131" t="s">
        <v>0</v>
      </c>
      <c r="O19" s="131" t="s">
        <v>0</v>
      </c>
      <c r="P19" s="131" t="s">
        <v>0</v>
      </c>
      <c r="Q19" s="131" t="s">
        <v>0</v>
      </c>
      <c r="R19" s="131" t="s">
        <v>0</v>
      </c>
      <c r="S19" s="131" t="s">
        <v>0</v>
      </c>
      <c r="T19" s="131" t="s">
        <v>0</v>
      </c>
      <c r="U19" s="131" t="s">
        <v>0</v>
      </c>
      <c r="V19" s="133">
        <v>0</v>
      </c>
      <c r="W19" s="131" t="s">
        <v>0</v>
      </c>
      <c r="X19" s="131" t="s">
        <v>0</v>
      </c>
      <c r="Y19" s="131" t="s">
        <v>0</v>
      </c>
      <c r="Z19" s="131" t="s">
        <v>0</v>
      </c>
      <c r="AA19" s="131" t="s">
        <v>0</v>
      </c>
      <c r="AB19" s="131" t="s">
        <v>0</v>
      </c>
      <c r="AC19" s="131" t="s">
        <v>0</v>
      </c>
      <c r="AD19" s="132" t="s">
        <v>0</v>
      </c>
      <c r="AE19" s="134">
        <v>0</v>
      </c>
      <c r="AF19" s="134" t="s">
        <v>0</v>
      </c>
      <c r="AG19" s="134" t="s">
        <v>0</v>
      </c>
      <c r="AH19" s="134" t="s">
        <v>0</v>
      </c>
      <c r="AI19" s="134" t="s">
        <v>0</v>
      </c>
      <c r="AJ19" s="134" t="s">
        <v>0</v>
      </c>
      <c r="AK19" s="134" t="s">
        <v>0</v>
      </c>
      <c r="AL19" s="134" t="s">
        <v>0</v>
      </c>
      <c r="AM19" s="131" t="s">
        <v>0</v>
      </c>
      <c r="AN19" s="133">
        <v>0</v>
      </c>
      <c r="AO19" s="131" t="s">
        <v>0</v>
      </c>
      <c r="AP19" s="131" t="s">
        <v>0</v>
      </c>
      <c r="AQ19" s="131" t="s">
        <v>0</v>
      </c>
      <c r="AR19" s="131" t="s">
        <v>0</v>
      </c>
      <c r="AS19" s="131" t="s">
        <v>0</v>
      </c>
      <c r="AT19" s="131" t="s">
        <v>0</v>
      </c>
      <c r="AU19" s="131" t="s">
        <v>0</v>
      </c>
      <c r="AV19" s="131" t="s">
        <v>0</v>
      </c>
      <c r="AW19" s="133">
        <v>0</v>
      </c>
      <c r="AX19" s="132" t="s">
        <v>0</v>
      </c>
      <c r="AY19" s="131" t="s">
        <v>0</v>
      </c>
      <c r="AZ19" s="131" t="s">
        <v>0</v>
      </c>
      <c r="BA19" s="131" t="s">
        <v>0</v>
      </c>
      <c r="BB19" s="131" t="s">
        <v>0</v>
      </c>
      <c r="BC19" s="131" t="s">
        <v>0</v>
      </c>
      <c r="BD19" s="131" t="s">
        <v>0</v>
      </c>
      <c r="BE19" s="131" t="s">
        <v>0</v>
      </c>
      <c r="BF19" s="133">
        <v>0</v>
      </c>
      <c r="BG19" s="132" t="s">
        <v>0</v>
      </c>
      <c r="BH19" s="131" t="s">
        <v>0</v>
      </c>
      <c r="BI19" s="131" t="s">
        <v>0</v>
      </c>
      <c r="BJ19" s="131" t="s">
        <v>0</v>
      </c>
      <c r="BK19" s="131" t="s">
        <v>0</v>
      </c>
      <c r="BL19" s="131" t="s">
        <v>0</v>
      </c>
      <c r="BM19" s="131" t="s">
        <v>0</v>
      </c>
      <c r="BN19" s="131" t="s">
        <v>0</v>
      </c>
    </row>
    <row r="20" spans="1:66" s="101" customFormat="1" ht="15" customHeight="1">
      <c r="A20" s="102" t="s">
        <v>209</v>
      </c>
      <c r="B20" s="12" t="s">
        <v>1034</v>
      </c>
      <c r="C20" s="106" t="s">
        <v>494</v>
      </c>
      <c r="D20" s="133">
        <v>0</v>
      </c>
      <c r="E20" s="131" t="s">
        <v>0</v>
      </c>
      <c r="F20" s="131" t="s">
        <v>0</v>
      </c>
      <c r="G20" s="131" t="s">
        <v>0</v>
      </c>
      <c r="H20" s="131" t="s">
        <v>0</v>
      </c>
      <c r="I20" s="131" t="s">
        <v>0</v>
      </c>
      <c r="J20" s="131" t="s">
        <v>0</v>
      </c>
      <c r="K20" s="131" t="s">
        <v>0</v>
      </c>
      <c r="L20" s="131" t="s">
        <v>0</v>
      </c>
      <c r="M20" s="133">
        <v>0</v>
      </c>
      <c r="N20" s="131" t="s">
        <v>0</v>
      </c>
      <c r="O20" s="131" t="s">
        <v>0</v>
      </c>
      <c r="P20" s="131" t="s">
        <v>0</v>
      </c>
      <c r="Q20" s="131" t="s">
        <v>0</v>
      </c>
      <c r="R20" s="131" t="s">
        <v>0</v>
      </c>
      <c r="S20" s="131" t="s">
        <v>0</v>
      </c>
      <c r="T20" s="131" t="s">
        <v>0</v>
      </c>
      <c r="U20" s="131" t="s">
        <v>0</v>
      </c>
      <c r="V20" s="133">
        <v>0</v>
      </c>
      <c r="W20" s="131" t="s">
        <v>0</v>
      </c>
      <c r="X20" s="131" t="s">
        <v>0</v>
      </c>
      <c r="Y20" s="131" t="s">
        <v>0</v>
      </c>
      <c r="Z20" s="131" t="s">
        <v>0</v>
      </c>
      <c r="AA20" s="131" t="s">
        <v>0</v>
      </c>
      <c r="AB20" s="131" t="s">
        <v>0</v>
      </c>
      <c r="AC20" s="131" t="s">
        <v>0</v>
      </c>
      <c r="AD20" s="132" t="s">
        <v>0</v>
      </c>
      <c r="AE20" s="134">
        <v>0</v>
      </c>
      <c r="AF20" s="134" t="s">
        <v>0</v>
      </c>
      <c r="AG20" s="134" t="s">
        <v>0</v>
      </c>
      <c r="AH20" s="134" t="s">
        <v>0</v>
      </c>
      <c r="AI20" s="134" t="s">
        <v>0</v>
      </c>
      <c r="AJ20" s="134" t="s">
        <v>0</v>
      </c>
      <c r="AK20" s="134" t="s">
        <v>0</v>
      </c>
      <c r="AL20" s="134" t="s">
        <v>0</v>
      </c>
      <c r="AM20" s="131" t="s">
        <v>0</v>
      </c>
      <c r="AN20" s="133">
        <v>0</v>
      </c>
      <c r="AO20" s="131" t="s">
        <v>0</v>
      </c>
      <c r="AP20" s="131" t="s">
        <v>0</v>
      </c>
      <c r="AQ20" s="131" t="s">
        <v>0</v>
      </c>
      <c r="AR20" s="131" t="s">
        <v>0</v>
      </c>
      <c r="AS20" s="131" t="s">
        <v>0</v>
      </c>
      <c r="AT20" s="131" t="s">
        <v>0</v>
      </c>
      <c r="AU20" s="131" t="s">
        <v>0</v>
      </c>
      <c r="AV20" s="131" t="s">
        <v>0</v>
      </c>
      <c r="AW20" s="133">
        <v>0</v>
      </c>
      <c r="AX20" s="132" t="s">
        <v>0</v>
      </c>
      <c r="AY20" s="131" t="s">
        <v>0</v>
      </c>
      <c r="AZ20" s="131" t="s">
        <v>0</v>
      </c>
      <c r="BA20" s="131" t="s">
        <v>0</v>
      </c>
      <c r="BB20" s="131" t="s">
        <v>0</v>
      </c>
      <c r="BC20" s="131" t="s">
        <v>0</v>
      </c>
      <c r="BD20" s="131" t="s">
        <v>0</v>
      </c>
      <c r="BE20" s="131" t="s">
        <v>0</v>
      </c>
      <c r="BF20" s="133">
        <v>0</v>
      </c>
      <c r="BG20" s="132" t="s">
        <v>0</v>
      </c>
      <c r="BH20" s="131" t="s">
        <v>0</v>
      </c>
      <c r="BI20" s="131" t="s">
        <v>0</v>
      </c>
      <c r="BJ20" s="131" t="s">
        <v>0</v>
      </c>
      <c r="BK20" s="131" t="s">
        <v>0</v>
      </c>
      <c r="BL20" s="131" t="s">
        <v>0</v>
      </c>
      <c r="BM20" s="131" t="s">
        <v>0</v>
      </c>
      <c r="BN20" s="131" t="s">
        <v>0</v>
      </c>
    </row>
    <row r="21" spans="1:66" s="101" customFormat="1" ht="15" customHeight="1">
      <c r="A21" s="102" t="s">
        <v>307</v>
      </c>
      <c r="B21" s="12" t="s">
        <v>1033</v>
      </c>
      <c r="C21" s="106" t="s">
        <v>493</v>
      </c>
      <c r="D21" s="133">
        <v>0</v>
      </c>
      <c r="E21" s="131" t="s">
        <v>0</v>
      </c>
      <c r="F21" s="131" t="s">
        <v>0</v>
      </c>
      <c r="G21" s="131" t="s">
        <v>0</v>
      </c>
      <c r="H21" s="131" t="s">
        <v>0</v>
      </c>
      <c r="I21" s="131" t="s">
        <v>0</v>
      </c>
      <c r="J21" s="131" t="s">
        <v>0</v>
      </c>
      <c r="K21" s="131" t="s">
        <v>0</v>
      </c>
      <c r="L21" s="131" t="s">
        <v>0</v>
      </c>
      <c r="M21" s="133">
        <v>0</v>
      </c>
      <c r="N21" s="131" t="s">
        <v>0</v>
      </c>
      <c r="O21" s="131" t="s">
        <v>0</v>
      </c>
      <c r="P21" s="131" t="s">
        <v>0</v>
      </c>
      <c r="Q21" s="131" t="s">
        <v>0</v>
      </c>
      <c r="R21" s="131" t="s">
        <v>0</v>
      </c>
      <c r="S21" s="131" t="s">
        <v>0</v>
      </c>
      <c r="T21" s="131" t="s">
        <v>0</v>
      </c>
      <c r="U21" s="131" t="s">
        <v>0</v>
      </c>
      <c r="V21" s="133">
        <v>25</v>
      </c>
      <c r="W21" s="131">
        <v>579</v>
      </c>
      <c r="X21" s="131">
        <v>673.8</v>
      </c>
      <c r="Y21" s="131">
        <v>700</v>
      </c>
      <c r="Z21" s="131">
        <v>750</v>
      </c>
      <c r="AA21" s="131">
        <v>4270</v>
      </c>
      <c r="AB21" s="131">
        <v>7360.6</v>
      </c>
      <c r="AC21" s="131">
        <v>8614</v>
      </c>
      <c r="AD21" s="132">
        <v>3570</v>
      </c>
      <c r="AE21" s="134">
        <v>6</v>
      </c>
      <c r="AF21" s="134">
        <v>3996</v>
      </c>
      <c r="AG21" s="134">
        <v>4723</v>
      </c>
      <c r="AH21" s="134">
        <v>5917.75</v>
      </c>
      <c r="AI21" s="134">
        <v>7354</v>
      </c>
      <c r="AJ21" s="134">
        <v>8037.25</v>
      </c>
      <c r="AK21" s="134">
        <v>8434</v>
      </c>
      <c r="AL21" s="134">
        <v>8614</v>
      </c>
      <c r="AM21" s="131">
        <v>2119.5</v>
      </c>
      <c r="AN21" s="133">
        <v>19</v>
      </c>
      <c r="AO21" s="131">
        <v>579</v>
      </c>
      <c r="AP21" s="131">
        <v>663.6</v>
      </c>
      <c r="AQ21" s="131">
        <v>691</v>
      </c>
      <c r="AR21" s="131">
        <v>720</v>
      </c>
      <c r="AS21" s="131">
        <v>973</v>
      </c>
      <c r="AT21" s="131">
        <v>2082</v>
      </c>
      <c r="AU21" s="131">
        <v>4462</v>
      </c>
      <c r="AV21" s="131">
        <v>282</v>
      </c>
      <c r="AW21" s="133">
        <v>19</v>
      </c>
      <c r="AX21" s="132">
        <v>579</v>
      </c>
      <c r="AY21" s="131">
        <v>663.6</v>
      </c>
      <c r="AZ21" s="131">
        <v>691</v>
      </c>
      <c r="BA21" s="131">
        <v>720</v>
      </c>
      <c r="BB21" s="131">
        <v>973</v>
      </c>
      <c r="BC21" s="131">
        <v>2082</v>
      </c>
      <c r="BD21" s="131">
        <v>4462</v>
      </c>
      <c r="BE21" s="131">
        <v>282</v>
      </c>
      <c r="BF21" s="133">
        <v>0</v>
      </c>
      <c r="BG21" s="132" t="s">
        <v>0</v>
      </c>
      <c r="BH21" s="131" t="s">
        <v>0</v>
      </c>
      <c r="BI21" s="131" t="s">
        <v>0</v>
      </c>
      <c r="BJ21" s="131" t="s">
        <v>0</v>
      </c>
      <c r="BK21" s="131" t="s">
        <v>0</v>
      </c>
      <c r="BL21" s="131" t="s">
        <v>0</v>
      </c>
      <c r="BM21" s="131" t="s">
        <v>0</v>
      </c>
      <c r="BN21" s="131" t="s">
        <v>0</v>
      </c>
    </row>
    <row r="22" spans="1:66" s="101" customFormat="1" ht="15" customHeight="1">
      <c r="A22" s="102" t="s">
        <v>484</v>
      </c>
      <c r="B22" s="12" t="s">
        <v>1032</v>
      </c>
      <c r="C22" s="106" t="s">
        <v>492</v>
      </c>
      <c r="D22" s="133">
        <v>6</v>
      </c>
      <c r="E22" s="131">
        <v>1100</v>
      </c>
      <c r="F22" s="131">
        <v>1100</v>
      </c>
      <c r="G22" s="131">
        <v>1158</v>
      </c>
      <c r="H22" s="131">
        <v>1353.5</v>
      </c>
      <c r="I22" s="131">
        <v>1843.75</v>
      </c>
      <c r="J22" s="131">
        <v>2006</v>
      </c>
      <c r="K22" s="131">
        <v>2012</v>
      </c>
      <c r="L22" s="131">
        <v>685.75</v>
      </c>
      <c r="M22" s="133">
        <v>4</v>
      </c>
      <c r="N22" s="131">
        <v>85</v>
      </c>
      <c r="O22" s="131">
        <v>103.9</v>
      </c>
      <c r="P22" s="131">
        <v>132.25</v>
      </c>
      <c r="Q22" s="131">
        <v>299</v>
      </c>
      <c r="R22" s="131">
        <v>462.5</v>
      </c>
      <c r="S22" s="131">
        <v>485</v>
      </c>
      <c r="T22" s="131">
        <v>500</v>
      </c>
      <c r="U22" s="131">
        <v>330.25</v>
      </c>
      <c r="V22" s="133">
        <v>6</v>
      </c>
      <c r="W22" s="131">
        <v>3567</v>
      </c>
      <c r="X22" s="131">
        <v>3966.5</v>
      </c>
      <c r="Y22" s="131">
        <v>4373</v>
      </c>
      <c r="Z22" s="131">
        <v>4747</v>
      </c>
      <c r="AA22" s="131">
        <v>5277.75</v>
      </c>
      <c r="AB22" s="131">
        <v>7299</v>
      </c>
      <c r="AC22" s="131">
        <v>9261</v>
      </c>
      <c r="AD22" s="132">
        <v>904.75</v>
      </c>
      <c r="AE22" s="134">
        <v>6</v>
      </c>
      <c r="AF22" s="134">
        <v>3567</v>
      </c>
      <c r="AG22" s="134">
        <v>3966.5</v>
      </c>
      <c r="AH22" s="134">
        <v>4373</v>
      </c>
      <c r="AI22" s="134">
        <v>4747</v>
      </c>
      <c r="AJ22" s="134">
        <v>5277.75</v>
      </c>
      <c r="AK22" s="134">
        <v>7299</v>
      </c>
      <c r="AL22" s="134">
        <v>9261</v>
      </c>
      <c r="AM22" s="131">
        <v>904.75</v>
      </c>
      <c r="AN22" s="133">
        <v>0</v>
      </c>
      <c r="AO22" s="131" t="s">
        <v>0</v>
      </c>
      <c r="AP22" s="131" t="s">
        <v>0</v>
      </c>
      <c r="AQ22" s="131" t="s">
        <v>0</v>
      </c>
      <c r="AR22" s="131" t="s">
        <v>0</v>
      </c>
      <c r="AS22" s="131" t="s">
        <v>0</v>
      </c>
      <c r="AT22" s="131" t="s">
        <v>0</v>
      </c>
      <c r="AU22" s="131" t="s">
        <v>0</v>
      </c>
      <c r="AV22" s="131" t="s">
        <v>0</v>
      </c>
      <c r="AW22" s="133">
        <v>0</v>
      </c>
      <c r="AX22" s="132" t="s">
        <v>0</v>
      </c>
      <c r="AY22" s="131" t="s">
        <v>0</v>
      </c>
      <c r="AZ22" s="131" t="s">
        <v>0</v>
      </c>
      <c r="BA22" s="131" t="s">
        <v>0</v>
      </c>
      <c r="BB22" s="131" t="s">
        <v>0</v>
      </c>
      <c r="BC22" s="131" t="s">
        <v>0</v>
      </c>
      <c r="BD22" s="131" t="s">
        <v>0</v>
      </c>
      <c r="BE22" s="131" t="s">
        <v>0</v>
      </c>
      <c r="BF22" s="133">
        <v>0</v>
      </c>
      <c r="BG22" s="132" t="s">
        <v>0</v>
      </c>
      <c r="BH22" s="131" t="s">
        <v>0</v>
      </c>
      <c r="BI22" s="131" t="s">
        <v>0</v>
      </c>
      <c r="BJ22" s="131" t="s">
        <v>0</v>
      </c>
      <c r="BK22" s="131" t="s">
        <v>0</v>
      </c>
      <c r="BL22" s="131" t="s">
        <v>0</v>
      </c>
      <c r="BM22" s="131" t="s">
        <v>0</v>
      </c>
      <c r="BN22" s="131" t="s">
        <v>0</v>
      </c>
    </row>
    <row r="23" spans="1:66" s="101" customFormat="1" ht="15" customHeight="1">
      <c r="A23" s="102" t="s">
        <v>418</v>
      </c>
      <c r="B23" s="12" t="s">
        <v>1031</v>
      </c>
      <c r="C23" s="106" t="s">
        <v>491</v>
      </c>
      <c r="D23" s="133">
        <v>6</v>
      </c>
      <c r="E23" s="131">
        <v>220</v>
      </c>
      <c r="F23" s="131">
        <v>385</v>
      </c>
      <c r="G23" s="131">
        <v>550</v>
      </c>
      <c r="H23" s="131">
        <v>550</v>
      </c>
      <c r="I23" s="131">
        <v>550</v>
      </c>
      <c r="J23" s="131">
        <v>550</v>
      </c>
      <c r="K23" s="131">
        <v>550</v>
      </c>
      <c r="L23" s="131">
        <v>0</v>
      </c>
      <c r="M23" s="133">
        <v>8</v>
      </c>
      <c r="N23" s="131">
        <v>120</v>
      </c>
      <c r="O23" s="131">
        <v>145.19999999999999</v>
      </c>
      <c r="P23" s="131">
        <v>159</v>
      </c>
      <c r="Q23" s="131">
        <v>220</v>
      </c>
      <c r="R23" s="131">
        <v>288.75</v>
      </c>
      <c r="S23" s="131">
        <v>303</v>
      </c>
      <c r="T23" s="131">
        <v>310</v>
      </c>
      <c r="U23" s="131">
        <v>129.75</v>
      </c>
      <c r="V23" s="133">
        <v>12</v>
      </c>
      <c r="W23" s="131">
        <v>50</v>
      </c>
      <c r="X23" s="131">
        <v>252.6</v>
      </c>
      <c r="Y23" s="131">
        <v>731.25</v>
      </c>
      <c r="Z23" s="131">
        <v>3142.5</v>
      </c>
      <c r="AA23" s="131">
        <v>4754.75</v>
      </c>
      <c r="AB23" s="131">
        <v>5839.1</v>
      </c>
      <c r="AC23" s="131">
        <v>11049</v>
      </c>
      <c r="AD23" s="132">
        <v>4023.5</v>
      </c>
      <c r="AE23" s="134">
        <v>5</v>
      </c>
      <c r="AF23" s="134">
        <v>50</v>
      </c>
      <c r="AG23" s="134">
        <v>362.8</v>
      </c>
      <c r="AH23" s="134">
        <v>832</v>
      </c>
      <c r="AI23" s="134">
        <v>860</v>
      </c>
      <c r="AJ23" s="134">
        <v>2795</v>
      </c>
      <c r="AK23" s="134">
        <v>7747.4</v>
      </c>
      <c r="AL23" s="134">
        <v>11049</v>
      </c>
      <c r="AM23" s="131">
        <v>1963</v>
      </c>
      <c r="AN23" s="133">
        <v>7</v>
      </c>
      <c r="AO23" s="131">
        <v>233</v>
      </c>
      <c r="AP23" s="131">
        <v>350.6</v>
      </c>
      <c r="AQ23" s="131">
        <v>1959.5</v>
      </c>
      <c r="AR23" s="131">
        <v>4570</v>
      </c>
      <c r="AS23" s="131">
        <v>4804.5</v>
      </c>
      <c r="AT23" s="131">
        <v>5319.6</v>
      </c>
      <c r="AU23" s="131">
        <v>5943</v>
      </c>
      <c r="AV23" s="131">
        <v>2845</v>
      </c>
      <c r="AW23" s="133">
        <v>7</v>
      </c>
      <c r="AX23" s="132">
        <v>233</v>
      </c>
      <c r="AY23" s="131">
        <v>350.6</v>
      </c>
      <c r="AZ23" s="131">
        <v>1959.5</v>
      </c>
      <c r="BA23" s="131">
        <v>4570</v>
      </c>
      <c r="BB23" s="131">
        <v>4804.5</v>
      </c>
      <c r="BC23" s="131">
        <v>5319.6</v>
      </c>
      <c r="BD23" s="131">
        <v>5943</v>
      </c>
      <c r="BE23" s="131">
        <v>2845</v>
      </c>
      <c r="BF23" s="133">
        <v>0</v>
      </c>
      <c r="BG23" s="132" t="s">
        <v>0</v>
      </c>
      <c r="BH23" s="131" t="s">
        <v>0</v>
      </c>
      <c r="BI23" s="131" t="s">
        <v>0</v>
      </c>
      <c r="BJ23" s="131" t="s">
        <v>0</v>
      </c>
      <c r="BK23" s="131" t="s">
        <v>0</v>
      </c>
      <c r="BL23" s="131" t="s">
        <v>0</v>
      </c>
      <c r="BM23" s="131" t="s">
        <v>0</v>
      </c>
      <c r="BN23" s="131" t="s">
        <v>0</v>
      </c>
    </row>
    <row r="24" spans="1:66" s="101" customFormat="1" ht="15" customHeight="1">
      <c r="A24" s="102" t="s">
        <v>348</v>
      </c>
      <c r="B24" s="12" t="s">
        <v>1030</v>
      </c>
      <c r="C24" s="106" t="s">
        <v>490</v>
      </c>
      <c r="D24" s="133">
        <v>0</v>
      </c>
      <c r="E24" s="131" t="s">
        <v>0</v>
      </c>
      <c r="F24" s="131" t="s">
        <v>0</v>
      </c>
      <c r="G24" s="131" t="s">
        <v>0</v>
      </c>
      <c r="H24" s="131" t="s">
        <v>0</v>
      </c>
      <c r="I24" s="131" t="s">
        <v>0</v>
      </c>
      <c r="J24" s="131" t="s">
        <v>0</v>
      </c>
      <c r="K24" s="131" t="s">
        <v>0</v>
      </c>
      <c r="L24" s="131" t="s">
        <v>0</v>
      </c>
      <c r="M24" s="133">
        <v>0</v>
      </c>
      <c r="N24" s="131" t="s">
        <v>0</v>
      </c>
      <c r="O24" s="131" t="s">
        <v>0</v>
      </c>
      <c r="P24" s="131" t="s">
        <v>0</v>
      </c>
      <c r="Q24" s="131" t="s">
        <v>0</v>
      </c>
      <c r="R24" s="131" t="s">
        <v>0</v>
      </c>
      <c r="S24" s="131" t="s">
        <v>0</v>
      </c>
      <c r="T24" s="131" t="s">
        <v>0</v>
      </c>
      <c r="U24" s="131" t="s">
        <v>0</v>
      </c>
      <c r="V24" s="133">
        <v>2</v>
      </c>
      <c r="W24" s="131">
        <v>950</v>
      </c>
      <c r="X24" s="131">
        <v>1178.4000000000001</v>
      </c>
      <c r="Y24" s="131">
        <v>1521</v>
      </c>
      <c r="Z24" s="131">
        <v>2092</v>
      </c>
      <c r="AA24" s="131">
        <v>2663</v>
      </c>
      <c r="AB24" s="131">
        <v>3005.6</v>
      </c>
      <c r="AC24" s="131">
        <v>3234</v>
      </c>
      <c r="AD24" s="132">
        <v>1142</v>
      </c>
      <c r="AE24" s="134">
        <v>2</v>
      </c>
      <c r="AF24" s="134">
        <v>950</v>
      </c>
      <c r="AG24" s="134">
        <v>1178.4000000000001</v>
      </c>
      <c r="AH24" s="134">
        <v>1521</v>
      </c>
      <c r="AI24" s="134">
        <v>2092</v>
      </c>
      <c r="AJ24" s="134">
        <v>2663</v>
      </c>
      <c r="AK24" s="134">
        <v>3005.6</v>
      </c>
      <c r="AL24" s="134">
        <v>3234</v>
      </c>
      <c r="AM24" s="131">
        <v>1142</v>
      </c>
      <c r="AN24" s="133">
        <v>0</v>
      </c>
      <c r="AO24" s="131" t="s">
        <v>0</v>
      </c>
      <c r="AP24" s="131" t="s">
        <v>0</v>
      </c>
      <c r="AQ24" s="131" t="s">
        <v>0</v>
      </c>
      <c r="AR24" s="131" t="s">
        <v>0</v>
      </c>
      <c r="AS24" s="131" t="s">
        <v>0</v>
      </c>
      <c r="AT24" s="131" t="s">
        <v>0</v>
      </c>
      <c r="AU24" s="131" t="s">
        <v>0</v>
      </c>
      <c r="AV24" s="131" t="s">
        <v>0</v>
      </c>
      <c r="AW24" s="133">
        <v>0</v>
      </c>
      <c r="AX24" s="132" t="s">
        <v>0</v>
      </c>
      <c r="AY24" s="131" t="s">
        <v>0</v>
      </c>
      <c r="AZ24" s="131" t="s">
        <v>0</v>
      </c>
      <c r="BA24" s="131" t="s">
        <v>0</v>
      </c>
      <c r="BB24" s="131" t="s">
        <v>0</v>
      </c>
      <c r="BC24" s="131" t="s">
        <v>0</v>
      </c>
      <c r="BD24" s="131" t="s">
        <v>0</v>
      </c>
      <c r="BE24" s="131" t="s">
        <v>0</v>
      </c>
      <c r="BF24" s="133">
        <v>0</v>
      </c>
      <c r="BG24" s="132" t="s">
        <v>0</v>
      </c>
      <c r="BH24" s="131" t="s">
        <v>0</v>
      </c>
      <c r="BI24" s="131" t="s">
        <v>0</v>
      </c>
      <c r="BJ24" s="131" t="s">
        <v>0</v>
      </c>
      <c r="BK24" s="131" t="s">
        <v>0</v>
      </c>
      <c r="BL24" s="131" t="s">
        <v>0</v>
      </c>
      <c r="BM24" s="131" t="s">
        <v>0</v>
      </c>
      <c r="BN24" s="131" t="s">
        <v>0</v>
      </c>
    </row>
    <row r="25" spans="1:66" s="101" customFormat="1" ht="15" customHeight="1">
      <c r="A25" s="102" t="s">
        <v>306</v>
      </c>
      <c r="B25" s="12" t="s">
        <v>1029</v>
      </c>
      <c r="C25" s="106" t="s">
        <v>493</v>
      </c>
      <c r="D25" s="133">
        <v>0</v>
      </c>
      <c r="E25" s="131" t="s">
        <v>0</v>
      </c>
      <c r="F25" s="131" t="s">
        <v>0</v>
      </c>
      <c r="G25" s="131" t="s">
        <v>0</v>
      </c>
      <c r="H25" s="131" t="s">
        <v>0</v>
      </c>
      <c r="I25" s="131" t="s">
        <v>0</v>
      </c>
      <c r="J25" s="131" t="s">
        <v>0</v>
      </c>
      <c r="K25" s="131" t="s">
        <v>0</v>
      </c>
      <c r="L25" s="131" t="s">
        <v>0</v>
      </c>
      <c r="M25" s="133">
        <v>0</v>
      </c>
      <c r="N25" s="131" t="s">
        <v>0</v>
      </c>
      <c r="O25" s="131" t="s">
        <v>0</v>
      </c>
      <c r="P25" s="131" t="s">
        <v>0</v>
      </c>
      <c r="Q25" s="131" t="s">
        <v>0</v>
      </c>
      <c r="R25" s="131" t="s">
        <v>0</v>
      </c>
      <c r="S25" s="131" t="s">
        <v>0</v>
      </c>
      <c r="T25" s="131" t="s">
        <v>0</v>
      </c>
      <c r="U25" s="131" t="s">
        <v>0</v>
      </c>
      <c r="V25" s="133">
        <v>0</v>
      </c>
      <c r="W25" s="131" t="s">
        <v>0</v>
      </c>
      <c r="X25" s="131" t="s">
        <v>0</v>
      </c>
      <c r="Y25" s="131" t="s">
        <v>0</v>
      </c>
      <c r="Z25" s="131" t="s">
        <v>0</v>
      </c>
      <c r="AA25" s="131" t="s">
        <v>0</v>
      </c>
      <c r="AB25" s="131" t="s">
        <v>0</v>
      </c>
      <c r="AC25" s="131" t="s">
        <v>0</v>
      </c>
      <c r="AD25" s="132" t="s">
        <v>0</v>
      </c>
      <c r="AE25" s="134">
        <v>0</v>
      </c>
      <c r="AF25" s="134" t="s">
        <v>0</v>
      </c>
      <c r="AG25" s="134" t="s">
        <v>0</v>
      </c>
      <c r="AH25" s="134" t="s">
        <v>0</v>
      </c>
      <c r="AI25" s="134" t="s">
        <v>0</v>
      </c>
      <c r="AJ25" s="134" t="s">
        <v>0</v>
      </c>
      <c r="AK25" s="134" t="s">
        <v>0</v>
      </c>
      <c r="AL25" s="134" t="s">
        <v>0</v>
      </c>
      <c r="AM25" s="131" t="s">
        <v>0</v>
      </c>
      <c r="AN25" s="133">
        <v>0</v>
      </c>
      <c r="AO25" s="131" t="s">
        <v>0</v>
      </c>
      <c r="AP25" s="131" t="s">
        <v>0</v>
      </c>
      <c r="AQ25" s="131" t="s">
        <v>0</v>
      </c>
      <c r="AR25" s="131" t="s">
        <v>0</v>
      </c>
      <c r="AS25" s="131" t="s">
        <v>0</v>
      </c>
      <c r="AT25" s="131" t="s">
        <v>0</v>
      </c>
      <c r="AU25" s="131" t="s">
        <v>0</v>
      </c>
      <c r="AV25" s="131" t="s">
        <v>0</v>
      </c>
      <c r="AW25" s="133">
        <v>0</v>
      </c>
      <c r="AX25" s="132" t="s">
        <v>0</v>
      </c>
      <c r="AY25" s="131" t="s">
        <v>0</v>
      </c>
      <c r="AZ25" s="131" t="s">
        <v>0</v>
      </c>
      <c r="BA25" s="131" t="s">
        <v>0</v>
      </c>
      <c r="BB25" s="131" t="s">
        <v>0</v>
      </c>
      <c r="BC25" s="131" t="s">
        <v>0</v>
      </c>
      <c r="BD25" s="131" t="s">
        <v>0</v>
      </c>
      <c r="BE25" s="131" t="s">
        <v>0</v>
      </c>
      <c r="BF25" s="133">
        <v>0</v>
      </c>
      <c r="BG25" s="132" t="s">
        <v>0</v>
      </c>
      <c r="BH25" s="131" t="s">
        <v>0</v>
      </c>
      <c r="BI25" s="131" t="s">
        <v>0</v>
      </c>
      <c r="BJ25" s="131" t="s">
        <v>0</v>
      </c>
      <c r="BK25" s="131" t="s">
        <v>0</v>
      </c>
      <c r="BL25" s="131" t="s">
        <v>0</v>
      </c>
      <c r="BM25" s="131" t="s">
        <v>0</v>
      </c>
      <c r="BN25" s="131" t="s">
        <v>0</v>
      </c>
    </row>
    <row r="26" spans="1:66" s="101" customFormat="1" ht="15" customHeight="1">
      <c r="A26" s="102" t="s">
        <v>305</v>
      </c>
      <c r="B26" s="12" t="s">
        <v>1028</v>
      </c>
      <c r="C26" s="106" t="s">
        <v>493</v>
      </c>
      <c r="D26" s="133">
        <v>2</v>
      </c>
      <c r="E26" s="131">
        <v>1260</v>
      </c>
      <c r="F26" s="131">
        <v>1313.3</v>
      </c>
      <c r="G26" s="131">
        <v>1393.25</v>
      </c>
      <c r="H26" s="131">
        <v>1526.5</v>
      </c>
      <c r="I26" s="131">
        <v>1659.75</v>
      </c>
      <c r="J26" s="131">
        <v>1739.7</v>
      </c>
      <c r="K26" s="131">
        <v>1793</v>
      </c>
      <c r="L26" s="131">
        <v>266.5</v>
      </c>
      <c r="M26" s="133">
        <v>4</v>
      </c>
      <c r="N26" s="131">
        <v>402</v>
      </c>
      <c r="O26" s="131">
        <v>402</v>
      </c>
      <c r="P26" s="131">
        <v>402</v>
      </c>
      <c r="Q26" s="131">
        <v>432</v>
      </c>
      <c r="R26" s="131">
        <v>534</v>
      </c>
      <c r="S26" s="131">
        <v>663.6</v>
      </c>
      <c r="T26" s="131">
        <v>750</v>
      </c>
      <c r="U26" s="131">
        <v>132</v>
      </c>
      <c r="V26" s="133">
        <v>11</v>
      </c>
      <c r="W26" s="131">
        <v>1900</v>
      </c>
      <c r="X26" s="131">
        <v>2420</v>
      </c>
      <c r="Y26" s="131">
        <v>2715.5</v>
      </c>
      <c r="Z26" s="131">
        <v>3083</v>
      </c>
      <c r="AA26" s="131">
        <v>4335</v>
      </c>
      <c r="AB26" s="131">
        <v>4600</v>
      </c>
      <c r="AC26" s="131">
        <v>5012</v>
      </c>
      <c r="AD26" s="132">
        <v>1619.5</v>
      </c>
      <c r="AE26" s="134">
        <v>7</v>
      </c>
      <c r="AF26" s="134">
        <v>2623</v>
      </c>
      <c r="AG26" s="134">
        <v>2734</v>
      </c>
      <c r="AH26" s="134">
        <v>2921</v>
      </c>
      <c r="AI26" s="134">
        <v>3083</v>
      </c>
      <c r="AJ26" s="134">
        <v>3800</v>
      </c>
      <c r="AK26" s="134">
        <v>4536.8</v>
      </c>
      <c r="AL26" s="134">
        <v>5012</v>
      </c>
      <c r="AM26" s="131">
        <v>879</v>
      </c>
      <c r="AN26" s="133">
        <v>4</v>
      </c>
      <c r="AO26" s="131">
        <v>1900</v>
      </c>
      <c r="AP26" s="131">
        <v>2056</v>
      </c>
      <c r="AQ26" s="131">
        <v>2290</v>
      </c>
      <c r="AR26" s="131">
        <v>3435</v>
      </c>
      <c r="AS26" s="131">
        <v>4487.5</v>
      </c>
      <c r="AT26" s="131">
        <v>4555</v>
      </c>
      <c r="AU26" s="131">
        <v>4600</v>
      </c>
      <c r="AV26" s="131">
        <v>2197.5</v>
      </c>
      <c r="AW26" s="133">
        <v>3</v>
      </c>
      <c r="AX26" s="132">
        <v>2420</v>
      </c>
      <c r="AY26" s="131">
        <v>2826</v>
      </c>
      <c r="AZ26" s="131">
        <v>3435</v>
      </c>
      <c r="BA26" s="131">
        <v>4450</v>
      </c>
      <c r="BB26" s="131">
        <v>4525</v>
      </c>
      <c r="BC26" s="131">
        <v>4570</v>
      </c>
      <c r="BD26" s="131">
        <v>4600</v>
      </c>
      <c r="BE26" s="131">
        <v>1090</v>
      </c>
      <c r="BF26" s="133">
        <v>1</v>
      </c>
      <c r="BG26" s="132">
        <v>1900</v>
      </c>
      <c r="BH26" s="131">
        <v>1900</v>
      </c>
      <c r="BI26" s="131">
        <v>1900</v>
      </c>
      <c r="BJ26" s="131">
        <v>1900</v>
      </c>
      <c r="BK26" s="131">
        <v>1900</v>
      </c>
      <c r="BL26" s="131">
        <v>1900</v>
      </c>
      <c r="BM26" s="131">
        <v>1900</v>
      </c>
      <c r="BN26" s="131">
        <v>0</v>
      </c>
    </row>
    <row r="27" spans="1:66" s="101" customFormat="1" ht="15" customHeight="1">
      <c r="A27" s="102" t="s">
        <v>304</v>
      </c>
      <c r="B27" s="12" t="s">
        <v>1027</v>
      </c>
      <c r="C27" s="106" t="s">
        <v>493</v>
      </c>
      <c r="D27" s="133">
        <v>16</v>
      </c>
      <c r="E27" s="131">
        <v>1750</v>
      </c>
      <c r="F27" s="131">
        <v>1855</v>
      </c>
      <c r="G27" s="131">
        <v>1907.5</v>
      </c>
      <c r="H27" s="131">
        <v>2240</v>
      </c>
      <c r="I27" s="131">
        <v>3300</v>
      </c>
      <c r="J27" s="131">
        <v>3330</v>
      </c>
      <c r="K27" s="131">
        <v>3400</v>
      </c>
      <c r="L27" s="131">
        <v>1392.5</v>
      </c>
      <c r="M27" s="133">
        <v>10</v>
      </c>
      <c r="N27" s="131">
        <v>125</v>
      </c>
      <c r="O27" s="131">
        <v>192.5</v>
      </c>
      <c r="P27" s="131">
        <v>216</v>
      </c>
      <c r="Q27" s="131">
        <v>437.5</v>
      </c>
      <c r="R27" s="131">
        <v>570.25</v>
      </c>
      <c r="S27" s="131">
        <v>641.79999999999995</v>
      </c>
      <c r="T27" s="131">
        <v>1000</v>
      </c>
      <c r="U27" s="131">
        <v>354.25</v>
      </c>
      <c r="V27" s="133">
        <v>16</v>
      </c>
      <c r="W27" s="131">
        <v>6080</v>
      </c>
      <c r="X27" s="131">
        <v>6466</v>
      </c>
      <c r="Y27" s="131">
        <v>6704.75</v>
      </c>
      <c r="Z27" s="131">
        <v>7004.5</v>
      </c>
      <c r="AA27" s="131">
        <v>7217.75</v>
      </c>
      <c r="AB27" s="131">
        <v>7376.5</v>
      </c>
      <c r="AC27" s="131">
        <v>7558</v>
      </c>
      <c r="AD27" s="132">
        <v>513</v>
      </c>
      <c r="AE27" s="134">
        <v>11</v>
      </c>
      <c r="AF27" s="134">
        <v>6080</v>
      </c>
      <c r="AG27" s="134">
        <v>6412</v>
      </c>
      <c r="AH27" s="134">
        <v>6802</v>
      </c>
      <c r="AI27" s="134">
        <v>7165</v>
      </c>
      <c r="AJ27" s="134">
        <v>7292.5</v>
      </c>
      <c r="AK27" s="134">
        <v>7412</v>
      </c>
      <c r="AL27" s="134">
        <v>7558</v>
      </c>
      <c r="AM27" s="131">
        <v>490.5</v>
      </c>
      <c r="AN27" s="133">
        <v>5</v>
      </c>
      <c r="AO27" s="131">
        <v>6614</v>
      </c>
      <c r="AP27" s="131">
        <v>6662.4</v>
      </c>
      <c r="AQ27" s="131">
        <v>6735</v>
      </c>
      <c r="AR27" s="131">
        <v>6882</v>
      </c>
      <c r="AS27" s="131">
        <v>6914</v>
      </c>
      <c r="AT27" s="131">
        <v>6920.6</v>
      </c>
      <c r="AU27" s="131">
        <v>6925</v>
      </c>
      <c r="AV27" s="131">
        <v>179</v>
      </c>
      <c r="AW27" s="133">
        <v>5</v>
      </c>
      <c r="AX27" s="132">
        <v>6614</v>
      </c>
      <c r="AY27" s="131">
        <v>6662.4</v>
      </c>
      <c r="AZ27" s="131">
        <v>6735</v>
      </c>
      <c r="BA27" s="131">
        <v>6882</v>
      </c>
      <c r="BB27" s="131">
        <v>6914</v>
      </c>
      <c r="BC27" s="131">
        <v>6920.6</v>
      </c>
      <c r="BD27" s="131">
        <v>6925</v>
      </c>
      <c r="BE27" s="131">
        <v>179</v>
      </c>
      <c r="BF27" s="133">
        <v>0</v>
      </c>
      <c r="BG27" s="132" t="s">
        <v>0</v>
      </c>
      <c r="BH27" s="131" t="s">
        <v>0</v>
      </c>
      <c r="BI27" s="131" t="s">
        <v>0</v>
      </c>
      <c r="BJ27" s="131" t="s">
        <v>0</v>
      </c>
      <c r="BK27" s="131" t="s">
        <v>0</v>
      </c>
      <c r="BL27" s="131" t="s">
        <v>0</v>
      </c>
      <c r="BM27" s="131" t="s">
        <v>0</v>
      </c>
      <c r="BN27" s="131" t="s">
        <v>0</v>
      </c>
    </row>
    <row r="28" spans="1:66" s="101" customFormat="1" ht="15" customHeight="1">
      <c r="A28" s="102" t="s">
        <v>303</v>
      </c>
      <c r="B28" s="12" t="s">
        <v>1026</v>
      </c>
      <c r="C28" s="106" t="s">
        <v>493</v>
      </c>
      <c r="D28" s="133">
        <v>7</v>
      </c>
      <c r="E28" s="131">
        <v>2200</v>
      </c>
      <c r="F28" s="131">
        <v>2242</v>
      </c>
      <c r="G28" s="131">
        <v>2350</v>
      </c>
      <c r="H28" s="131">
        <v>2450</v>
      </c>
      <c r="I28" s="131">
        <v>2478</v>
      </c>
      <c r="J28" s="131">
        <v>2500</v>
      </c>
      <c r="K28" s="131">
        <v>2500</v>
      </c>
      <c r="L28" s="131">
        <v>128</v>
      </c>
      <c r="M28" s="133">
        <v>43</v>
      </c>
      <c r="N28" s="131">
        <v>99</v>
      </c>
      <c r="O28" s="131">
        <v>242</v>
      </c>
      <c r="P28" s="131">
        <v>276</v>
      </c>
      <c r="Q28" s="131">
        <v>350</v>
      </c>
      <c r="R28" s="131">
        <v>402.5</v>
      </c>
      <c r="S28" s="131">
        <v>595.20000000000005</v>
      </c>
      <c r="T28" s="131">
        <v>710</v>
      </c>
      <c r="U28" s="131">
        <v>126.5</v>
      </c>
      <c r="V28" s="133">
        <v>8</v>
      </c>
      <c r="W28" s="131">
        <v>4184</v>
      </c>
      <c r="X28" s="131">
        <v>4184.7</v>
      </c>
      <c r="Y28" s="131">
        <v>4188.75</v>
      </c>
      <c r="Z28" s="131">
        <v>5938</v>
      </c>
      <c r="AA28" s="131">
        <v>7790.75</v>
      </c>
      <c r="AB28" s="131">
        <v>8183</v>
      </c>
      <c r="AC28" s="131">
        <v>9002</v>
      </c>
      <c r="AD28" s="132">
        <v>3602</v>
      </c>
      <c r="AE28" s="134">
        <v>4</v>
      </c>
      <c r="AF28" s="134">
        <v>7672</v>
      </c>
      <c r="AG28" s="134">
        <v>7703.5</v>
      </c>
      <c r="AH28" s="134">
        <v>7750.75</v>
      </c>
      <c r="AI28" s="134">
        <v>7804.5</v>
      </c>
      <c r="AJ28" s="134">
        <v>8124.5</v>
      </c>
      <c r="AK28" s="134">
        <v>8651</v>
      </c>
      <c r="AL28" s="134">
        <v>9002</v>
      </c>
      <c r="AM28" s="131">
        <v>373.75</v>
      </c>
      <c r="AN28" s="133">
        <v>4</v>
      </c>
      <c r="AO28" s="131">
        <v>4184</v>
      </c>
      <c r="AP28" s="131">
        <v>4184.3</v>
      </c>
      <c r="AQ28" s="131">
        <v>4184.75</v>
      </c>
      <c r="AR28" s="131">
        <v>4187.5</v>
      </c>
      <c r="AS28" s="131">
        <v>4193.5</v>
      </c>
      <c r="AT28" s="131">
        <v>4199.8</v>
      </c>
      <c r="AU28" s="131">
        <v>4204</v>
      </c>
      <c r="AV28" s="131">
        <v>8.75</v>
      </c>
      <c r="AW28" s="133">
        <v>4</v>
      </c>
      <c r="AX28" s="132">
        <v>4184</v>
      </c>
      <c r="AY28" s="131">
        <v>4184.3</v>
      </c>
      <c r="AZ28" s="131">
        <v>4184.75</v>
      </c>
      <c r="BA28" s="131">
        <v>4187.5</v>
      </c>
      <c r="BB28" s="131">
        <v>4193.5</v>
      </c>
      <c r="BC28" s="131">
        <v>4199.8</v>
      </c>
      <c r="BD28" s="131">
        <v>4204</v>
      </c>
      <c r="BE28" s="131">
        <v>8.75</v>
      </c>
      <c r="BF28" s="133">
        <v>0</v>
      </c>
      <c r="BG28" s="132" t="s">
        <v>0</v>
      </c>
      <c r="BH28" s="131" t="s">
        <v>0</v>
      </c>
      <c r="BI28" s="131" t="s">
        <v>0</v>
      </c>
      <c r="BJ28" s="131" t="s">
        <v>0</v>
      </c>
      <c r="BK28" s="131" t="s">
        <v>0</v>
      </c>
      <c r="BL28" s="131" t="s">
        <v>0</v>
      </c>
      <c r="BM28" s="131" t="s">
        <v>0</v>
      </c>
      <c r="BN28" s="131" t="s">
        <v>0</v>
      </c>
    </row>
    <row r="29" spans="1:66" s="101" customFormat="1" ht="15" customHeight="1">
      <c r="A29" s="102" t="s">
        <v>302</v>
      </c>
      <c r="B29" s="12" t="s">
        <v>1025</v>
      </c>
      <c r="C29" s="106" t="s">
        <v>493</v>
      </c>
      <c r="D29" s="133">
        <v>1</v>
      </c>
      <c r="E29" s="131">
        <v>3183</v>
      </c>
      <c r="F29" s="131">
        <v>3183</v>
      </c>
      <c r="G29" s="131">
        <v>3183</v>
      </c>
      <c r="H29" s="131">
        <v>3183</v>
      </c>
      <c r="I29" s="131">
        <v>3183</v>
      </c>
      <c r="J29" s="131">
        <v>3183</v>
      </c>
      <c r="K29" s="131">
        <v>3183</v>
      </c>
      <c r="L29" s="131">
        <v>0</v>
      </c>
      <c r="M29" s="133">
        <v>0</v>
      </c>
      <c r="N29" s="131" t="s">
        <v>0</v>
      </c>
      <c r="O29" s="131" t="s">
        <v>0</v>
      </c>
      <c r="P29" s="131" t="s">
        <v>0</v>
      </c>
      <c r="Q29" s="131" t="s">
        <v>0</v>
      </c>
      <c r="R29" s="131" t="s">
        <v>0</v>
      </c>
      <c r="S29" s="131" t="s">
        <v>0</v>
      </c>
      <c r="T29" s="131" t="s">
        <v>0</v>
      </c>
      <c r="U29" s="131" t="s">
        <v>0</v>
      </c>
      <c r="V29" s="133">
        <v>464</v>
      </c>
      <c r="W29" s="131">
        <v>180</v>
      </c>
      <c r="X29" s="131">
        <v>753</v>
      </c>
      <c r="Y29" s="131">
        <v>859.5</v>
      </c>
      <c r="Z29" s="131">
        <v>1010</v>
      </c>
      <c r="AA29" s="131">
        <v>1212.5</v>
      </c>
      <c r="AB29" s="131">
        <v>1500</v>
      </c>
      <c r="AC29" s="131">
        <v>8370</v>
      </c>
      <c r="AD29" s="132">
        <v>353</v>
      </c>
      <c r="AE29" s="134">
        <v>10</v>
      </c>
      <c r="AF29" s="134">
        <v>570</v>
      </c>
      <c r="AG29" s="134">
        <v>775.2</v>
      </c>
      <c r="AH29" s="134">
        <v>858.25</v>
      </c>
      <c r="AI29" s="134">
        <v>1886</v>
      </c>
      <c r="AJ29" s="134">
        <v>7430.25</v>
      </c>
      <c r="AK29" s="134">
        <v>8365.5</v>
      </c>
      <c r="AL29" s="134">
        <v>8370</v>
      </c>
      <c r="AM29" s="131">
        <v>6572</v>
      </c>
      <c r="AN29" s="133">
        <v>454</v>
      </c>
      <c r="AO29" s="131">
        <v>180</v>
      </c>
      <c r="AP29" s="131">
        <v>753</v>
      </c>
      <c r="AQ29" s="131">
        <v>860</v>
      </c>
      <c r="AR29" s="131">
        <v>1010</v>
      </c>
      <c r="AS29" s="131">
        <v>1194.75</v>
      </c>
      <c r="AT29" s="131">
        <v>1500</v>
      </c>
      <c r="AU29" s="131">
        <v>2182</v>
      </c>
      <c r="AV29" s="131">
        <v>334.75</v>
      </c>
      <c r="AW29" s="133">
        <v>5</v>
      </c>
      <c r="AX29" s="132">
        <v>180</v>
      </c>
      <c r="AY29" s="131">
        <v>195.2</v>
      </c>
      <c r="AZ29" s="131">
        <v>218</v>
      </c>
      <c r="BA29" s="131">
        <v>280</v>
      </c>
      <c r="BB29" s="131">
        <v>760</v>
      </c>
      <c r="BC29" s="131">
        <v>772.6</v>
      </c>
      <c r="BD29" s="131">
        <v>781</v>
      </c>
      <c r="BE29" s="131">
        <v>542</v>
      </c>
      <c r="BF29" s="133">
        <v>449</v>
      </c>
      <c r="BG29" s="132">
        <v>455</v>
      </c>
      <c r="BH29" s="131">
        <v>764.8</v>
      </c>
      <c r="BI29" s="131">
        <v>860</v>
      </c>
      <c r="BJ29" s="131">
        <v>1010</v>
      </c>
      <c r="BK29" s="131">
        <v>1200</v>
      </c>
      <c r="BL29" s="131">
        <v>1500</v>
      </c>
      <c r="BM29" s="131">
        <v>2182</v>
      </c>
      <c r="BN29" s="131">
        <v>340</v>
      </c>
    </row>
    <row r="30" spans="1:66" s="101" customFormat="1" ht="15" customHeight="1">
      <c r="A30" s="102" t="s">
        <v>301</v>
      </c>
      <c r="B30" s="12" t="s">
        <v>1024</v>
      </c>
      <c r="C30" s="106" t="s">
        <v>493</v>
      </c>
      <c r="D30" s="133">
        <v>0</v>
      </c>
      <c r="E30" s="131" t="s">
        <v>0</v>
      </c>
      <c r="F30" s="131" t="s">
        <v>0</v>
      </c>
      <c r="G30" s="131" t="s">
        <v>0</v>
      </c>
      <c r="H30" s="131" t="s">
        <v>0</v>
      </c>
      <c r="I30" s="131" t="s">
        <v>0</v>
      </c>
      <c r="J30" s="131" t="s">
        <v>0</v>
      </c>
      <c r="K30" s="131" t="s">
        <v>0</v>
      </c>
      <c r="L30" s="131" t="s">
        <v>0</v>
      </c>
      <c r="M30" s="133">
        <v>5</v>
      </c>
      <c r="N30" s="131">
        <v>500</v>
      </c>
      <c r="O30" s="131">
        <v>500</v>
      </c>
      <c r="P30" s="131">
        <v>500</v>
      </c>
      <c r="Q30" s="131">
        <v>542</v>
      </c>
      <c r="R30" s="131">
        <v>1322</v>
      </c>
      <c r="S30" s="131">
        <v>1329.8</v>
      </c>
      <c r="T30" s="131">
        <v>1335</v>
      </c>
      <c r="U30" s="131">
        <v>822</v>
      </c>
      <c r="V30" s="133">
        <v>4023</v>
      </c>
      <c r="W30" s="131">
        <v>182</v>
      </c>
      <c r="X30" s="131">
        <v>695</v>
      </c>
      <c r="Y30" s="131">
        <v>840</v>
      </c>
      <c r="Z30" s="131">
        <v>1070</v>
      </c>
      <c r="AA30" s="131">
        <v>1284.5</v>
      </c>
      <c r="AB30" s="131">
        <v>1500</v>
      </c>
      <c r="AC30" s="131">
        <v>8850</v>
      </c>
      <c r="AD30" s="132">
        <v>444.5</v>
      </c>
      <c r="AE30" s="134">
        <v>21</v>
      </c>
      <c r="AF30" s="134">
        <v>320</v>
      </c>
      <c r="AG30" s="134">
        <v>644</v>
      </c>
      <c r="AH30" s="134">
        <v>693</v>
      </c>
      <c r="AI30" s="134">
        <v>820</v>
      </c>
      <c r="AJ30" s="134">
        <v>1131</v>
      </c>
      <c r="AK30" s="134">
        <v>2430</v>
      </c>
      <c r="AL30" s="134">
        <v>8850</v>
      </c>
      <c r="AM30" s="131">
        <v>438</v>
      </c>
      <c r="AN30" s="133">
        <v>4002</v>
      </c>
      <c r="AO30" s="131">
        <v>182</v>
      </c>
      <c r="AP30" s="131">
        <v>697.1</v>
      </c>
      <c r="AQ30" s="131">
        <v>840</v>
      </c>
      <c r="AR30" s="131">
        <v>1070</v>
      </c>
      <c r="AS30" s="131">
        <v>1285</v>
      </c>
      <c r="AT30" s="131">
        <v>1500</v>
      </c>
      <c r="AU30" s="131">
        <v>2412</v>
      </c>
      <c r="AV30" s="131">
        <v>445</v>
      </c>
      <c r="AW30" s="133">
        <v>140</v>
      </c>
      <c r="AX30" s="132">
        <v>182</v>
      </c>
      <c r="AY30" s="131">
        <v>331</v>
      </c>
      <c r="AZ30" s="131">
        <v>490.75</v>
      </c>
      <c r="BA30" s="131">
        <v>793.5</v>
      </c>
      <c r="BB30" s="131">
        <v>866.25</v>
      </c>
      <c r="BC30" s="131">
        <v>918.4</v>
      </c>
      <c r="BD30" s="131">
        <v>1560</v>
      </c>
      <c r="BE30" s="131">
        <v>375.5</v>
      </c>
      <c r="BF30" s="133">
        <v>3862</v>
      </c>
      <c r="BG30" s="132">
        <v>275</v>
      </c>
      <c r="BH30" s="131">
        <v>707</v>
      </c>
      <c r="BI30" s="131">
        <v>860</v>
      </c>
      <c r="BJ30" s="131">
        <v>1080</v>
      </c>
      <c r="BK30" s="131">
        <v>1300</v>
      </c>
      <c r="BL30" s="131">
        <v>1500</v>
      </c>
      <c r="BM30" s="131">
        <v>2412</v>
      </c>
      <c r="BN30" s="131">
        <v>440</v>
      </c>
    </row>
    <row r="31" spans="1:66" s="101" customFormat="1" ht="15" customHeight="1">
      <c r="A31" s="102" t="s">
        <v>483</v>
      </c>
      <c r="B31" s="12" t="s">
        <v>1023</v>
      </c>
      <c r="C31" s="106" t="s">
        <v>492</v>
      </c>
      <c r="D31" s="133">
        <v>28</v>
      </c>
      <c r="E31" s="131">
        <v>250</v>
      </c>
      <c r="F31" s="131">
        <v>500</v>
      </c>
      <c r="G31" s="131">
        <v>500</v>
      </c>
      <c r="H31" s="131">
        <v>500</v>
      </c>
      <c r="I31" s="131">
        <v>615</v>
      </c>
      <c r="J31" s="131">
        <v>936</v>
      </c>
      <c r="K31" s="131">
        <v>1075</v>
      </c>
      <c r="L31" s="131">
        <v>115</v>
      </c>
      <c r="M31" s="133">
        <v>0</v>
      </c>
      <c r="N31" s="131" t="s">
        <v>0</v>
      </c>
      <c r="O31" s="131" t="s">
        <v>0</v>
      </c>
      <c r="P31" s="131" t="s">
        <v>0</v>
      </c>
      <c r="Q31" s="131" t="s">
        <v>0</v>
      </c>
      <c r="R31" s="131" t="s">
        <v>0</v>
      </c>
      <c r="S31" s="131" t="s">
        <v>0</v>
      </c>
      <c r="T31" s="131" t="s">
        <v>0</v>
      </c>
      <c r="U31" s="131" t="s">
        <v>0</v>
      </c>
      <c r="V31" s="133">
        <v>40</v>
      </c>
      <c r="W31" s="131">
        <v>2080</v>
      </c>
      <c r="X31" s="131">
        <v>5846</v>
      </c>
      <c r="Y31" s="131">
        <v>6379.5</v>
      </c>
      <c r="Z31" s="131">
        <v>6803</v>
      </c>
      <c r="AA31" s="131">
        <v>7472</v>
      </c>
      <c r="AB31" s="131">
        <v>8062.4</v>
      </c>
      <c r="AC31" s="131">
        <v>9520</v>
      </c>
      <c r="AD31" s="132">
        <v>1092.5</v>
      </c>
      <c r="AE31" s="134">
        <v>5</v>
      </c>
      <c r="AF31" s="134">
        <v>2080</v>
      </c>
      <c r="AG31" s="134">
        <v>2088</v>
      </c>
      <c r="AH31" s="134">
        <v>2100</v>
      </c>
      <c r="AI31" s="134">
        <v>5880</v>
      </c>
      <c r="AJ31" s="134">
        <v>6251</v>
      </c>
      <c r="AK31" s="134">
        <v>6933.2</v>
      </c>
      <c r="AL31" s="134">
        <v>7388</v>
      </c>
      <c r="AM31" s="131">
        <v>4151</v>
      </c>
      <c r="AN31" s="133">
        <v>35</v>
      </c>
      <c r="AO31" s="131">
        <v>5390</v>
      </c>
      <c r="AP31" s="131">
        <v>6019.6</v>
      </c>
      <c r="AQ31" s="131">
        <v>6441.5</v>
      </c>
      <c r="AR31" s="131">
        <v>6812</v>
      </c>
      <c r="AS31" s="131">
        <v>7849.5</v>
      </c>
      <c r="AT31" s="131">
        <v>8064.4</v>
      </c>
      <c r="AU31" s="131">
        <v>9520</v>
      </c>
      <c r="AV31" s="131">
        <v>1408</v>
      </c>
      <c r="AW31" s="133">
        <v>1</v>
      </c>
      <c r="AX31" s="132">
        <v>6811</v>
      </c>
      <c r="AY31" s="131">
        <v>6811</v>
      </c>
      <c r="AZ31" s="131">
        <v>6811</v>
      </c>
      <c r="BA31" s="131">
        <v>6811</v>
      </c>
      <c r="BB31" s="131">
        <v>6811</v>
      </c>
      <c r="BC31" s="131">
        <v>6811</v>
      </c>
      <c r="BD31" s="131">
        <v>6811</v>
      </c>
      <c r="BE31" s="131">
        <v>0</v>
      </c>
      <c r="BF31" s="133">
        <v>34</v>
      </c>
      <c r="BG31" s="132">
        <v>5390</v>
      </c>
      <c r="BH31" s="131">
        <v>5991.7</v>
      </c>
      <c r="BI31" s="131">
        <v>6437.25</v>
      </c>
      <c r="BJ31" s="131">
        <v>6817</v>
      </c>
      <c r="BK31" s="131">
        <v>7912.25</v>
      </c>
      <c r="BL31" s="131">
        <v>8064.8</v>
      </c>
      <c r="BM31" s="131">
        <v>9520</v>
      </c>
      <c r="BN31" s="131">
        <v>1475</v>
      </c>
    </row>
    <row r="32" spans="1:66" s="101" customFormat="1" ht="15" customHeight="1">
      <c r="A32" s="102" t="s">
        <v>417</v>
      </c>
      <c r="B32" s="12" t="s">
        <v>1022</v>
      </c>
      <c r="C32" s="106" t="s">
        <v>491</v>
      </c>
      <c r="D32" s="133">
        <v>0</v>
      </c>
      <c r="E32" s="131" t="s">
        <v>0</v>
      </c>
      <c r="F32" s="131" t="s">
        <v>0</v>
      </c>
      <c r="G32" s="131" t="s">
        <v>0</v>
      </c>
      <c r="H32" s="131" t="s">
        <v>0</v>
      </c>
      <c r="I32" s="131" t="s">
        <v>0</v>
      </c>
      <c r="J32" s="131" t="s">
        <v>0</v>
      </c>
      <c r="K32" s="131" t="s">
        <v>0</v>
      </c>
      <c r="L32" s="131" t="s">
        <v>0</v>
      </c>
      <c r="M32" s="133">
        <v>0</v>
      </c>
      <c r="N32" s="131" t="s">
        <v>0</v>
      </c>
      <c r="O32" s="131" t="s">
        <v>0</v>
      </c>
      <c r="P32" s="131" t="s">
        <v>0</v>
      </c>
      <c r="Q32" s="131" t="s">
        <v>0</v>
      </c>
      <c r="R32" s="131" t="s">
        <v>0</v>
      </c>
      <c r="S32" s="131" t="s">
        <v>0</v>
      </c>
      <c r="T32" s="131" t="s">
        <v>0</v>
      </c>
      <c r="U32" s="131" t="s">
        <v>0</v>
      </c>
      <c r="V32" s="133">
        <v>1</v>
      </c>
      <c r="W32" s="131">
        <v>2818</v>
      </c>
      <c r="X32" s="131">
        <v>2818</v>
      </c>
      <c r="Y32" s="131">
        <v>2818</v>
      </c>
      <c r="Z32" s="131">
        <v>2818</v>
      </c>
      <c r="AA32" s="131">
        <v>2818</v>
      </c>
      <c r="AB32" s="131">
        <v>2818</v>
      </c>
      <c r="AC32" s="131">
        <v>2818</v>
      </c>
      <c r="AD32" s="132">
        <v>0</v>
      </c>
      <c r="AE32" s="134">
        <v>0</v>
      </c>
      <c r="AF32" s="134" t="s">
        <v>0</v>
      </c>
      <c r="AG32" s="134" t="s">
        <v>0</v>
      </c>
      <c r="AH32" s="134" t="s">
        <v>0</v>
      </c>
      <c r="AI32" s="134" t="s">
        <v>0</v>
      </c>
      <c r="AJ32" s="134" t="s">
        <v>0</v>
      </c>
      <c r="AK32" s="134" t="s">
        <v>0</v>
      </c>
      <c r="AL32" s="134" t="s">
        <v>0</v>
      </c>
      <c r="AM32" s="131" t="s">
        <v>0</v>
      </c>
      <c r="AN32" s="133">
        <v>1</v>
      </c>
      <c r="AO32" s="131">
        <v>2818</v>
      </c>
      <c r="AP32" s="131">
        <v>2818</v>
      </c>
      <c r="AQ32" s="131">
        <v>2818</v>
      </c>
      <c r="AR32" s="131">
        <v>2818</v>
      </c>
      <c r="AS32" s="131">
        <v>2818</v>
      </c>
      <c r="AT32" s="131">
        <v>2818</v>
      </c>
      <c r="AU32" s="131">
        <v>2818</v>
      </c>
      <c r="AV32" s="131">
        <v>0</v>
      </c>
      <c r="AW32" s="133">
        <v>0</v>
      </c>
      <c r="AX32" s="132" t="s">
        <v>0</v>
      </c>
      <c r="AY32" s="131" t="s">
        <v>0</v>
      </c>
      <c r="AZ32" s="131" t="s">
        <v>0</v>
      </c>
      <c r="BA32" s="131" t="s">
        <v>0</v>
      </c>
      <c r="BB32" s="131" t="s">
        <v>0</v>
      </c>
      <c r="BC32" s="131" t="s">
        <v>0</v>
      </c>
      <c r="BD32" s="131" t="s">
        <v>0</v>
      </c>
      <c r="BE32" s="131" t="s">
        <v>0</v>
      </c>
      <c r="BF32" s="133">
        <v>1</v>
      </c>
      <c r="BG32" s="132">
        <v>2818</v>
      </c>
      <c r="BH32" s="131">
        <v>2818</v>
      </c>
      <c r="BI32" s="131">
        <v>2818</v>
      </c>
      <c r="BJ32" s="131">
        <v>2818</v>
      </c>
      <c r="BK32" s="131">
        <v>2818</v>
      </c>
      <c r="BL32" s="131">
        <v>2818</v>
      </c>
      <c r="BM32" s="131">
        <v>2818</v>
      </c>
      <c r="BN32" s="131">
        <v>0</v>
      </c>
    </row>
    <row r="33" spans="1:66" s="101" customFormat="1" ht="15" customHeight="1">
      <c r="A33" s="102" t="s">
        <v>208</v>
      </c>
      <c r="B33" s="12" t="s">
        <v>1021</v>
      </c>
      <c r="C33" s="106" t="s">
        <v>494</v>
      </c>
      <c r="D33" s="133">
        <v>1</v>
      </c>
      <c r="E33" s="131">
        <v>265</v>
      </c>
      <c r="F33" s="131">
        <v>265</v>
      </c>
      <c r="G33" s="131">
        <v>265</v>
      </c>
      <c r="H33" s="131">
        <v>265</v>
      </c>
      <c r="I33" s="131">
        <v>265</v>
      </c>
      <c r="J33" s="131">
        <v>265</v>
      </c>
      <c r="K33" s="131">
        <v>265</v>
      </c>
      <c r="L33" s="131">
        <v>0</v>
      </c>
      <c r="M33" s="133">
        <v>0</v>
      </c>
      <c r="N33" s="131" t="s">
        <v>0</v>
      </c>
      <c r="O33" s="131" t="s">
        <v>0</v>
      </c>
      <c r="P33" s="131" t="s">
        <v>0</v>
      </c>
      <c r="Q33" s="131" t="s">
        <v>0</v>
      </c>
      <c r="R33" s="131" t="s">
        <v>0</v>
      </c>
      <c r="S33" s="131" t="s">
        <v>0</v>
      </c>
      <c r="T33" s="131" t="s">
        <v>0</v>
      </c>
      <c r="U33" s="131" t="s">
        <v>0</v>
      </c>
      <c r="V33" s="133">
        <v>2</v>
      </c>
      <c r="W33" s="131">
        <v>560</v>
      </c>
      <c r="X33" s="131">
        <v>661</v>
      </c>
      <c r="Y33" s="131">
        <v>812.5</v>
      </c>
      <c r="Z33" s="131">
        <v>1065</v>
      </c>
      <c r="AA33" s="131">
        <v>1317.5</v>
      </c>
      <c r="AB33" s="131">
        <v>1469</v>
      </c>
      <c r="AC33" s="131">
        <v>1570</v>
      </c>
      <c r="AD33" s="132">
        <v>505</v>
      </c>
      <c r="AE33" s="134">
        <v>2</v>
      </c>
      <c r="AF33" s="134">
        <v>560</v>
      </c>
      <c r="AG33" s="134">
        <v>661</v>
      </c>
      <c r="AH33" s="134">
        <v>812.5</v>
      </c>
      <c r="AI33" s="134">
        <v>1065</v>
      </c>
      <c r="AJ33" s="134">
        <v>1317.5</v>
      </c>
      <c r="AK33" s="134">
        <v>1469</v>
      </c>
      <c r="AL33" s="134">
        <v>1570</v>
      </c>
      <c r="AM33" s="131">
        <v>505</v>
      </c>
      <c r="AN33" s="133">
        <v>0</v>
      </c>
      <c r="AO33" s="131" t="s">
        <v>0</v>
      </c>
      <c r="AP33" s="131" t="s">
        <v>0</v>
      </c>
      <c r="AQ33" s="131" t="s">
        <v>0</v>
      </c>
      <c r="AR33" s="131" t="s">
        <v>0</v>
      </c>
      <c r="AS33" s="131" t="s">
        <v>0</v>
      </c>
      <c r="AT33" s="131" t="s">
        <v>0</v>
      </c>
      <c r="AU33" s="131" t="s">
        <v>0</v>
      </c>
      <c r="AV33" s="131" t="s">
        <v>0</v>
      </c>
      <c r="AW33" s="133">
        <v>0</v>
      </c>
      <c r="AX33" s="132" t="s">
        <v>0</v>
      </c>
      <c r="AY33" s="131" t="s">
        <v>0</v>
      </c>
      <c r="AZ33" s="131" t="s">
        <v>0</v>
      </c>
      <c r="BA33" s="131" t="s">
        <v>0</v>
      </c>
      <c r="BB33" s="131" t="s">
        <v>0</v>
      </c>
      <c r="BC33" s="131" t="s">
        <v>0</v>
      </c>
      <c r="BD33" s="131" t="s">
        <v>0</v>
      </c>
      <c r="BE33" s="131" t="s">
        <v>0</v>
      </c>
      <c r="BF33" s="133">
        <v>0</v>
      </c>
      <c r="BG33" s="132" t="s">
        <v>0</v>
      </c>
      <c r="BH33" s="131" t="s">
        <v>0</v>
      </c>
      <c r="BI33" s="131" t="s">
        <v>0</v>
      </c>
      <c r="BJ33" s="131" t="s">
        <v>0</v>
      </c>
      <c r="BK33" s="131" t="s">
        <v>0</v>
      </c>
      <c r="BL33" s="131" t="s">
        <v>0</v>
      </c>
      <c r="BM33" s="131" t="s">
        <v>0</v>
      </c>
      <c r="BN33" s="131" t="s">
        <v>0</v>
      </c>
    </row>
    <row r="34" spans="1:66" s="101" customFormat="1" ht="15" customHeight="1">
      <c r="A34" s="102" t="s">
        <v>163</v>
      </c>
      <c r="B34" s="12" t="s">
        <v>1020</v>
      </c>
      <c r="C34" s="106" t="s">
        <v>489</v>
      </c>
      <c r="D34" s="133">
        <v>0</v>
      </c>
      <c r="E34" s="131" t="s">
        <v>0</v>
      </c>
      <c r="F34" s="131" t="s">
        <v>0</v>
      </c>
      <c r="G34" s="131" t="s">
        <v>0</v>
      </c>
      <c r="H34" s="131" t="s">
        <v>0</v>
      </c>
      <c r="I34" s="131" t="s">
        <v>0</v>
      </c>
      <c r="J34" s="131" t="s">
        <v>0</v>
      </c>
      <c r="K34" s="131" t="s">
        <v>0</v>
      </c>
      <c r="L34" s="131" t="s">
        <v>0</v>
      </c>
      <c r="M34" s="133">
        <v>0</v>
      </c>
      <c r="N34" s="131" t="s">
        <v>0</v>
      </c>
      <c r="O34" s="131" t="s">
        <v>0</v>
      </c>
      <c r="P34" s="131" t="s">
        <v>0</v>
      </c>
      <c r="Q34" s="131" t="s">
        <v>0</v>
      </c>
      <c r="R34" s="131" t="s">
        <v>0</v>
      </c>
      <c r="S34" s="131" t="s">
        <v>0</v>
      </c>
      <c r="T34" s="131" t="s">
        <v>0</v>
      </c>
      <c r="U34" s="131" t="s">
        <v>0</v>
      </c>
      <c r="V34" s="133">
        <v>0</v>
      </c>
      <c r="W34" s="131" t="s">
        <v>0</v>
      </c>
      <c r="X34" s="131" t="s">
        <v>0</v>
      </c>
      <c r="Y34" s="131" t="s">
        <v>0</v>
      </c>
      <c r="Z34" s="131" t="s">
        <v>0</v>
      </c>
      <c r="AA34" s="131" t="s">
        <v>0</v>
      </c>
      <c r="AB34" s="131" t="s">
        <v>0</v>
      </c>
      <c r="AC34" s="131" t="s">
        <v>0</v>
      </c>
      <c r="AD34" s="132" t="s">
        <v>0</v>
      </c>
      <c r="AE34" s="134">
        <v>0</v>
      </c>
      <c r="AF34" s="134" t="s">
        <v>0</v>
      </c>
      <c r="AG34" s="134" t="s">
        <v>0</v>
      </c>
      <c r="AH34" s="134" t="s">
        <v>0</v>
      </c>
      <c r="AI34" s="134" t="s">
        <v>0</v>
      </c>
      <c r="AJ34" s="134" t="s">
        <v>0</v>
      </c>
      <c r="AK34" s="134" t="s">
        <v>0</v>
      </c>
      <c r="AL34" s="134" t="s">
        <v>0</v>
      </c>
      <c r="AM34" s="131" t="s">
        <v>0</v>
      </c>
      <c r="AN34" s="133">
        <v>0</v>
      </c>
      <c r="AO34" s="131" t="s">
        <v>0</v>
      </c>
      <c r="AP34" s="131" t="s">
        <v>0</v>
      </c>
      <c r="AQ34" s="131" t="s">
        <v>0</v>
      </c>
      <c r="AR34" s="131" t="s">
        <v>0</v>
      </c>
      <c r="AS34" s="131" t="s">
        <v>0</v>
      </c>
      <c r="AT34" s="131" t="s">
        <v>0</v>
      </c>
      <c r="AU34" s="131" t="s">
        <v>0</v>
      </c>
      <c r="AV34" s="131" t="s">
        <v>0</v>
      </c>
      <c r="AW34" s="133">
        <v>0</v>
      </c>
      <c r="AX34" s="132" t="s">
        <v>0</v>
      </c>
      <c r="AY34" s="131" t="s">
        <v>0</v>
      </c>
      <c r="AZ34" s="131" t="s">
        <v>0</v>
      </c>
      <c r="BA34" s="131" t="s">
        <v>0</v>
      </c>
      <c r="BB34" s="131" t="s">
        <v>0</v>
      </c>
      <c r="BC34" s="131" t="s">
        <v>0</v>
      </c>
      <c r="BD34" s="131" t="s">
        <v>0</v>
      </c>
      <c r="BE34" s="131" t="s">
        <v>0</v>
      </c>
      <c r="BF34" s="133">
        <v>0</v>
      </c>
      <c r="BG34" s="132" t="s">
        <v>0</v>
      </c>
      <c r="BH34" s="131" t="s">
        <v>0</v>
      </c>
      <c r="BI34" s="131" t="s">
        <v>0</v>
      </c>
      <c r="BJ34" s="131" t="s">
        <v>0</v>
      </c>
      <c r="BK34" s="131" t="s">
        <v>0</v>
      </c>
      <c r="BL34" s="131" t="s">
        <v>0</v>
      </c>
      <c r="BM34" s="131" t="s">
        <v>0</v>
      </c>
      <c r="BN34" s="131" t="s">
        <v>0</v>
      </c>
    </row>
    <row r="35" spans="1:66" s="101" customFormat="1" ht="15" customHeight="1">
      <c r="A35" s="102" t="s">
        <v>300</v>
      </c>
      <c r="B35" s="12" t="s">
        <v>1019</v>
      </c>
      <c r="C35" s="106" t="s">
        <v>493</v>
      </c>
      <c r="D35" s="133">
        <v>0</v>
      </c>
      <c r="E35" s="131" t="s">
        <v>0</v>
      </c>
      <c r="F35" s="131" t="s">
        <v>0</v>
      </c>
      <c r="G35" s="131" t="s">
        <v>0</v>
      </c>
      <c r="H35" s="131" t="s">
        <v>0</v>
      </c>
      <c r="I35" s="131" t="s">
        <v>0</v>
      </c>
      <c r="J35" s="131" t="s">
        <v>0</v>
      </c>
      <c r="K35" s="131" t="s">
        <v>0</v>
      </c>
      <c r="L35" s="131" t="s">
        <v>0</v>
      </c>
      <c r="M35" s="133">
        <v>0</v>
      </c>
      <c r="N35" s="131" t="s">
        <v>0</v>
      </c>
      <c r="O35" s="131" t="s">
        <v>0</v>
      </c>
      <c r="P35" s="131" t="s">
        <v>0</v>
      </c>
      <c r="Q35" s="131" t="s">
        <v>0</v>
      </c>
      <c r="R35" s="131" t="s">
        <v>0</v>
      </c>
      <c r="S35" s="131" t="s">
        <v>0</v>
      </c>
      <c r="T35" s="131" t="s">
        <v>0</v>
      </c>
      <c r="U35" s="131" t="s">
        <v>0</v>
      </c>
      <c r="V35" s="133">
        <v>5</v>
      </c>
      <c r="W35" s="131">
        <v>750</v>
      </c>
      <c r="X35" s="131">
        <v>776</v>
      </c>
      <c r="Y35" s="131">
        <v>815</v>
      </c>
      <c r="Z35" s="131">
        <v>1100</v>
      </c>
      <c r="AA35" s="131">
        <v>1115</v>
      </c>
      <c r="AB35" s="131">
        <v>1329.8</v>
      </c>
      <c r="AC35" s="131">
        <v>1473</v>
      </c>
      <c r="AD35" s="132">
        <v>300</v>
      </c>
      <c r="AE35" s="134">
        <v>2</v>
      </c>
      <c r="AF35" s="134">
        <v>815</v>
      </c>
      <c r="AG35" s="134">
        <v>843.5</v>
      </c>
      <c r="AH35" s="134">
        <v>886.25</v>
      </c>
      <c r="AI35" s="134">
        <v>957.5</v>
      </c>
      <c r="AJ35" s="134">
        <v>1028.75</v>
      </c>
      <c r="AK35" s="134">
        <v>1071.5</v>
      </c>
      <c r="AL35" s="134">
        <v>1100</v>
      </c>
      <c r="AM35" s="131">
        <v>142.5</v>
      </c>
      <c r="AN35" s="133">
        <v>3</v>
      </c>
      <c r="AO35" s="131">
        <v>750</v>
      </c>
      <c r="AP35" s="131">
        <v>823</v>
      </c>
      <c r="AQ35" s="131">
        <v>932.5</v>
      </c>
      <c r="AR35" s="131">
        <v>1115</v>
      </c>
      <c r="AS35" s="131">
        <v>1294</v>
      </c>
      <c r="AT35" s="131">
        <v>1401.4</v>
      </c>
      <c r="AU35" s="131">
        <v>1473</v>
      </c>
      <c r="AV35" s="131">
        <v>361.5</v>
      </c>
      <c r="AW35" s="133">
        <v>3</v>
      </c>
      <c r="AX35" s="132">
        <v>750</v>
      </c>
      <c r="AY35" s="131">
        <v>823</v>
      </c>
      <c r="AZ35" s="131">
        <v>932.5</v>
      </c>
      <c r="BA35" s="131">
        <v>1115</v>
      </c>
      <c r="BB35" s="131">
        <v>1294</v>
      </c>
      <c r="BC35" s="131">
        <v>1401.4</v>
      </c>
      <c r="BD35" s="131">
        <v>1473</v>
      </c>
      <c r="BE35" s="131">
        <v>361.5</v>
      </c>
      <c r="BF35" s="133">
        <v>0</v>
      </c>
      <c r="BG35" s="132" t="s">
        <v>0</v>
      </c>
      <c r="BH35" s="131" t="s">
        <v>0</v>
      </c>
      <c r="BI35" s="131" t="s">
        <v>0</v>
      </c>
      <c r="BJ35" s="131" t="s">
        <v>0</v>
      </c>
      <c r="BK35" s="131" t="s">
        <v>0</v>
      </c>
      <c r="BL35" s="131" t="s">
        <v>0</v>
      </c>
      <c r="BM35" s="131" t="s">
        <v>0</v>
      </c>
      <c r="BN35" s="131" t="s">
        <v>0</v>
      </c>
    </row>
    <row r="36" spans="1:66" s="101" customFormat="1" ht="15" customHeight="1">
      <c r="A36" s="102" t="s">
        <v>162</v>
      </c>
      <c r="B36" s="12" t="s">
        <v>1018</v>
      </c>
      <c r="C36" s="106" t="s">
        <v>489</v>
      </c>
      <c r="D36" s="133">
        <v>9</v>
      </c>
      <c r="E36" s="131">
        <v>1330</v>
      </c>
      <c r="F36" s="131">
        <v>1358</v>
      </c>
      <c r="G36" s="131">
        <v>1400</v>
      </c>
      <c r="H36" s="131">
        <v>1500</v>
      </c>
      <c r="I36" s="131">
        <v>1580</v>
      </c>
      <c r="J36" s="131">
        <v>1660</v>
      </c>
      <c r="K36" s="131">
        <v>1820</v>
      </c>
      <c r="L36" s="131">
        <v>180</v>
      </c>
      <c r="M36" s="133">
        <v>15</v>
      </c>
      <c r="N36" s="131">
        <v>36</v>
      </c>
      <c r="O36" s="131">
        <v>56</v>
      </c>
      <c r="P36" s="131">
        <v>69.5</v>
      </c>
      <c r="Q36" s="131">
        <v>108</v>
      </c>
      <c r="R36" s="131">
        <v>149</v>
      </c>
      <c r="S36" s="131">
        <v>229.2</v>
      </c>
      <c r="T36" s="131">
        <v>265</v>
      </c>
      <c r="U36" s="131">
        <v>79.5</v>
      </c>
      <c r="V36" s="133">
        <v>15</v>
      </c>
      <c r="W36" s="131">
        <v>2808</v>
      </c>
      <c r="X36" s="131">
        <v>2865.8</v>
      </c>
      <c r="Y36" s="131">
        <v>3044</v>
      </c>
      <c r="Z36" s="131">
        <v>4346</v>
      </c>
      <c r="AA36" s="131">
        <v>4876</v>
      </c>
      <c r="AB36" s="131">
        <v>5881.8</v>
      </c>
      <c r="AC36" s="131">
        <v>6201</v>
      </c>
      <c r="AD36" s="132">
        <v>1832</v>
      </c>
      <c r="AE36" s="134">
        <v>15</v>
      </c>
      <c r="AF36" s="134">
        <v>2808</v>
      </c>
      <c r="AG36" s="134">
        <v>2865.8</v>
      </c>
      <c r="AH36" s="134">
        <v>3044</v>
      </c>
      <c r="AI36" s="134">
        <v>4346</v>
      </c>
      <c r="AJ36" s="134">
        <v>4876</v>
      </c>
      <c r="AK36" s="134">
        <v>5881.8</v>
      </c>
      <c r="AL36" s="134">
        <v>6201</v>
      </c>
      <c r="AM36" s="131">
        <v>1832</v>
      </c>
      <c r="AN36" s="133">
        <v>0</v>
      </c>
      <c r="AO36" s="131" t="s">
        <v>0</v>
      </c>
      <c r="AP36" s="131" t="s">
        <v>0</v>
      </c>
      <c r="AQ36" s="131" t="s">
        <v>0</v>
      </c>
      <c r="AR36" s="131" t="s">
        <v>0</v>
      </c>
      <c r="AS36" s="131" t="s">
        <v>0</v>
      </c>
      <c r="AT36" s="131" t="s">
        <v>0</v>
      </c>
      <c r="AU36" s="131" t="s">
        <v>0</v>
      </c>
      <c r="AV36" s="131" t="s">
        <v>0</v>
      </c>
      <c r="AW36" s="133">
        <v>0</v>
      </c>
      <c r="AX36" s="132" t="s">
        <v>0</v>
      </c>
      <c r="AY36" s="131" t="s">
        <v>0</v>
      </c>
      <c r="AZ36" s="131" t="s">
        <v>0</v>
      </c>
      <c r="BA36" s="131" t="s">
        <v>0</v>
      </c>
      <c r="BB36" s="131" t="s">
        <v>0</v>
      </c>
      <c r="BC36" s="131" t="s">
        <v>0</v>
      </c>
      <c r="BD36" s="131" t="s">
        <v>0</v>
      </c>
      <c r="BE36" s="131" t="s">
        <v>0</v>
      </c>
      <c r="BF36" s="133">
        <v>0</v>
      </c>
      <c r="BG36" s="132" t="s">
        <v>0</v>
      </c>
      <c r="BH36" s="131" t="s">
        <v>0</v>
      </c>
      <c r="BI36" s="131" t="s">
        <v>0</v>
      </c>
      <c r="BJ36" s="131" t="s">
        <v>0</v>
      </c>
      <c r="BK36" s="131" t="s">
        <v>0</v>
      </c>
      <c r="BL36" s="131" t="s">
        <v>0</v>
      </c>
      <c r="BM36" s="131" t="s">
        <v>0</v>
      </c>
      <c r="BN36" s="131" t="s">
        <v>0</v>
      </c>
    </row>
    <row r="37" spans="1:66" s="101" customFormat="1" ht="15" customHeight="1">
      <c r="A37" s="102" t="s">
        <v>416</v>
      </c>
      <c r="B37" s="12" t="s">
        <v>1017</v>
      </c>
      <c r="C37" s="106" t="s">
        <v>491</v>
      </c>
      <c r="D37" s="133">
        <v>0</v>
      </c>
      <c r="E37" s="131" t="s">
        <v>0</v>
      </c>
      <c r="F37" s="131" t="s">
        <v>0</v>
      </c>
      <c r="G37" s="131" t="s">
        <v>0</v>
      </c>
      <c r="H37" s="131" t="s">
        <v>0</v>
      </c>
      <c r="I37" s="131" t="s">
        <v>0</v>
      </c>
      <c r="J37" s="131" t="s">
        <v>0</v>
      </c>
      <c r="K37" s="131" t="s">
        <v>0</v>
      </c>
      <c r="L37" s="131" t="s">
        <v>0</v>
      </c>
      <c r="M37" s="133">
        <v>0</v>
      </c>
      <c r="N37" s="131" t="s">
        <v>0</v>
      </c>
      <c r="O37" s="131" t="s">
        <v>0</v>
      </c>
      <c r="P37" s="131" t="s">
        <v>0</v>
      </c>
      <c r="Q37" s="131" t="s">
        <v>0</v>
      </c>
      <c r="R37" s="131" t="s">
        <v>0</v>
      </c>
      <c r="S37" s="131" t="s">
        <v>0</v>
      </c>
      <c r="T37" s="131" t="s">
        <v>0</v>
      </c>
      <c r="U37" s="131" t="s">
        <v>0</v>
      </c>
      <c r="V37" s="133">
        <v>0</v>
      </c>
      <c r="W37" s="131" t="s">
        <v>0</v>
      </c>
      <c r="X37" s="131" t="s">
        <v>0</v>
      </c>
      <c r="Y37" s="131" t="s">
        <v>0</v>
      </c>
      <c r="Z37" s="131" t="s">
        <v>0</v>
      </c>
      <c r="AA37" s="131" t="s">
        <v>0</v>
      </c>
      <c r="AB37" s="131" t="s">
        <v>0</v>
      </c>
      <c r="AC37" s="131" t="s">
        <v>0</v>
      </c>
      <c r="AD37" s="132" t="s">
        <v>0</v>
      </c>
      <c r="AE37" s="134">
        <v>0</v>
      </c>
      <c r="AF37" s="134" t="s">
        <v>0</v>
      </c>
      <c r="AG37" s="134" t="s">
        <v>0</v>
      </c>
      <c r="AH37" s="134" t="s">
        <v>0</v>
      </c>
      <c r="AI37" s="134" t="s">
        <v>0</v>
      </c>
      <c r="AJ37" s="134" t="s">
        <v>0</v>
      </c>
      <c r="AK37" s="134" t="s">
        <v>0</v>
      </c>
      <c r="AL37" s="134" t="s">
        <v>0</v>
      </c>
      <c r="AM37" s="131" t="s">
        <v>0</v>
      </c>
      <c r="AN37" s="133">
        <v>0</v>
      </c>
      <c r="AO37" s="131" t="s">
        <v>0</v>
      </c>
      <c r="AP37" s="131" t="s">
        <v>0</v>
      </c>
      <c r="AQ37" s="131" t="s">
        <v>0</v>
      </c>
      <c r="AR37" s="131" t="s">
        <v>0</v>
      </c>
      <c r="AS37" s="131" t="s">
        <v>0</v>
      </c>
      <c r="AT37" s="131" t="s">
        <v>0</v>
      </c>
      <c r="AU37" s="131" t="s">
        <v>0</v>
      </c>
      <c r="AV37" s="131" t="s">
        <v>0</v>
      </c>
      <c r="AW37" s="133">
        <v>0</v>
      </c>
      <c r="AX37" s="132" t="s">
        <v>0</v>
      </c>
      <c r="AY37" s="131" t="s">
        <v>0</v>
      </c>
      <c r="AZ37" s="131" t="s">
        <v>0</v>
      </c>
      <c r="BA37" s="131" t="s">
        <v>0</v>
      </c>
      <c r="BB37" s="131" t="s">
        <v>0</v>
      </c>
      <c r="BC37" s="131" t="s">
        <v>0</v>
      </c>
      <c r="BD37" s="131" t="s">
        <v>0</v>
      </c>
      <c r="BE37" s="131" t="s">
        <v>0</v>
      </c>
      <c r="BF37" s="133">
        <v>0</v>
      </c>
      <c r="BG37" s="132" t="s">
        <v>0</v>
      </c>
      <c r="BH37" s="131" t="s">
        <v>0</v>
      </c>
      <c r="BI37" s="131" t="s">
        <v>0</v>
      </c>
      <c r="BJ37" s="131" t="s">
        <v>0</v>
      </c>
      <c r="BK37" s="131" t="s">
        <v>0</v>
      </c>
      <c r="BL37" s="131" t="s">
        <v>0</v>
      </c>
      <c r="BM37" s="131" t="s">
        <v>0</v>
      </c>
      <c r="BN37" s="131" t="s">
        <v>0</v>
      </c>
    </row>
    <row r="38" spans="1:66" s="101" customFormat="1" ht="15" customHeight="1">
      <c r="A38" s="102" t="s">
        <v>299</v>
      </c>
      <c r="B38" s="12" t="s">
        <v>1016</v>
      </c>
      <c r="C38" s="106" t="s">
        <v>493</v>
      </c>
      <c r="D38" s="133">
        <v>6</v>
      </c>
      <c r="E38" s="131">
        <v>1650</v>
      </c>
      <c r="F38" s="131">
        <v>1675</v>
      </c>
      <c r="G38" s="131">
        <v>1725</v>
      </c>
      <c r="H38" s="131">
        <v>1800</v>
      </c>
      <c r="I38" s="131">
        <v>1875</v>
      </c>
      <c r="J38" s="131">
        <v>2028.5</v>
      </c>
      <c r="K38" s="131">
        <v>2157</v>
      </c>
      <c r="L38" s="131">
        <v>150</v>
      </c>
      <c r="M38" s="133">
        <v>38</v>
      </c>
      <c r="N38" s="131">
        <v>118</v>
      </c>
      <c r="O38" s="131">
        <v>285</v>
      </c>
      <c r="P38" s="131">
        <v>410.5</v>
      </c>
      <c r="Q38" s="131">
        <v>504.5</v>
      </c>
      <c r="R38" s="131">
        <v>603</v>
      </c>
      <c r="S38" s="131">
        <v>676</v>
      </c>
      <c r="T38" s="131">
        <v>702</v>
      </c>
      <c r="U38" s="131">
        <v>192.5</v>
      </c>
      <c r="V38" s="133">
        <v>12</v>
      </c>
      <c r="W38" s="131">
        <v>3238</v>
      </c>
      <c r="X38" s="131">
        <v>3472.6</v>
      </c>
      <c r="Y38" s="131">
        <v>3685</v>
      </c>
      <c r="Z38" s="131">
        <v>3916.5</v>
      </c>
      <c r="AA38" s="131">
        <v>4238.75</v>
      </c>
      <c r="AB38" s="131">
        <v>4677.8</v>
      </c>
      <c r="AC38" s="131">
        <v>11130</v>
      </c>
      <c r="AD38" s="132">
        <v>553.75</v>
      </c>
      <c r="AE38" s="134">
        <v>11</v>
      </c>
      <c r="AF38" s="134">
        <v>3238</v>
      </c>
      <c r="AG38" s="134">
        <v>3449</v>
      </c>
      <c r="AH38" s="134">
        <v>3685</v>
      </c>
      <c r="AI38" s="134">
        <v>3957</v>
      </c>
      <c r="AJ38" s="134">
        <v>4348.5</v>
      </c>
      <c r="AK38" s="134">
        <v>4690</v>
      </c>
      <c r="AL38" s="134">
        <v>11130</v>
      </c>
      <c r="AM38" s="131">
        <v>663.5</v>
      </c>
      <c r="AN38" s="133">
        <v>1</v>
      </c>
      <c r="AO38" s="131">
        <v>3876</v>
      </c>
      <c r="AP38" s="131">
        <v>3876</v>
      </c>
      <c r="AQ38" s="131">
        <v>3876</v>
      </c>
      <c r="AR38" s="131">
        <v>3876</v>
      </c>
      <c r="AS38" s="131">
        <v>3876</v>
      </c>
      <c r="AT38" s="131">
        <v>3876</v>
      </c>
      <c r="AU38" s="131">
        <v>3876</v>
      </c>
      <c r="AV38" s="131">
        <v>0</v>
      </c>
      <c r="AW38" s="133">
        <v>1</v>
      </c>
      <c r="AX38" s="132">
        <v>3876</v>
      </c>
      <c r="AY38" s="131">
        <v>3876</v>
      </c>
      <c r="AZ38" s="131">
        <v>3876</v>
      </c>
      <c r="BA38" s="131">
        <v>3876</v>
      </c>
      <c r="BB38" s="131">
        <v>3876</v>
      </c>
      <c r="BC38" s="131">
        <v>3876</v>
      </c>
      <c r="BD38" s="131">
        <v>3876</v>
      </c>
      <c r="BE38" s="131">
        <v>0</v>
      </c>
      <c r="BF38" s="133">
        <v>0</v>
      </c>
      <c r="BG38" s="132" t="s">
        <v>0</v>
      </c>
      <c r="BH38" s="131" t="s">
        <v>0</v>
      </c>
      <c r="BI38" s="131" t="s">
        <v>0</v>
      </c>
      <c r="BJ38" s="131" t="s">
        <v>0</v>
      </c>
      <c r="BK38" s="131" t="s">
        <v>0</v>
      </c>
      <c r="BL38" s="131" t="s">
        <v>0</v>
      </c>
      <c r="BM38" s="131" t="s">
        <v>0</v>
      </c>
      <c r="BN38" s="131" t="s">
        <v>0</v>
      </c>
    </row>
    <row r="39" spans="1:66" s="101" customFormat="1" ht="15" customHeight="1">
      <c r="A39" s="102" t="s">
        <v>482</v>
      </c>
      <c r="B39" s="12" t="s">
        <v>1015</v>
      </c>
      <c r="C39" s="106" t="s">
        <v>492</v>
      </c>
      <c r="D39" s="133">
        <v>2</v>
      </c>
      <c r="E39" s="131">
        <v>125</v>
      </c>
      <c r="F39" s="131">
        <v>132.5</v>
      </c>
      <c r="G39" s="131">
        <v>143.75</v>
      </c>
      <c r="H39" s="131">
        <v>162.5</v>
      </c>
      <c r="I39" s="131">
        <v>181.25</v>
      </c>
      <c r="J39" s="131">
        <v>192.5</v>
      </c>
      <c r="K39" s="131">
        <v>200</v>
      </c>
      <c r="L39" s="131">
        <v>37.5</v>
      </c>
      <c r="M39" s="133">
        <v>0</v>
      </c>
      <c r="N39" s="131" t="s">
        <v>0</v>
      </c>
      <c r="O39" s="131" t="s">
        <v>0</v>
      </c>
      <c r="P39" s="131" t="s">
        <v>0</v>
      </c>
      <c r="Q39" s="131" t="s">
        <v>0</v>
      </c>
      <c r="R39" s="131" t="s">
        <v>0</v>
      </c>
      <c r="S39" s="131" t="s">
        <v>0</v>
      </c>
      <c r="T39" s="131" t="s">
        <v>0</v>
      </c>
      <c r="U39" s="131" t="s">
        <v>0</v>
      </c>
      <c r="V39" s="133">
        <v>3</v>
      </c>
      <c r="W39" s="131">
        <v>1185</v>
      </c>
      <c r="X39" s="131">
        <v>1398</v>
      </c>
      <c r="Y39" s="131">
        <v>1717.5</v>
      </c>
      <c r="Z39" s="131">
        <v>2250</v>
      </c>
      <c r="AA39" s="131">
        <v>2698.5</v>
      </c>
      <c r="AB39" s="131">
        <v>2967.6</v>
      </c>
      <c r="AC39" s="131">
        <v>3147</v>
      </c>
      <c r="AD39" s="132">
        <v>981</v>
      </c>
      <c r="AE39" s="134">
        <v>3</v>
      </c>
      <c r="AF39" s="134">
        <v>1185</v>
      </c>
      <c r="AG39" s="134">
        <v>1398</v>
      </c>
      <c r="AH39" s="134">
        <v>1717.5</v>
      </c>
      <c r="AI39" s="134">
        <v>2250</v>
      </c>
      <c r="AJ39" s="134">
        <v>2698.5</v>
      </c>
      <c r="AK39" s="134">
        <v>2967.6</v>
      </c>
      <c r="AL39" s="134">
        <v>3147</v>
      </c>
      <c r="AM39" s="131">
        <v>981</v>
      </c>
      <c r="AN39" s="133">
        <v>0</v>
      </c>
      <c r="AO39" s="131" t="s">
        <v>0</v>
      </c>
      <c r="AP39" s="131" t="s">
        <v>0</v>
      </c>
      <c r="AQ39" s="131" t="s">
        <v>0</v>
      </c>
      <c r="AR39" s="131" t="s">
        <v>0</v>
      </c>
      <c r="AS39" s="131" t="s">
        <v>0</v>
      </c>
      <c r="AT39" s="131" t="s">
        <v>0</v>
      </c>
      <c r="AU39" s="131" t="s">
        <v>0</v>
      </c>
      <c r="AV39" s="131" t="s">
        <v>0</v>
      </c>
      <c r="AW39" s="133">
        <v>0</v>
      </c>
      <c r="AX39" s="132" t="s">
        <v>0</v>
      </c>
      <c r="AY39" s="131" t="s">
        <v>0</v>
      </c>
      <c r="AZ39" s="131" t="s">
        <v>0</v>
      </c>
      <c r="BA39" s="131" t="s">
        <v>0</v>
      </c>
      <c r="BB39" s="131" t="s">
        <v>0</v>
      </c>
      <c r="BC39" s="131" t="s">
        <v>0</v>
      </c>
      <c r="BD39" s="131" t="s">
        <v>0</v>
      </c>
      <c r="BE39" s="131" t="s">
        <v>0</v>
      </c>
      <c r="BF39" s="133">
        <v>0</v>
      </c>
      <c r="BG39" s="132" t="s">
        <v>0</v>
      </c>
      <c r="BH39" s="131" t="s">
        <v>0</v>
      </c>
      <c r="BI39" s="131" t="s">
        <v>0</v>
      </c>
      <c r="BJ39" s="131" t="s">
        <v>0</v>
      </c>
      <c r="BK39" s="131" t="s">
        <v>0</v>
      </c>
      <c r="BL39" s="131" t="s">
        <v>0</v>
      </c>
      <c r="BM39" s="131" t="s">
        <v>0</v>
      </c>
      <c r="BN39" s="131" t="s">
        <v>0</v>
      </c>
    </row>
    <row r="40" spans="1:66" s="101" customFormat="1" ht="15" customHeight="1">
      <c r="A40" s="102" t="s">
        <v>481</v>
      </c>
      <c r="B40" s="12" t="s">
        <v>1014</v>
      </c>
      <c r="C40" s="106" t="s">
        <v>492</v>
      </c>
      <c r="D40" s="133">
        <v>51</v>
      </c>
      <c r="E40" s="131">
        <v>230</v>
      </c>
      <c r="F40" s="131">
        <v>497</v>
      </c>
      <c r="G40" s="131">
        <v>635</v>
      </c>
      <c r="H40" s="131">
        <v>795</v>
      </c>
      <c r="I40" s="131">
        <v>1035.5</v>
      </c>
      <c r="J40" s="131">
        <v>1214</v>
      </c>
      <c r="K40" s="131">
        <v>1550</v>
      </c>
      <c r="L40" s="131">
        <v>400.5</v>
      </c>
      <c r="M40" s="133">
        <v>3</v>
      </c>
      <c r="N40" s="131">
        <v>322</v>
      </c>
      <c r="O40" s="131">
        <v>337.6</v>
      </c>
      <c r="P40" s="131">
        <v>361</v>
      </c>
      <c r="Q40" s="131">
        <v>400</v>
      </c>
      <c r="R40" s="131">
        <v>400</v>
      </c>
      <c r="S40" s="131">
        <v>400</v>
      </c>
      <c r="T40" s="131">
        <v>400</v>
      </c>
      <c r="U40" s="131">
        <v>39</v>
      </c>
      <c r="V40" s="133">
        <v>63</v>
      </c>
      <c r="W40" s="131">
        <v>348</v>
      </c>
      <c r="X40" s="131">
        <v>1815.2</v>
      </c>
      <c r="Y40" s="131">
        <v>2262.5</v>
      </c>
      <c r="Z40" s="131">
        <v>2935</v>
      </c>
      <c r="AA40" s="131">
        <v>3382</v>
      </c>
      <c r="AB40" s="131">
        <v>4106.3999999999996</v>
      </c>
      <c r="AC40" s="131">
        <v>7251</v>
      </c>
      <c r="AD40" s="132">
        <v>1119.5</v>
      </c>
      <c r="AE40" s="134">
        <v>34</v>
      </c>
      <c r="AF40" s="134">
        <v>348</v>
      </c>
      <c r="AG40" s="134">
        <v>1162.2</v>
      </c>
      <c r="AH40" s="134">
        <v>2127.75</v>
      </c>
      <c r="AI40" s="134">
        <v>2773</v>
      </c>
      <c r="AJ40" s="134">
        <v>3338.25</v>
      </c>
      <c r="AK40" s="134">
        <v>4092.1</v>
      </c>
      <c r="AL40" s="134">
        <v>7251</v>
      </c>
      <c r="AM40" s="131">
        <v>1210.5</v>
      </c>
      <c r="AN40" s="133">
        <v>29</v>
      </c>
      <c r="AO40" s="131">
        <v>1744</v>
      </c>
      <c r="AP40" s="131">
        <v>2164.8000000000002</v>
      </c>
      <c r="AQ40" s="131">
        <v>2578</v>
      </c>
      <c r="AR40" s="131">
        <v>2979</v>
      </c>
      <c r="AS40" s="131">
        <v>3442</v>
      </c>
      <c r="AT40" s="131">
        <v>3744.6</v>
      </c>
      <c r="AU40" s="131">
        <v>5400</v>
      </c>
      <c r="AV40" s="131">
        <v>864</v>
      </c>
      <c r="AW40" s="133">
        <v>5</v>
      </c>
      <c r="AX40" s="132">
        <v>2144</v>
      </c>
      <c r="AY40" s="131">
        <v>2178.4</v>
      </c>
      <c r="AZ40" s="131">
        <v>2230</v>
      </c>
      <c r="BA40" s="131">
        <v>2295</v>
      </c>
      <c r="BB40" s="131">
        <v>2979</v>
      </c>
      <c r="BC40" s="131">
        <v>3701.4</v>
      </c>
      <c r="BD40" s="131">
        <v>4183</v>
      </c>
      <c r="BE40" s="131">
        <v>749</v>
      </c>
      <c r="BF40" s="133">
        <v>24</v>
      </c>
      <c r="BG40" s="132">
        <v>1744</v>
      </c>
      <c r="BH40" s="131">
        <v>2286.1</v>
      </c>
      <c r="BI40" s="131">
        <v>2800.25</v>
      </c>
      <c r="BJ40" s="131">
        <v>3041.5</v>
      </c>
      <c r="BK40" s="131">
        <v>3442</v>
      </c>
      <c r="BL40" s="131">
        <v>3632.3</v>
      </c>
      <c r="BM40" s="131">
        <v>5400</v>
      </c>
      <c r="BN40" s="131">
        <v>641.75</v>
      </c>
    </row>
    <row r="41" spans="1:66" s="101" customFormat="1" ht="15" customHeight="1">
      <c r="A41" s="102" t="s">
        <v>161</v>
      </c>
      <c r="B41" s="12" t="s">
        <v>1013</v>
      </c>
      <c r="C41" s="106" t="s">
        <v>489</v>
      </c>
      <c r="D41" s="133">
        <v>5</v>
      </c>
      <c r="E41" s="131">
        <v>100</v>
      </c>
      <c r="F41" s="131">
        <v>428</v>
      </c>
      <c r="G41" s="131">
        <v>920</v>
      </c>
      <c r="H41" s="131">
        <v>1090</v>
      </c>
      <c r="I41" s="131">
        <v>1275</v>
      </c>
      <c r="J41" s="131">
        <v>1290</v>
      </c>
      <c r="K41" s="131">
        <v>1300</v>
      </c>
      <c r="L41" s="131">
        <v>355</v>
      </c>
      <c r="M41" s="133">
        <v>23</v>
      </c>
      <c r="N41" s="131">
        <v>40</v>
      </c>
      <c r="O41" s="131">
        <v>41.2</v>
      </c>
      <c r="P41" s="131">
        <v>77.5</v>
      </c>
      <c r="Q41" s="131">
        <v>80</v>
      </c>
      <c r="R41" s="131">
        <v>105</v>
      </c>
      <c r="S41" s="131">
        <v>170</v>
      </c>
      <c r="T41" s="131">
        <v>493</v>
      </c>
      <c r="U41" s="131">
        <v>27.5</v>
      </c>
      <c r="V41" s="133">
        <v>12</v>
      </c>
      <c r="W41" s="131">
        <v>3496</v>
      </c>
      <c r="X41" s="131">
        <v>3531</v>
      </c>
      <c r="Y41" s="131">
        <v>3660</v>
      </c>
      <c r="Z41" s="131">
        <v>3929.5</v>
      </c>
      <c r="AA41" s="131">
        <v>4018.5</v>
      </c>
      <c r="AB41" s="131">
        <v>4075.2</v>
      </c>
      <c r="AC41" s="131">
        <v>4096</v>
      </c>
      <c r="AD41" s="132">
        <v>358.5</v>
      </c>
      <c r="AE41" s="134">
        <v>12</v>
      </c>
      <c r="AF41" s="134">
        <v>3496</v>
      </c>
      <c r="AG41" s="134">
        <v>3531</v>
      </c>
      <c r="AH41" s="134">
        <v>3660</v>
      </c>
      <c r="AI41" s="134">
        <v>3929.5</v>
      </c>
      <c r="AJ41" s="134">
        <v>4018.5</v>
      </c>
      <c r="AK41" s="134">
        <v>4075.2</v>
      </c>
      <c r="AL41" s="134">
        <v>4096</v>
      </c>
      <c r="AM41" s="131">
        <v>358.5</v>
      </c>
      <c r="AN41" s="133">
        <v>0</v>
      </c>
      <c r="AO41" s="131" t="s">
        <v>0</v>
      </c>
      <c r="AP41" s="131" t="s">
        <v>0</v>
      </c>
      <c r="AQ41" s="131" t="s">
        <v>0</v>
      </c>
      <c r="AR41" s="131" t="s">
        <v>0</v>
      </c>
      <c r="AS41" s="131" t="s">
        <v>0</v>
      </c>
      <c r="AT41" s="131" t="s">
        <v>0</v>
      </c>
      <c r="AU41" s="131" t="s">
        <v>0</v>
      </c>
      <c r="AV41" s="131" t="s">
        <v>0</v>
      </c>
      <c r="AW41" s="133">
        <v>0</v>
      </c>
      <c r="AX41" s="132" t="s">
        <v>0</v>
      </c>
      <c r="AY41" s="131" t="s">
        <v>0</v>
      </c>
      <c r="AZ41" s="131" t="s">
        <v>0</v>
      </c>
      <c r="BA41" s="131" t="s">
        <v>0</v>
      </c>
      <c r="BB41" s="131" t="s">
        <v>0</v>
      </c>
      <c r="BC41" s="131" t="s">
        <v>0</v>
      </c>
      <c r="BD41" s="131" t="s">
        <v>0</v>
      </c>
      <c r="BE41" s="131" t="s">
        <v>0</v>
      </c>
      <c r="BF41" s="133">
        <v>0</v>
      </c>
      <c r="BG41" s="132" t="s">
        <v>0</v>
      </c>
      <c r="BH41" s="131" t="s">
        <v>0</v>
      </c>
      <c r="BI41" s="131" t="s">
        <v>0</v>
      </c>
      <c r="BJ41" s="131" t="s">
        <v>0</v>
      </c>
      <c r="BK41" s="131" t="s">
        <v>0</v>
      </c>
      <c r="BL41" s="131" t="s">
        <v>0</v>
      </c>
      <c r="BM41" s="131" t="s">
        <v>0</v>
      </c>
      <c r="BN41" s="131" t="s">
        <v>0</v>
      </c>
    </row>
    <row r="42" spans="1:66" s="101" customFormat="1" ht="15" customHeight="1">
      <c r="A42" s="102" t="s">
        <v>160</v>
      </c>
      <c r="B42" s="12" t="s">
        <v>1012</v>
      </c>
      <c r="C42" s="106" t="s">
        <v>489</v>
      </c>
      <c r="D42" s="133">
        <v>3</v>
      </c>
      <c r="E42" s="131">
        <v>200</v>
      </c>
      <c r="F42" s="131">
        <v>210</v>
      </c>
      <c r="G42" s="131">
        <v>225</v>
      </c>
      <c r="H42" s="131">
        <v>250</v>
      </c>
      <c r="I42" s="131">
        <v>250</v>
      </c>
      <c r="J42" s="131">
        <v>250</v>
      </c>
      <c r="K42" s="131">
        <v>250</v>
      </c>
      <c r="L42" s="131">
        <v>25</v>
      </c>
      <c r="M42" s="133">
        <v>0</v>
      </c>
      <c r="N42" s="131" t="s">
        <v>0</v>
      </c>
      <c r="O42" s="131" t="s">
        <v>0</v>
      </c>
      <c r="P42" s="131" t="s">
        <v>0</v>
      </c>
      <c r="Q42" s="131" t="s">
        <v>0</v>
      </c>
      <c r="R42" s="131" t="s">
        <v>0</v>
      </c>
      <c r="S42" s="131" t="s">
        <v>0</v>
      </c>
      <c r="T42" s="131" t="s">
        <v>0</v>
      </c>
      <c r="U42" s="131" t="s">
        <v>0</v>
      </c>
      <c r="V42" s="133">
        <v>6</v>
      </c>
      <c r="W42" s="131">
        <v>7996</v>
      </c>
      <c r="X42" s="131">
        <v>8039.5</v>
      </c>
      <c r="Y42" s="131">
        <v>8088.75</v>
      </c>
      <c r="Z42" s="131">
        <v>8162</v>
      </c>
      <c r="AA42" s="131">
        <v>8232.25</v>
      </c>
      <c r="AB42" s="131">
        <v>8423</v>
      </c>
      <c r="AC42" s="131">
        <v>8609</v>
      </c>
      <c r="AD42" s="132">
        <v>143.5</v>
      </c>
      <c r="AE42" s="134">
        <v>6</v>
      </c>
      <c r="AF42" s="134">
        <v>7996</v>
      </c>
      <c r="AG42" s="134">
        <v>8039.5</v>
      </c>
      <c r="AH42" s="134">
        <v>8088.75</v>
      </c>
      <c r="AI42" s="134">
        <v>8162</v>
      </c>
      <c r="AJ42" s="134">
        <v>8232.25</v>
      </c>
      <c r="AK42" s="134">
        <v>8423</v>
      </c>
      <c r="AL42" s="134">
        <v>8609</v>
      </c>
      <c r="AM42" s="131">
        <v>143.5</v>
      </c>
      <c r="AN42" s="133">
        <v>0</v>
      </c>
      <c r="AO42" s="131" t="s">
        <v>0</v>
      </c>
      <c r="AP42" s="131" t="s">
        <v>0</v>
      </c>
      <c r="AQ42" s="131" t="s">
        <v>0</v>
      </c>
      <c r="AR42" s="131" t="s">
        <v>0</v>
      </c>
      <c r="AS42" s="131" t="s">
        <v>0</v>
      </c>
      <c r="AT42" s="131" t="s">
        <v>0</v>
      </c>
      <c r="AU42" s="131" t="s">
        <v>0</v>
      </c>
      <c r="AV42" s="131" t="s">
        <v>0</v>
      </c>
      <c r="AW42" s="133">
        <v>0</v>
      </c>
      <c r="AX42" s="132" t="s">
        <v>0</v>
      </c>
      <c r="AY42" s="131" t="s">
        <v>0</v>
      </c>
      <c r="AZ42" s="131" t="s">
        <v>0</v>
      </c>
      <c r="BA42" s="131" t="s">
        <v>0</v>
      </c>
      <c r="BB42" s="131" t="s">
        <v>0</v>
      </c>
      <c r="BC42" s="131" t="s">
        <v>0</v>
      </c>
      <c r="BD42" s="131" t="s">
        <v>0</v>
      </c>
      <c r="BE42" s="131" t="s">
        <v>0</v>
      </c>
      <c r="BF42" s="133">
        <v>0</v>
      </c>
      <c r="BG42" s="132" t="s">
        <v>0</v>
      </c>
      <c r="BH42" s="131" t="s">
        <v>0</v>
      </c>
      <c r="BI42" s="131" t="s">
        <v>0</v>
      </c>
      <c r="BJ42" s="131" t="s">
        <v>0</v>
      </c>
      <c r="BK42" s="131" t="s">
        <v>0</v>
      </c>
      <c r="BL42" s="131" t="s">
        <v>0</v>
      </c>
      <c r="BM42" s="131" t="s">
        <v>0</v>
      </c>
      <c r="BN42" s="131" t="s">
        <v>0</v>
      </c>
    </row>
    <row r="43" spans="1:66" s="101" customFormat="1" ht="15" customHeight="1">
      <c r="A43" s="102" t="s">
        <v>159</v>
      </c>
      <c r="B43" s="12" t="s">
        <v>1011</v>
      </c>
      <c r="C43" s="106" t="s">
        <v>489</v>
      </c>
      <c r="D43" s="133">
        <v>0</v>
      </c>
      <c r="E43" s="131" t="s">
        <v>0</v>
      </c>
      <c r="F43" s="131" t="s">
        <v>0</v>
      </c>
      <c r="G43" s="131" t="s">
        <v>0</v>
      </c>
      <c r="H43" s="131" t="s">
        <v>0</v>
      </c>
      <c r="I43" s="131" t="s">
        <v>0</v>
      </c>
      <c r="J43" s="131" t="s">
        <v>0</v>
      </c>
      <c r="K43" s="131" t="s">
        <v>0</v>
      </c>
      <c r="L43" s="131" t="s">
        <v>0</v>
      </c>
      <c r="M43" s="133">
        <v>4</v>
      </c>
      <c r="N43" s="131">
        <v>215</v>
      </c>
      <c r="O43" s="131">
        <v>259.7</v>
      </c>
      <c r="P43" s="131">
        <v>326.75</v>
      </c>
      <c r="Q43" s="131">
        <v>370</v>
      </c>
      <c r="R43" s="131">
        <v>421</v>
      </c>
      <c r="S43" s="131">
        <v>502</v>
      </c>
      <c r="T43" s="131">
        <v>556</v>
      </c>
      <c r="U43" s="131">
        <v>94.25</v>
      </c>
      <c r="V43" s="133">
        <v>0</v>
      </c>
      <c r="W43" s="131" t="s">
        <v>0</v>
      </c>
      <c r="X43" s="131" t="s">
        <v>0</v>
      </c>
      <c r="Y43" s="131" t="s">
        <v>0</v>
      </c>
      <c r="Z43" s="131" t="s">
        <v>0</v>
      </c>
      <c r="AA43" s="131" t="s">
        <v>0</v>
      </c>
      <c r="AB43" s="131" t="s">
        <v>0</v>
      </c>
      <c r="AC43" s="131" t="s">
        <v>0</v>
      </c>
      <c r="AD43" s="132" t="s">
        <v>0</v>
      </c>
      <c r="AE43" s="134">
        <v>0</v>
      </c>
      <c r="AF43" s="134" t="s">
        <v>0</v>
      </c>
      <c r="AG43" s="134" t="s">
        <v>0</v>
      </c>
      <c r="AH43" s="134" t="s">
        <v>0</v>
      </c>
      <c r="AI43" s="134" t="s">
        <v>0</v>
      </c>
      <c r="AJ43" s="134" t="s">
        <v>0</v>
      </c>
      <c r="AK43" s="134" t="s">
        <v>0</v>
      </c>
      <c r="AL43" s="134" t="s">
        <v>0</v>
      </c>
      <c r="AM43" s="131" t="s">
        <v>0</v>
      </c>
      <c r="AN43" s="133">
        <v>0</v>
      </c>
      <c r="AO43" s="131" t="s">
        <v>0</v>
      </c>
      <c r="AP43" s="131" t="s">
        <v>0</v>
      </c>
      <c r="AQ43" s="131" t="s">
        <v>0</v>
      </c>
      <c r="AR43" s="131" t="s">
        <v>0</v>
      </c>
      <c r="AS43" s="131" t="s">
        <v>0</v>
      </c>
      <c r="AT43" s="131" t="s">
        <v>0</v>
      </c>
      <c r="AU43" s="131" t="s">
        <v>0</v>
      </c>
      <c r="AV43" s="131" t="s">
        <v>0</v>
      </c>
      <c r="AW43" s="133">
        <v>0</v>
      </c>
      <c r="AX43" s="132" t="s">
        <v>0</v>
      </c>
      <c r="AY43" s="131" t="s">
        <v>0</v>
      </c>
      <c r="AZ43" s="131" t="s">
        <v>0</v>
      </c>
      <c r="BA43" s="131" t="s">
        <v>0</v>
      </c>
      <c r="BB43" s="131" t="s">
        <v>0</v>
      </c>
      <c r="BC43" s="131" t="s">
        <v>0</v>
      </c>
      <c r="BD43" s="131" t="s">
        <v>0</v>
      </c>
      <c r="BE43" s="131" t="s">
        <v>0</v>
      </c>
      <c r="BF43" s="133">
        <v>0</v>
      </c>
      <c r="BG43" s="132" t="s">
        <v>0</v>
      </c>
      <c r="BH43" s="131" t="s">
        <v>0</v>
      </c>
      <c r="BI43" s="131" t="s">
        <v>0</v>
      </c>
      <c r="BJ43" s="131" t="s">
        <v>0</v>
      </c>
      <c r="BK43" s="131" t="s">
        <v>0</v>
      </c>
      <c r="BL43" s="131" t="s">
        <v>0</v>
      </c>
      <c r="BM43" s="131" t="s">
        <v>0</v>
      </c>
      <c r="BN43" s="131" t="s">
        <v>0</v>
      </c>
    </row>
    <row r="44" spans="1:66" s="101" customFormat="1" ht="15" customHeight="1">
      <c r="A44" s="102" t="s">
        <v>480</v>
      </c>
      <c r="B44" s="12" t="s">
        <v>1010</v>
      </c>
      <c r="C44" s="106" t="s">
        <v>492</v>
      </c>
      <c r="D44" s="133">
        <v>0</v>
      </c>
      <c r="E44" s="131" t="s">
        <v>0</v>
      </c>
      <c r="F44" s="131" t="s">
        <v>0</v>
      </c>
      <c r="G44" s="131" t="s">
        <v>0</v>
      </c>
      <c r="H44" s="131" t="s">
        <v>0</v>
      </c>
      <c r="I44" s="131" t="s">
        <v>0</v>
      </c>
      <c r="J44" s="131" t="s">
        <v>0</v>
      </c>
      <c r="K44" s="131" t="s">
        <v>0</v>
      </c>
      <c r="L44" s="131" t="s">
        <v>0</v>
      </c>
      <c r="M44" s="133">
        <v>0</v>
      </c>
      <c r="N44" s="131" t="s">
        <v>0</v>
      </c>
      <c r="O44" s="131" t="s">
        <v>0</v>
      </c>
      <c r="P44" s="131" t="s">
        <v>0</v>
      </c>
      <c r="Q44" s="131" t="s">
        <v>0</v>
      </c>
      <c r="R44" s="131" t="s">
        <v>0</v>
      </c>
      <c r="S44" s="131" t="s">
        <v>0</v>
      </c>
      <c r="T44" s="131" t="s">
        <v>0</v>
      </c>
      <c r="U44" s="131" t="s">
        <v>0</v>
      </c>
      <c r="V44" s="133">
        <v>0</v>
      </c>
      <c r="W44" s="131" t="s">
        <v>0</v>
      </c>
      <c r="X44" s="131" t="s">
        <v>0</v>
      </c>
      <c r="Y44" s="131" t="s">
        <v>0</v>
      </c>
      <c r="Z44" s="131" t="s">
        <v>0</v>
      </c>
      <c r="AA44" s="131" t="s">
        <v>0</v>
      </c>
      <c r="AB44" s="131" t="s">
        <v>0</v>
      </c>
      <c r="AC44" s="131" t="s">
        <v>0</v>
      </c>
      <c r="AD44" s="132" t="s">
        <v>0</v>
      </c>
      <c r="AE44" s="134">
        <v>0</v>
      </c>
      <c r="AF44" s="134" t="s">
        <v>0</v>
      </c>
      <c r="AG44" s="134" t="s">
        <v>0</v>
      </c>
      <c r="AH44" s="134" t="s">
        <v>0</v>
      </c>
      <c r="AI44" s="134" t="s">
        <v>0</v>
      </c>
      <c r="AJ44" s="134" t="s">
        <v>0</v>
      </c>
      <c r="AK44" s="134" t="s">
        <v>0</v>
      </c>
      <c r="AL44" s="134" t="s">
        <v>0</v>
      </c>
      <c r="AM44" s="131" t="s">
        <v>0</v>
      </c>
      <c r="AN44" s="133">
        <v>0</v>
      </c>
      <c r="AO44" s="131" t="s">
        <v>0</v>
      </c>
      <c r="AP44" s="131" t="s">
        <v>0</v>
      </c>
      <c r="AQ44" s="131" t="s">
        <v>0</v>
      </c>
      <c r="AR44" s="131" t="s">
        <v>0</v>
      </c>
      <c r="AS44" s="131" t="s">
        <v>0</v>
      </c>
      <c r="AT44" s="131" t="s">
        <v>0</v>
      </c>
      <c r="AU44" s="131" t="s">
        <v>0</v>
      </c>
      <c r="AV44" s="131" t="s">
        <v>0</v>
      </c>
      <c r="AW44" s="133">
        <v>0</v>
      </c>
      <c r="AX44" s="132" t="s">
        <v>0</v>
      </c>
      <c r="AY44" s="131" t="s">
        <v>0</v>
      </c>
      <c r="AZ44" s="131" t="s">
        <v>0</v>
      </c>
      <c r="BA44" s="131" t="s">
        <v>0</v>
      </c>
      <c r="BB44" s="131" t="s">
        <v>0</v>
      </c>
      <c r="BC44" s="131" t="s">
        <v>0</v>
      </c>
      <c r="BD44" s="131" t="s">
        <v>0</v>
      </c>
      <c r="BE44" s="131" t="s">
        <v>0</v>
      </c>
      <c r="BF44" s="133">
        <v>0</v>
      </c>
      <c r="BG44" s="132" t="s">
        <v>0</v>
      </c>
      <c r="BH44" s="131" t="s">
        <v>0</v>
      </c>
      <c r="BI44" s="131" t="s">
        <v>0</v>
      </c>
      <c r="BJ44" s="131" t="s">
        <v>0</v>
      </c>
      <c r="BK44" s="131" t="s">
        <v>0</v>
      </c>
      <c r="BL44" s="131" t="s">
        <v>0</v>
      </c>
      <c r="BM44" s="131" t="s">
        <v>0</v>
      </c>
      <c r="BN44" s="131" t="s">
        <v>0</v>
      </c>
    </row>
    <row r="45" spans="1:66" s="101" customFormat="1" ht="15" customHeight="1">
      <c r="A45" s="102" t="s">
        <v>479</v>
      </c>
      <c r="B45" s="12" t="s">
        <v>1009</v>
      </c>
      <c r="C45" s="106" t="s">
        <v>492</v>
      </c>
      <c r="D45" s="133">
        <v>1</v>
      </c>
      <c r="E45" s="131">
        <v>3810</v>
      </c>
      <c r="F45" s="131">
        <v>3810</v>
      </c>
      <c r="G45" s="131">
        <v>3810</v>
      </c>
      <c r="H45" s="131">
        <v>3810</v>
      </c>
      <c r="I45" s="131">
        <v>3810</v>
      </c>
      <c r="J45" s="131">
        <v>3810</v>
      </c>
      <c r="K45" s="131">
        <v>3810</v>
      </c>
      <c r="L45" s="131">
        <v>0</v>
      </c>
      <c r="M45" s="133">
        <v>0</v>
      </c>
      <c r="N45" s="131" t="s">
        <v>0</v>
      </c>
      <c r="O45" s="131" t="s">
        <v>0</v>
      </c>
      <c r="P45" s="131" t="s">
        <v>0</v>
      </c>
      <c r="Q45" s="131" t="s">
        <v>0</v>
      </c>
      <c r="R45" s="131" t="s">
        <v>0</v>
      </c>
      <c r="S45" s="131" t="s">
        <v>0</v>
      </c>
      <c r="T45" s="131" t="s">
        <v>0</v>
      </c>
      <c r="U45" s="131" t="s">
        <v>0</v>
      </c>
      <c r="V45" s="133">
        <v>1</v>
      </c>
      <c r="W45" s="131">
        <v>10995</v>
      </c>
      <c r="X45" s="131">
        <v>10995</v>
      </c>
      <c r="Y45" s="131">
        <v>10995</v>
      </c>
      <c r="Z45" s="131">
        <v>10995</v>
      </c>
      <c r="AA45" s="131">
        <v>10995</v>
      </c>
      <c r="AB45" s="131">
        <v>10995</v>
      </c>
      <c r="AC45" s="131">
        <v>10995</v>
      </c>
      <c r="AD45" s="132">
        <v>0</v>
      </c>
      <c r="AE45" s="134">
        <v>1</v>
      </c>
      <c r="AF45" s="134">
        <v>10995</v>
      </c>
      <c r="AG45" s="134">
        <v>10995</v>
      </c>
      <c r="AH45" s="134">
        <v>10995</v>
      </c>
      <c r="AI45" s="134">
        <v>10995</v>
      </c>
      <c r="AJ45" s="134">
        <v>10995</v>
      </c>
      <c r="AK45" s="134">
        <v>10995</v>
      </c>
      <c r="AL45" s="134">
        <v>10995</v>
      </c>
      <c r="AM45" s="131">
        <v>0</v>
      </c>
      <c r="AN45" s="133">
        <v>0</v>
      </c>
      <c r="AO45" s="131" t="s">
        <v>0</v>
      </c>
      <c r="AP45" s="131" t="s">
        <v>0</v>
      </c>
      <c r="AQ45" s="131" t="s">
        <v>0</v>
      </c>
      <c r="AR45" s="131" t="s">
        <v>0</v>
      </c>
      <c r="AS45" s="131" t="s">
        <v>0</v>
      </c>
      <c r="AT45" s="131" t="s">
        <v>0</v>
      </c>
      <c r="AU45" s="131" t="s">
        <v>0</v>
      </c>
      <c r="AV45" s="131" t="s">
        <v>0</v>
      </c>
      <c r="AW45" s="133">
        <v>0</v>
      </c>
      <c r="AX45" s="132" t="s">
        <v>0</v>
      </c>
      <c r="AY45" s="131" t="s">
        <v>0</v>
      </c>
      <c r="AZ45" s="131" t="s">
        <v>0</v>
      </c>
      <c r="BA45" s="131" t="s">
        <v>0</v>
      </c>
      <c r="BB45" s="131" t="s">
        <v>0</v>
      </c>
      <c r="BC45" s="131" t="s">
        <v>0</v>
      </c>
      <c r="BD45" s="131" t="s">
        <v>0</v>
      </c>
      <c r="BE45" s="131" t="s">
        <v>0</v>
      </c>
      <c r="BF45" s="133">
        <v>0</v>
      </c>
      <c r="BG45" s="132" t="s">
        <v>0</v>
      </c>
      <c r="BH45" s="131" t="s">
        <v>0</v>
      </c>
      <c r="BI45" s="131" t="s">
        <v>0</v>
      </c>
      <c r="BJ45" s="131" t="s">
        <v>0</v>
      </c>
      <c r="BK45" s="131" t="s">
        <v>0</v>
      </c>
      <c r="BL45" s="131" t="s">
        <v>0</v>
      </c>
      <c r="BM45" s="131" t="s">
        <v>0</v>
      </c>
      <c r="BN45" s="131" t="s">
        <v>0</v>
      </c>
    </row>
    <row r="46" spans="1:66" s="101" customFormat="1" ht="15" customHeight="1">
      <c r="A46" s="102" t="s">
        <v>298</v>
      </c>
      <c r="B46" s="12" t="s">
        <v>1008</v>
      </c>
      <c r="C46" s="106" t="s">
        <v>493</v>
      </c>
      <c r="D46" s="133">
        <v>0</v>
      </c>
      <c r="E46" s="131" t="s">
        <v>0</v>
      </c>
      <c r="F46" s="131" t="s">
        <v>0</v>
      </c>
      <c r="G46" s="131" t="s">
        <v>0</v>
      </c>
      <c r="H46" s="131" t="s">
        <v>0</v>
      </c>
      <c r="I46" s="131" t="s">
        <v>0</v>
      </c>
      <c r="J46" s="131" t="s">
        <v>0</v>
      </c>
      <c r="K46" s="131" t="s">
        <v>0</v>
      </c>
      <c r="L46" s="131" t="s">
        <v>0</v>
      </c>
      <c r="M46" s="133">
        <v>1</v>
      </c>
      <c r="N46" s="131">
        <v>252</v>
      </c>
      <c r="O46" s="131">
        <v>252</v>
      </c>
      <c r="P46" s="131">
        <v>252</v>
      </c>
      <c r="Q46" s="131">
        <v>252</v>
      </c>
      <c r="R46" s="131">
        <v>252</v>
      </c>
      <c r="S46" s="131">
        <v>252</v>
      </c>
      <c r="T46" s="131">
        <v>252</v>
      </c>
      <c r="U46" s="131">
        <v>0</v>
      </c>
      <c r="V46" s="133">
        <v>147</v>
      </c>
      <c r="W46" s="131">
        <v>370</v>
      </c>
      <c r="X46" s="131">
        <v>834</v>
      </c>
      <c r="Y46" s="131">
        <v>2298.5</v>
      </c>
      <c r="Z46" s="131">
        <v>2458</v>
      </c>
      <c r="AA46" s="131">
        <v>2727</v>
      </c>
      <c r="AB46" s="131">
        <v>3289.8</v>
      </c>
      <c r="AC46" s="131">
        <v>5383</v>
      </c>
      <c r="AD46" s="132">
        <v>428.5</v>
      </c>
      <c r="AE46" s="134">
        <v>25</v>
      </c>
      <c r="AF46" s="134">
        <v>2245</v>
      </c>
      <c r="AG46" s="134">
        <v>2647.6</v>
      </c>
      <c r="AH46" s="134">
        <v>3008</v>
      </c>
      <c r="AI46" s="134">
        <v>3202</v>
      </c>
      <c r="AJ46" s="134">
        <v>3711</v>
      </c>
      <c r="AK46" s="134">
        <v>3968.8</v>
      </c>
      <c r="AL46" s="134">
        <v>4194</v>
      </c>
      <c r="AM46" s="131">
        <v>703</v>
      </c>
      <c r="AN46" s="133">
        <v>122</v>
      </c>
      <c r="AO46" s="131">
        <v>370</v>
      </c>
      <c r="AP46" s="131">
        <v>777.5</v>
      </c>
      <c r="AQ46" s="131">
        <v>1526</v>
      </c>
      <c r="AR46" s="131">
        <v>2430</v>
      </c>
      <c r="AS46" s="131">
        <v>2561.5</v>
      </c>
      <c r="AT46" s="131">
        <v>2749.6</v>
      </c>
      <c r="AU46" s="131">
        <v>5383</v>
      </c>
      <c r="AV46" s="131">
        <v>1035.5</v>
      </c>
      <c r="AW46" s="133">
        <v>35</v>
      </c>
      <c r="AX46" s="132">
        <v>370</v>
      </c>
      <c r="AY46" s="131">
        <v>427.4</v>
      </c>
      <c r="AZ46" s="131">
        <v>645.5</v>
      </c>
      <c r="BA46" s="131">
        <v>900</v>
      </c>
      <c r="BB46" s="131">
        <v>1279.5</v>
      </c>
      <c r="BC46" s="131">
        <v>1542.8</v>
      </c>
      <c r="BD46" s="131">
        <v>3300</v>
      </c>
      <c r="BE46" s="131">
        <v>634</v>
      </c>
      <c r="BF46" s="133">
        <v>87</v>
      </c>
      <c r="BG46" s="132">
        <v>2210</v>
      </c>
      <c r="BH46" s="131">
        <v>2350</v>
      </c>
      <c r="BI46" s="131">
        <v>2407</v>
      </c>
      <c r="BJ46" s="131">
        <v>2495</v>
      </c>
      <c r="BK46" s="131">
        <v>2626</v>
      </c>
      <c r="BL46" s="131">
        <v>2760.4</v>
      </c>
      <c r="BM46" s="131">
        <v>5383</v>
      </c>
      <c r="BN46" s="131">
        <v>219</v>
      </c>
    </row>
    <row r="47" spans="1:66" s="101" customFormat="1" ht="15" customHeight="1">
      <c r="A47" s="102" t="s">
        <v>158</v>
      </c>
      <c r="B47" s="12" t="s">
        <v>1007</v>
      </c>
      <c r="C47" s="106" t="s">
        <v>489</v>
      </c>
      <c r="D47" s="133">
        <v>0</v>
      </c>
      <c r="E47" s="131" t="s">
        <v>0</v>
      </c>
      <c r="F47" s="131" t="s">
        <v>0</v>
      </c>
      <c r="G47" s="131" t="s">
        <v>0</v>
      </c>
      <c r="H47" s="131" t="s">
        <v>0</v>
      </c>
      <c r="I47" s="131" t="s">
        <v>0</v>
      </c>
      <c r="J47" s="131" t="s">
        <v>0</v>
      </c>
      <c r="K47" s="131" t="s">
        <v>0</v>
      </c>
      <c r="L47" s="131" t="s">
        <v>0</v>
      </c>
      <c r="M47" s="133">
        <v>0</v>
      </c>
      <c r="N47" s="131" t="s">
        <v>0</v>
      </c>
      <c r="O47" s="131" t="s">
        <v>0</v>
      </c>
      <c r="P47" s="131" t="s">
        <v>0</v>
      </c>
      <c r="Q47" s="131" t="s">
        <v>0</v>
      </c>
      <c r="R47" s="131" t="s">
        <v>0</v>
      </c>
      <c r="S47" s="131" t="s">
        <v>0</v>
      </c>
      <c r="T47" s="131" t="s">
        <v>0</v>
      </c>
      <c r="U47" s="131" t="s">
        <v>0</v>
      </c>
      <c r="V47" s="133">
        <v>0</v>
      </c>
      <c r="W47" s="131" t="s">
        <v>0</v>
      </c>
      <c r="X47" s="131" t="s">
        <v>0</v>
      </c>
      <c r="Y47" s="131" t="s">
        <v>0</v>
      </c>
      <c r="Z47" s="131" t="s">
        <v>0</v>
      </c>
      <c r="AA47" s="131" t="s">
        <v>0</v>
      </c>
      <c r="AB47" s="131" t="s">
        <v>0</v>
      </c>
      <c r="AC47" s="131" t="s">
        <v>0</v>
      </c>
      <c r="AD47" s="132" t="s">
        <v>0</v>
      </c>
      <c r="AE47" s="134">
        <v>0</v>
      </c>
      <c r="AF47" s="134" t="s">
        <v>0</v>
      </c>
      <c r="AG47" s="134" t="s">
        <v>0</v>
      </c>
      <c r="AH47" s="134" t="s">
        <v>0</v>
      </c>
      <c r="AI47" s="134" t="s">
        <v>0</v>
      </c>
      <c r="AJ47" s="134" t="s">
        <v>0</v>
      </c>
      <c r="AK47" s="134" t="s">
        <v>0</v>
      </c>
      <c r="AL47" s="134" t="s">
        <v>0</v>
      </c>
      <c r="AM47" s="131" t="s">
        <v>0</v>
      </c>
      <c r="AN47" s="133">
        <v>0</v>
      </c>
      <c r="AO47" s="131" t="s">
        <v>0</v>
      </c>
      <c r="AP47" s="131" t="s">
        <v>0</v>
      </c>
      <c r="AQ47" s="131" t="s">
        <v>0</v>
      </c>
      <c r="AR47" s="131" t="s">
        <v>0</v>
      </c>
      <c r="AS47" s="131" t="s">
        <v>0</v>
      </c>
      <c r="AT47" s="131" t="s">
        <v>0</v>
      </c>
      <c r="AU47" s="131" t="s">
        <v>0</v>
      </c>
      <c r="AV47" s="131" t="s">
        <v>0</v>
      </c>
      <c r="AW47" s="133">
        <v>0</v>
      </c>
      <c r="AX47" s="132" t="s">
        <v>0</v>
      </c>
      <c r="AY47" s="131" t="s">
        <v>0</v>
      </c>
      <c r="AZ47" s="131" t="s">
        <v>0</v>
      </c>
      <c r="BA47" s="131" t="s">
        <v>0</v>
      </c>
      <c r="BB47" s="131" t="s">
        <v>0</v>
      </c>
      <c r="BC47" s="131" t="s">
        <v>0</v>
      </c>
      <c r="BD47" s="131" t="s">
        <v>0</v>
      </c>
      <c r="BE47" s="131" t="s">
        <v>0</v>
      </c>
      <c r="BF47" s="133">
        <v>0</v>
      </c>
      <c r="BG47" s="132" t="s">
        <v>0</v>
      </c>
      <c r="BH47" s="131" t="s">
        <v>0</v>
      </c>
      <c r="BI47" s="131" t="s">
        <v>0</v>
      </c>
      <c r="BJ47" s="131" t="s">
        <v>0</v>
      </c>
      <c r="BK47" s="131" t="s">
        <v>0</v>
      </c>
      <c r="BL47" s="131" t="s">
        <v>0</v>
      </c>
      <c r="BM47" s="131" t="s">
        <v>0</v>
      </c>
      <c r="BN47" s="131" t="s">
        <v>0</v>
      </c>
    </row>
    <row r="48" spans="1:66" s="101" customFormat="1" ht="15" customHeight="1">
      <c r="A48" s="102" t="s">
        <v>157</v>
      </c>
      <c r="B48" s="12" t="s">
        <v>1006</v>
      </c>
      <c r="C48" s="106" t="s">
        <v>489</v>
      </c>
      <c r="D48" s="133">
        <v>9</v>
      </c>
      <c r="E48" s="131">
        <v>2325</v>
      </c>
      <c r="F48" s="131">
        <v>2401</v>
      </c>
      <c r="G48" s="131">
        <v>2420</v>
      </c>
      <c r="H48" s="131">
        <v>2542</v>
      </c>
      <c r="I48" s="131">
        <v>2725</v>
      </c>
      <c r="J48" s="131">
        <v>3148</v>
      </c>
      <c r="K48" s="131">
        <v>3200</v>
      </c>
      <c r="L48" s="131">
        <v>305</v>
      </c>
      <c r="M48" s="133">
        <v>17</v>
      </c>
      <c r="N48" s="131">
        <v>72</v>
      </c>
      <c r="O48" s="131">
        <v>112</v>
      </c>
      <c r="P48" s="131">
        <v>139</v>
      </c>
      <c r="Q48" s="131">
        <v>180</v>
      </c>
      <c r="R48" s="131">
        <v>204</v>
      </c>
      <c r="S48" s="131">
        <v>534</v>
      </c>
      <c r="T48" s="131">
        <v>948</v>
      </c>
      <c r="U48" s="131">
        <v>65</v>
      </c>
      <c r="V48" s="133">
        <v>10</v>
      </c>
      <c r="W48" s="131">
        <v>6323</v>
      </c>
      <c r="X48" s="131">
        <v>6388.7</v>
      </c>
      <c r="Y48" s="131">
        <v>6663.25</v>
      </c>
      <c r="Z48" s="131">
        <v>7087</v>
      </c>
      <c r="AA48" s="131">
        <v>8736.25</v>
      </c>
      <c r="AB48" s="131">
        <v>8867.2999999999993</v>
      </c>
      <c r="AC48" s="131">
        <v>9995</v>
      </c>
      <c r="AD48" s="132">
        <v>2073</v>
      </c>
      <c r="AE48" s="134">
        <v>10</v>
      </c>
      <c r="AF48" s="134">
        <v>6323</v>
      </c>
      <c r="AG48" s="134">
        <v>6388.7</v>
      </c>
      <c r="AH48" s="134">
        <v>6663.25</v>
      </c>
      <c r="AI48" s="134">
        <v>7087</v>
      </c>
      <c r="AJ48" s="134">
        <v>8736.25</v>
      </c>
      <c r="AK48" s="134">
        <v>8867.2999999999993</v>
      </c>
      <c r="AL48" s="134">
        <v>9995</v>
      </c>
      <c r="AM48" s="131">
        <v>2073</v>
      </c>
      <c r="AN48" s="133">
        <v>0</v>
      </c>
      <c r="AO48" s="131" t="s">
        <v>0</v>
      </c>
      <c r="AP48" s="131" t="s">
        <v>0</v>
      </c>
      <c r="AQ48" s="131" t="s">
        <v>0</v>
      </c>
      <c r="AR48" s="131" t="s">
        <v>0</v>
      </c>
      <c r="AS48" s="131" t="s">
        <v>0</v>
      </c>
      <c r="AT48" s="131" t="s">
        <v>0</v>
      </c>
      <c r="AU48" s="131" t="s">
        <v>0</v>
      </c>
      <c r="AV48" s="131" t="s">
        <v>0</v>
      </c>
      <c r="AW48" s="133">
        <v>0</v>
      </c>
      <c r="AX48" s="132" t="s">
        <v>0</v>
      </c>
      <c r="AY48" s="131" t="s">
        <v>0</v>
      </c>
      <c r="AZ48" s="131" t="s">
        <v>0</v>
      </c>
      <c r="BA48" s="131" t="s">
        <v>0</v>
      </c>
      <c r="BB48" s="131" t="s">
        <v>0</v>
      </c>
      <c r="BC48" s="131" t="s">
        <v>0</v>
      </c>
      <c r="BD48" s="131" t="s">
        <v>0</v>
      </c>
      <c r="BE48" s="131" t="s">
        <v>0</v>
      </c>
      <c r="BF48" s="133">
        <v>0</v>
      </c>
      <c r="BG48" s="132" t="s">
        <v>0</v>
      </c>
      <c r="BH48" s="131" t="s">
        <v>0</v>
      </c>
      <c r="BI48" s="131" t="s">
        <v>0</v>
      </c>
      <c r="BJ48" s="131" t="s">
        <v>0</v>
      </c>
      <c r="BK48" s="131" t="s">
        <v>0</v>
      </c>
      <c r="BL48" s="131" t="s">
        <v>0</v>
      </c>
      <c r="BM48" s="131" t="s">
        <v>0</v>
      </c>
      <c r="BN48" s="131" t="s">
        <v>0</v>
      </c>
    </row>
    <row r="49" spans="1:66" s="101" customFormat="1" ht="15" customHeight="1">
      <c r="A49" s="102" t="s">
        <v>207</v>
      </c>
      <c r="B49" s="12" t="s">
        <v>1005</v>
      </c>
      <c r="C49" s="106" t="s">
        <v>494</v>
      </c>
      <c r="D49" s="133">
        <v>9</v>
      </c>
      <c r="E49" s="131">
        <v>1200</v>
      </c>
      <c r="F49" s="131">
        <v>1401.6</v>
      </c>
      <c r="G49" s="131">
        <v>1460</v>
      </c>
      <c r="H49" s="131">
        <v>1511</v>
      </c>
      <c r="I49" s="131">
        <v>1515</v>
      </c>
      <c r="J49" s="131">
        <v>1537.6</v>
      </c>
      <c r="K49" s="131">
        <v>1600</v>
      </c>
      <c r="L49" s="131">
        <v>55</v>
      </c>
      <c r="M49" s="133">
        <v>25</v>
      </c>
      <c r="N49" s="131">
        <v>140</v>
      </c>
      <c r="O49" s="131">
        <v>152.4</v>
      </c>
      <c r="P49" s="131">
        <v>200</v>
      </c>
      <c r="Q49" s="131">
        <v>271</v>
      </c>
      <c r="R49" s="131">
        <v>520</v>
      </c>
      <c r="S49" s="131">
        <v>616.4</v>
      </c>
      <c r="T49" s="131">
        <v>1305</v>
      </c>
      <c r="U49" s="131">
        <v>320</v>
      </c>
      <c r="V49" s="133">
        <v>10</v>
      </c>
      <c r="W49" s="131">
        <v>2483</v>
      </c>
      <c r="X49" s="131">
        <v>3001.4</v>
      </c>
      <c r="Y49" s="131">
        <v>4616.5</v>
      </c>
      <c r="Z49" s="131">
        <v>6271</v>
      </c>
      <c r="AA49" s="131">
        <v>6481.75</v>
      </c>
      <c r="AB49" s="131">
        <v>6551.9</v>
      </c>
      <c r="AC49" s="131">
        <v>6632</v>
      </c>
      <c r="AD49" s="132">
        <v>1865.25</v>
      </c>
      <c r="AE49" s="134">
        <v>6</v>
      </c>
      <c r="AF49" s="134">
        <v>6168</v>
      </c>
      <c r="AG49" s="134">
        <v>6271</v>
      </c>
      <c r="AH49" s="134">
        <v>6374.5</v>
      </c>
      <c r="AI49" s="134">
        <v>6446.5</v>
      </c>
      <c r="AJ49" s="134">
        <v>6536.5</v>
      </c>
      <c r="AK49" s="134">
        <v>6587.5</v>
      </c>
      <c r="AL49" s="134">
        <v>6632</v>
      </c>
      <c r="AM49" s="131">
        <v>162</v>
      </c>
      <c r="AN49" s="133">
        <v>4</v>
      </c>
      <c r="AO49" s="131">
        <v>2483</v>
      </c>
      <c r="AP49" s="131">
        <v>2655.8</v>
      </c>
      <c r="AQ49" s="131">
        <v>2915</v>
      </c>
      <c r="AR49" s="131">
        <v>3820</v>
      </c>
      <c r="AS49" s="131">
        <v>4616.5</v>
      </c>
      <c r="AT49" s="131">
        <v>4680.3999999999996</v>
      </c>
      <c r="AU49" s="131">
        <v>4723</v>
      </c>
      <c r="AV49" s="131">
        <v>1701.5</v>
      </c>
      <c r="AW49" s="133">
        <v>4</v>
      </c>
      <c r="AX49" s="132">
        <v>2483</v>
      </c>
      <c r="AY49" s="131">
        <v>2655.8</v>
      </c>
      <c r="AZ49" s="131">
        <v>2915</v>
      </c>
      <c r="BA49" s="131">
        <v>3820</v>
      </c>
      <c r="BB49" s="131">
        <v>4616.5</v>
      </c>
      <c r="BC49" s="131">
        <v>4680.3999999999996</v>
      </c>
      <c r="BD49" s="131">
        <v>4723</v>
      </c>
      <c r="BE49" s="131">
        <v>1701.5</v>
      </c>
      <c r="BF49" s="133">
        <v>0</v>
      </c>
      <c r="BG49" s="132" t="s">
        <v>0</v>
      </c>
      <c r="BH49" s="131" t="s">
        <v>0</v>
      </c>
      <c r="BI49" s="131" t="s">
        <v>0</v>
      </c>
      <c r="BJ49" s="131" t="s">
        <v>0</v>
      </c>
      <c r="BK49" s="131" t="s">
        <v>0</v>
      </c>
      <c r="BL49" s="131" t="s">
        <v>0</v>
      </c>
      <c r="BM49" s="131" t="s">
        <v>0</v>
      </c>
      <c r="BN49" s="131" t="s">
        <v>0</v>
      </c>
    </row>
    <row r="50" spans="1:66" s="101" customFormat="1" ht="15" customHeight="1">
      <c r="A50" s="102" t="s">
        <v>206</v>
      </c>
      <c r="B50" s="12" t="s">
        <v>1004</v>
      </c>
      <c r="C50" s="106" t="s">
        <v>494</v>
      </c>
      <c r="D50" s="133">
        <v>4</v>
      </c>
      <c r="E50" s="131">
        <v>1488</v>
      </c>
      <c r="F50" s="131">
        <v>1503.6</v>
      </c>
      <c r="G50" s="131">
        <v>1527</v>
      </c>
      <c r="H50" s="131">
        <v>1630</v>
      </c>
      <c r="I50" s="131">
        <v>1740</v>
      </c>
      <c r="J50" s="131">
        <v>1776</v>
      </c>
      <c r="K50" s="131">
        <v>1800</v>
      </c>
      <c r="L50" s="131">
        <v>213</v>
      </c>
      <c r="M50" s="133">
        <v>16</v>
      </c>
      <c r="N50" s="131">
        <v>150</v>
      </c>
      <c r="O50" s="131">
        <v>164</v>
      </c>
      <c r="P50" s="131">
        <v>189</v>
      </c>
      <c r="Q50" s="131">
        <v>504</v>
      </c>
      <c r="R50" s="131">
        <v>625</v>
      </c>
      <c r="S50" s="131">
        <v>700</v>
      </c>
      <c r="T50" s="131">
        <v>700</v>
      </c>
      <c r="U50" s="131">
        <v>436</v>
      </c>
      <c r="V50" s="133">
        <v>7</v>
      </c>
      <c r="W50" s="131">
        <v>1920</v>
      </c>
      <c r="X50" s="131">
        <v>1956.6</v>
      </c>
      <c r="Y50" s="131">
        <v>2081</v>
      </c>
      <c r="Z50" s="131">
        <v>6490</v>
      </c>
      <c r="AA50" s="131">
        <v>6795</v>
      </c>
      <c r="AB50" s="131">
        <v>6798.6</v>
      </c>
      <c r="AC50" s="131">
        <v>6804</v>
      </c>
      <c r="AD50" s="132">
        <v>4714</v>
      </c>
      <c r="AE50" s="134">
        <v>4</v>
      </c>
      <c r="AF50" s="134">
        <v>6490</v>
      </c>
      <c r="AG50" s="134">
        <v>6581.5</v>
      </c>
      <c r="AH50" s="134">
        <v>6718.75</v>
      </c>
      <c r="AI50" s="134">
        <v>6795</v>
      </c>
      <c r="AJ50" s="134">
        <v>6797.25</v>
      </c>
      <c r="AK50" s="134">
        <v>6801.3</v>
      </c>
      <c r="AL50" s="134">
        <v>6804</v>
      </c>
      <c r="AM50" s="131">
        <v>78.5</v>
      </c>
      <c r="AN50" s="133">
        <v>3</v>
      </c>
      <c r="AO50" s="131">
        <v>1920</v>
      </c>
      <c r="AP50" s="131">
        <v>1932.2</v>
      </c>
      <c r="AQ50" s="131">
        <v>1950.5</v>
      </c>
      <c r="AR50" s="131">
        <v>1981</v>
      </c>
      <c r="AS50" s="131">
        <v>2081</v>
      </c>
      <c r="AT50" s="131">
        <v>2141</v>
      </c>
      <c r="AU50" s="131">
        <v>2181</v>
      </c>
      <c r="AV50" s="131">
        <v>130.5</v>
      </c>
      <c r="AW50" s="133">
        <v>3</v>
      </c>
      <c r="AX50" s="132">
        <v>1920</v>
      </c>
      <c r="AY50" s="131">
        <v>1932.2</v>
      </c>
      <c r="AZ50" s="131">
        <v>1950.5</v>
      </c>
      <c r="BA50" s="131">
        <v>1981</v>
      </c>
      <c r="BB50" s="131">
        <v>2081</v>
      </c>
      <c r="BC50" s="131">
        <v>2141</v>
      </c>
      <c r="BD50" s="131">
        <v>2181</v>
      </c>
      <c r="BE50" s="131">
        <v>130.5</v>
      </c>
      <c r="BF50" s="133">
        <v>0</v>
      </c>
      <c r="BG50" s="132" t="s">
        <v>0</v>
      </c>
      <c r="BH50" s="131" t="s">
        <v>0</v>
      </c>
      <c r="BI50" s="131" t="s">
        <v>0</v>
      </c>
      <c r="BJ50" s="131" t="s">
        <v>0</v>
      </c>
      <c r="BK50" s="131" t="s">
        <v>0</v>
      </c>
      <c r="BL50" s="131" t="s">
        <v>0</v>
      </c>
      <c r="BM50" s="131" t="s">
        <v>0</v>
      </c>
      <c r="BN50" s="131" t="s">
        <v>0</v>
      </c>
    </row>
    <row r="51" spans="1:66" s="101" customFormat="1" ht="15" customHeight="1">
      <c r="A51" s="102" t="s">
        <v>156</v>
      </c>
      <c r="B51" s="12" t="s">
        <v>1003</v>
      </c>
      <c r="C51" s="106" t="s">
        <v>489</v>
      </c>
      <c r="D51" s="133">
        <v>0</v>
      </c>
      <c r="E51" s="131" t="s">
        <v>0</v>
      </c>
      <c r="F51" s="131" t="s">
        <v>0</v>
      </c>
      <c r="G51" s="131" t="s">
        <v>0</v>
      </c>
      <c r="H51" s="131" t="s">
        <v>0</v>
      </c>
      <c r="I51" s="131" t="s">
        <v>0</v>
      </c>
      <c r="J51" s="131" t="s">
        <v>0</v>
      </c>
      <c r="K51" s="131" t="s">
        <v>0</v>
      </c>
      <c r="L51" s="131" t="s">
        <v>0</v>
      </c>
      <c r="M51" s="133">
        <v>0</v>
      </c>
      <c r="N51" s="131" t="s">
        <v>0</v>
      </c>
      <c r="O51" s="131" t="s">
        <v>0</v>
      </c>
      <c r="P51" s="131" t="s">
        <v>0</v>
      </c>
      <c r="Q51" s="131" t="s">
        <v>0</v>
      </c>
      <c r="R51" s="131" t="s">
        <v>0</v>
      </c>
      <c r="S51" s="131" t="s">
        <v>0</v>
      </c>
      <c r="T51" s="131" t="s">
        <v>0</v>
      </c>
      <c r="U51" s="131" t="s">
        <v>0</v>
      </c>
      <c r="V51" s="133">
        <v>0</v>
      </c>
      <c r="W51" s="131" t="s">
        <v>0</v>
      </c>
      <c r="X51" s="131" t="s">
        <v>0</v>
      </c>
      <c r="Y51" s="131" t="s">
        <v>0</v>
      </c>
      <c r="Z51" s="131" t="s">
        <v>0</v>
      </c>
      <c r="AA51" s="131" t="s">
        <v>0</v>
      </c>
      <c r="AB51" s="131" t="s">
        <v>0</v>
      </c>
      <c r="AC51" s="131" t="s">
        <v>0</v>
      </c>
      <c r="AD51" s="132" t="s">
        <v>0</v>
      </c>
      <c r="AE51" s="134">
        <v>0</v>
      </c>
      <c r="AF51" s="134" t="s">
        <v>0</v>
      </c>
      <c r="AG51" s="134" t="s">
        <v>0</v>
      </c>
      <c r="AH51" s="134" t="s">
        <v>0</v>
      </c>
      <c r="AI51" s="134" t="s">
        <v>0</v>
      </c>
      <c r="AJ51" s="134" t="s">
        <v>0</v>
      </c>
      <c r="AK51" s="134" t="s">
        <v>0</v>
      </c>
      <c r="AL51" s="134" t="s">
        <v>0</v>
      </c>
      <c r="AM51" s="131" t="s">
        <v>0</v>
      </c>
      <c r="AN51" s="133">
        <v>0</v>
      </c>
      <c r="AO51" s="131" t="s">
        <v>0</v>
      </c>
      <c r="AP51" s="131" t="s">
        <v>0</v>
      </c>
      <c r="AQ51" s="131" t="s">
        <v>0</v>
      </c>
      <c r="AR51" s="131" t="s">
        <v>0</v>
      </c>
      <c r="AS51" s="131" t="s">
        <v>0</v>
      </c>
      <c r="AT51" s="131" t="s">
        <v>0</v>
      </c>
      <c r="AU51" s="131" t="s">
        <v>0</v>
      </c>
      <c r="AV51" s="131" t="s">
        <v>0</v>
      </c>
      <c r="AW51" s="133">
        <v>0</v>
      </c>
      <c r="AX51" s="132" t="s">
        <v>0</v>
      </c>
      <c r="AY51" s="131" t="s">
        <v>0</v>
      </c>
      <c r="AZ51" s="131" t="s">
        <v>0</v>
      </c>
      <c r="BA51" s="131" t="s">
        <v>0</v>
      </c>
      <c r="BB51" s="131" t="s">
        <v>0</v>
      </c>
      <c r="BC51" s="131" t="s">
        <v>0</v>
      </c>
      <c r="BD51" s="131" t="s">
        <v>0</v>
      </c>
      <c r="BE51" s="131" t="s">
        <v>0</v>
      </c>
      <c r="BF51" s="133">
        <v>0</v>
      </c>
      <c r="BG51" s="132" t="s">
        <v>0</v>
      </c>
      <c r="BH51" s="131" t="s">
        <v>0</v>
      </c>
      <c r="BI51" s="131" t="s">
        <v>0</v>
      </c>
      <c r="BJ51" s="131" t="s">
        <v>0</v>
      </c>
      <c r="BK51" s="131" t="s">
        <v>0</v>
      </c>
      <c r="BL51" s="131" t="s">
        <v>0</v>
      </c>
      <c r="BM51" s="131" t="s">
        <v>0</v>
      </c>
      <c r="BN51" s="131" t="s">
        <v>0</v>
      </c>
    </row>
    <row r="52" spans="1:66" s="101" customFormat="1" ht="15" customHeight="1">
      <c r="A52" s="102" t="s">
        <v>155</v>
      </c>
      <c r="B52" s="12" t="s">
        <v>1002</v>
      </c>
      <c r="C52" s="106" t="s">
        <v>489</v>
      </c>
      <c r="D52" s="133">
        <v>2</v>
      </c>
      <c r="E52" s="131">
        <v>650</v>
      </c>
      <c r="F52" s="131">
        <v>741</v>
      </c>
      <c r="G52" s="131">
        <v>877.5</v>
      </c>
      <c r="H52" s="131">
        <v>1105</v>
      </c>
      <c r="I52" s="131">
        <v>1332.5</v>
      </c>
      <c r="J52" s="131">
        <v>1469</v>
      </c>
      <c r="K52" s="131">
        <v>1560</v>
      </c>
      <c r="L52" s="131">
        <v>455</v>
      </c>
      <c r="M52" s="133">
        <v>7</v>
      </c>
      <c r="N52" s="131">
        <v>60</v>
      </c>
      <c r="O52" s="131">
        <v>60</v>
      </c>
      <c r="P52" s="131">
        <v>71</v>
      </c>
      <c r="Q52" s="131">
        <v>156</v>
      </c>
      <c r="R52" s="131">
        <v>210.5</v>
      </c>
      <c r="S52" s="131">
        <v>306.39999999999998</v>
      </c>
      <c r="T52" s="131">
        <v>436</v>
      </c>
      <c r="U52" s="131">
        <v>139.5</v>
      </c>
      <c r="V52" s="133">
        <v>0</v>
      </c>
      <c r="W52" s="131" t="s">
        <v>0</v>
      </c>
      <c r="X52" s="131" t="s">
        <v>0</v>
      </c>
      <c r="Y52" s="131" t="s">
        <v>0</v>
      </c>
      <c r="Z52" s="131" t="s">
        <v>0</v>
      </c>
      <c r="AA52" s="131" t="s">
        <v>0</v>
      </c>
      <c r="AB52" s="131" t="s">
        <v>0</v>
      </c>
      <c r="AC52" s="131" t="s">
        <v>0</v>
      </c>
      <c r="AD52" s="132" t="s">
        <v>0</v>
      </c>
      <c r="AE52" s="134">
        <v>0</v>
      </c>
      <c r="AF52" s="134" t="s">
        <v>0</v>
      </c>
      <c r="AG52" s="134" t="s">
        <v>0</v>
      </c>
      <c r="AH52" s="134" t="s">
        <v>0</v>
      </c>
      <c r="AI52" s="134" t="s">
        <v>0</v>
      </c>
      <c r="AJ52" s="134" t="s">
        <v>0</v>
      </c>
      <c r="AK52" s="134" t="s">
        <v>0</v>
      </c>
      <c r="AL52" s="134" t="s">
        <v>0</v>
      </c>
      <c r="AM52" s="131" t="s">
        <v>0</v>
      </c>
      <c r="AN52" s="133">
        <v>0</v>
      </c>
      <c r="AO52" s="131" t="s">
        <v>0</v>
      </c>
      <c r="AP52" s="131" t="s">
        <v>0</v>
      </c>
      <c r="AQ52" s="131" t="s">
        <v>0</v>
      </c>
      <c r="AR52" s="131" t="s">
        <v>0</v>
      </c>
      <c r="AS52" s="131" t="s">
        <v>0</v>
      </c>
      <c r="AT52" s="131" t="s">
        <v>0</v>
      </c>
      <c r="AU52" s="131" t="s">
        <v>0</v>
      </c>
      <c r="AV52" s="131" t="s">
        <v>0</v>
      </c>
      <c r="AW52" s="133">
        <v>0</v>
      </c>
      <c r="AX52" s="132" t="s">
        <v>0</v>
      </c>
      <c r="AY52" s="131" t="s">
        <v>0</v>
      </c>
      <c r="AZ52" s="131" t="s">
        <v>0</v>
      </c>
      <c r="BA52" s="131" t="s">
        <v>0</v>
      </c>
      <c r="BB52" s="131" t="s">
        <v>0</v>
      </c>
      <c r="BC52" s="131" t="s">
        <v>0</v>
      </c>
      <c r="BD52" s="131" t="s">
        <v>0</v>
      </c>
      <c r="BE52" s="131" t="s">
        <v>0</v>
      </c>
      <c r="BF52" s="133">
        <v>0</v>
      </c>
      <c r="BG52" s="132" t="s">
        <v>0</v>
      </c>
      <c r="BH52" s="131" t="s">
        <v>0</v>
      </c>
      <c r="BI52" s="131" t="s">
        <v>0</v>
      </c>
      <c r="BJ52" s="131" t="s">
        <v>0</v>
      </c>
      <c r="BK52" s="131" t="s">
        <v>0</v>
      </c>
      <c r="BL52" s="131" t="s">
        <v>0</v>
      </c>
      <c r="BM52" s="131" t="s">
        <v>0</v>
      </c>
      <c r="BN52" s="131" t="s">
        <v>0</v>
      </c>
    </row>
    <row r="53" spans="1:66" s="101" customFormat="1" ht="15" customHeight="1">
      <c r="A53" s="102" t="s">
        <v>297</v>
      </c>
      <c r="B53" s="12" t="s">
        <v>1001</v>
      </c>
      <c r="C53" s="106" t="s">
        <v>493</v>
      </c>
      <c r="D53" s="133">
        <v>7</v>
      </c>
      <c r="E53" s="131">
        <v>575</v>
      </c>
      <c r="F53" s="131">
        <v>800</v>
      </c>
      <c r="G53" s="131">
        <v>1075</v>
      </c>
      <c r="H53" s="131">
        <v>1200</v>
      </c>
      <c r="I53" s="131">
        <v>1690</v>
      </c>
      <c r="J53" s="131">
        <v>2020</v>
      </c>
      <c r="K53" s="131">
        <v>2050</v>
      </c>
      <c r="L53" s="131">
        <v>615</v>
      </c>
      <c r="M53" s="133">
        <v>27</v>
      </c>
      <c r="N53" s="131">
        <v>151</v>
      </c>
      <c r="O53" s="131">
        <v>400</v>
      </c>
      <c r="P53" s="131">
        <v>424.5</v>
      </c>
      <c r="Q53" s="131">
        <v>500</v>
      </c>
      <c r="R53" s="131">
        <v>510</v>
      </c>
      <c r="S53" s="131">
        <v>600</v>
      </c>
      <c r="T53" s="131">
        <v>666</v>
      </c>
      <c r="U53" s="131">
        <v>85.5</v>
      </c>
      <c r="V53" s="133">
        <v>25</v>
      </c>
      <c r="W53" s="131">
        <v>2160</v>
      </c>
      <c r="X53" s="131">
        <v>2260.6</v>
      </c>
      <c r="Y53" s="131">
        <v>2348</v>
      </c>
      <c r="Z53" s="131">
        <v>2444</v>
      </c>
      <c r="AA53" s="131">
        <v>2546</v>
      </c>
      <c r="AB53" s="131">
        <v>2643.8</v>
      </c>
      <c r="AC53" s="131">
        <v>4424</v>
      </c>
      <c r="AD53" s="132">
        <v>198</v>
      </c>
      <c r="AE53" s="134">
        <v>25</v>
      </c>
      <c r="AF53" s="134">
        <v>2160</v>
      </c>
      <c r="AG53" s="134">
        <v>2260.6</v>
      </c>
      <c r="AH53" s="134">
        <v>2348</v>
      </c>
      <c r="AI53" s="134">
        <v>2444</v>
      </c>
      <c r="AJ53" s="134">
        <v>2546</v>
      </c>
      <c r="AK53" s="134">
        <v>2643.8</v>
      </c>
      <c r="AL53" s="134">
        <v>4424</v>
      </c>
      <c r="AM53" s="131">
        <v>198</v>
      </c>
      <c r="AN53" s="133">
        <v>0</v>
      </c>
      <c r="AO53" s="131" t="s">
        <v>0</v>
      </c>
      <c r="AP53" s="131" t="s">
        <v>0</v>
      </c>
      <c r="AQ53" s="131" t="s">
        <v>0</v>
      </c>
      <c r="AR53" s="131" t="s">
        <v>0</v>
      </c>
      <c r="AS53" s="131" t="s">
        <v>0</v>
      </c>
      <c r="AT53" s="131" t="s">
        <v>0</v>
      </c>
      <c r="AU53" s="131" t="s">
        <v>0</v>
      </c>
      <c r="AV53" s="131" t="s">
        <v>0</v>
      </c>
      <c r="AW53" s="133">
        <v>0</v>
      </c>
      <c r="AX53" s="132" t="s">
        <v>0</v>
      </c>
      <c r="AY53" s="131" t="s">
        <v>0</v>
      </c>
      <c r="AZ53" s="131" t="s">
        <v>0</v>
      </c>
      <c r="BA53" s="131" t="s">
        <v>0</v>
      </c>
      <c r="BB53" s="131" t="s">
        <v>0</v>
      </c>
      <c r="BC53" s="131" t="s">
        <v>0</v>
      </c>
      <c r="BD53" s="131" t="s">
        <v>0</v>
      </c>
      <c r="BE53" s="131" t="s">
        <v>0</v>
      </c>
      <c r="BF53" s="133">
        <v>0</v>
      </c>
      <c r="BG53" s="132" t="s">
        <v>0</v>
      </c>
      <c r="BH53" s="131" t="s">
        <v>0</v>
      </c>
      <c r="BI53" s="131" t="s">
        <v>0</v>
      </c>
      <c r="BJ53" s="131" t="s">
        <v>0</v>
      </c>
      <c r="BK53" s="131" t="s">
        <v>0</v>
      </c>
      <c r="BL53" s="131" t="s">
        <v>0</v>
      </c>
      <c r="BM53" s="131" t="s">
        <v>0</v>
      </c>
      <c r="BN53" s="131" t="s">
        <v>0</v>
      </c>
    </row>
    <row r="54" spans="1:66" s="101" customFormat="1" ht="15" customHeight="1">
      <c r="A54" s="102" t="s">
        <v>415</v>
      </c>
      <c r="B54" s="12" t="s">
        <v>1000</v>
      </c>
      <c r="C54" s="106" t="s">
        <v>491</v>
      </c>
      <c r="D54" s="133">
        <v>1</v>
      </c>
      <c r="E54" s="131">
        <v>1800</v>
      </c>
      <c r="F54" s="131">
        <v>1800</v>
      </c>
      <c r="G54" s="131">
        <v>1800</v>
      </c>
      <c r="H54" s="131">
        <v>1800</v>
      </c>
      <c r="I54" s="131">
        <v>1800</v>
      </c>
      <c r="J54" s="131">
        <v>1800</v>
      </c>
      <c r="K54" s="131">
        <v>1800</v>
      </c>
      <c r="L54" s="131">
        <v>0</v>
      </c>
      <c r="M54" s="133">
        <v>1</v>
      </c>
      <c r="N54" s="131">
        <v>950</v>
      </c>
      <c r="O54" s="131">
        <v>950</v>
      </c>
      <c r="P54" s="131">
        <v>950</v>
      </c>
      <c r="Q54" s="131">
        <v>950</v>
      </c>
      <c r="R54" s="131">
        <v>950</v>
      </c>
      <c r="S54" s="131">
        <v>950</v>
      </c>
      <c r="T54" s="131">
        <v>950</v>
      </c>
      <c r="U54" s="131">
        <v>0</v>
      </c>
      <c r="V54" s="133">
        <v>1</v>
      </c>
      <c r="W54" s="131">
        <v>6014</v>
      </c>
      <c r="X54" s="131">
        <v>6014</v>
      </c>
      <c r="Y54" s="131">
        <v>6014</v>
      </c>
      <c r="Z54" s="131">
        <v>6014</v>
      </c>
      <c r="AA54" s="131">
        <v>6014</v>
      </c>
      <c r="AB54" s="131">
        <v>6014</v>
      </c>
      <c r="AC54" s="131">
        <v>6014</v>
      </c>
      <c r="AD54" s="132">
        <v>0</v>
      </c>
      <c r="AE54" s="134">
        <v>1</v>
      </c>
      <c r="AF54" s="134">
        <v>6014</v>
      </c>
      <c r="AG54" s="134">
        <v>6014</v>
      </c>
      <c r="AH54" s="134">
        <v>6014</v>
      </c>
      <c r="AI54" s="134">
        <v>6014</v>
      </c>
      <c r="AJ54" s="134">
        <v>6014</v>
      </c>
      <c r="AK54" s="134">
        <v>6014</v>
      </c>
      <c r="AL54" s="134">
        <v>6014</v>
      </c>
      <c r="AM54" s="131">
        <v>0</v>
      </c>
      <c r="AN54" s="133">
        <v>0</v>
      </c>
      <c r="AO54" s="131" t="s">
        <v>0</v>
      </c>
      <c r="AP54" s="131" t="s">
        <v>0</v>
      </c>
      <c r="AQ54" s="131" t="s">
        <v>0</v>
      </c>
      <c r="AR54" s="131" t="s">
        <v>0</v>
      </c>
      <c r="AS54" s="131" t="s">
        <v>0</v>
      </c>
      <c r="AT54" s="131" t="s">
        <v>0</v>
      </c>
      <c r="AU54" s="131" t="s">
        <v>0</v>
      </c>
      <c r="AV54" s="131" t="s">
        <v>0</v>
      </c>
      <c r="AW54" s="133">
        <v>0</v>
      </c>
      <c r="AX54" s="132" t="s">
        <v>0</v>
      </c>
      <c r="AY54" s="131" t="s">
        <v>0</v>
      </c>
      <c r="AZ54" s="131" t="s">
        <v>0</v>
      </c>
      <c r="BA54" s="131" t="s">
        <v>0</v>
      </c>
      <c r="BB54" s="131" t="s">
        <v>0</v>
      </c>
      <c r="BC54" s="131" t="s">
        <v>0</v>
      </c>
      <c r="BD54" s="131" t="s">
        <v>0</v>
      </c>
      <c r="BE54" s="131" t="s">
        <v>0</v>
      </c>
      <c r="BF54" s="133">
        <v>0</v>
      </c>
      <c r="BG54" s="132" t="s">
        <v>0</v>
      </c>
      <c r="BH54" s="131" t="s">
        <v>0</v>
      </c>
      <c r="BI54" s="131" t="s">
        <v>0</v>
      </c>
      <c r="BJ54" s="131" t="s">
        <v>0</v>
      </c>
      <c r="BK54" s="131" t="s">
        <v>0</v>
      </c>
      <c r="BL54" s="131" t="s">
        <v>0</v>
      </c>
      <c r="BM54" s="131" t="s">
        <v>0</v>
      </c>
      <c r="BN54" s="131" t="s">
        <v>0</v>
      </c>
    </row>
    <row r="55" spans="1:66" s="101" customFormat="1" ht="15" customHeight="1">
      <c r="A55" s="102" t="s">
        <v>154</v>
      </c>
      <c r="B55" s="12" t="s">
        <v>999</v>
      </c>
      <c r="C55" s="106" t="s">
        <v>489</v>
      </c>
      <c r="D55" s="133">
        <v>0</v>
      </c>
      <c r="E55" s="131" t="s">
        <v>0</v>
      </c>
      <c r="F55" s="131" t="s">
        <v>0</v>
      </c>
      <c r="G55" s="131" t="s">
        <v>0</v>
      </c>
      <c r="H55" s="131" t="s">
        <v>0</v>
      </c>
      <c r="I55" s="131" t="s">
        <v>0</v>
      </c>
      <c r="J55" s="131" t="s">
        <v>0</v>
      </c>
      <c r="K55" s="131" t="s">
        <v>0</v>
      </c>
      <c r="L55" s="131" t="s">
        <v>0</v>
      </c>
      <c r="M55" s="133">
        <v>23</v>
      </c>
      <c r="N55" s="131">
        <v>38</v>
      </c>
      <c r="O55" s="131">
        <v>154.4</v>
      </c>
      <c r="P55" s="131">
        <v>209</v>
      </c>
      <c r="Q55" s="131">
        <v>281</v>
      </c>
      <c r="R55" s="131">
        <v>447.5</v>
      </c>
      <c r="S55" s="131">
        <v>504</v>
      </c>
      <c r="T55" s="131">
        <v>550</v>
      </c>
      <c r="U55" s="131">
        <v>238.5</v>
      </c>
      <c r="V55" s="133">
        <v>0</v>
      </c>
      <c r="W55" s="131" t="s">
        <v>0</v>
      </c>
      <c r="X55" s="131" t="s">
        <v>0</v>
      </c>
      <c r="Y55" s="131" t="s">
        <v>0</v>
      </c>
      <c r="Z55" s="131" t="s">
        <v>0</v>
      </c>
      <c r="AA55" s="131" t="s">
        <v>0</v>
      </c>
      <c r="AB55" s="131" t="s">
        <v>0</v>
      </c>
      <c r="AC55" s="131" t="s">
        <v>0</v>
      </c>
      <c r="AD55" s="132" t="s">
        <v>0</v>
      </c>
      <c r="AE55" s="134">
        <v>0</v>
      </c>
      <c r="AF55" s="134" t="s">
        <v>0</v>
      </c>
      <c r="AG55" s="134" t="s">
        <v>0</v>
      </c>
      <c r="AH55" s="134" t="s">
        <v>0</v>
      </c>
      <c r="AI55" s="134" t="s">
        <v>0</v>
      </c>
      <c r="AJ55" s="134" t="s">
        <v>0</v>
      </c>
      <c r="AK55" s="134" t="s">
        <v>0</v>
      </c>
      <c r="AL55" s="134" t="s">
        <v>0</v>
      </c>
      <c r="AM55" s="131" t="s">
        <v>0</v>
      </c>
      <c r="AN55" s="133">
        <v>0</v>
      </c>
      <c r="AO55" s="131" t="s">
        <v>0</v>
      </c>
      <c r="AP55" s="131" t="s">
        <v>0</v>
      </c>
      <c r="AQ55" s="131" t="s">
        <v>0</v>
      </c>
      <c r="AR55" s="131" t="s">
        <v>0</v>
      </c>
      <c r="AS55" s="131" t="s">
        <v>0</v>
      </c>
      <c r="AT55" s="131" t="s">
        <v>0</v>
      </c>
      <c r="AU55" s="131" t="s">
        <v>0</v>
      </c>
      <c r="AV55" s="131" t="s">
        <v>0</v>
      </c>
      <c r="AW55" s="133">
        <v>0</v>
      </c>
      <c r="AX55" s="132" t="s">
        <v>0</v>
      </c>
      <c r="AY55" s="131" t="s">
        <v>0</v>
      </c>
      <c r="AZ55" s="131" t="s">
        <v>0</v>
      </c>
      <c r="BA55" s="131" t="s">
        <v>0</v>
      </c>
      <c r="BB55" s="131" t="s">
        <v>0</v>
      </c>
      <c r="BC55" s="131" t="s">
        <v>0</v>
      </c>
      <c r="BD55" s="131" t="s">
        <v>0</v>
      </c>
      <c r="BE55" s="131" t="s">
        <v>0</v>
      </c>
      <c r="BF55" s="133">
        <v>0</v>
      </c>
      <c r="BG55" s="132" t="s">
        <v>0</v>
      </c>
      <c r="BH55" s="131" t="s">
        <v>0</v>
      </c>
      <c r="BI55" s="131" t="s">
        <v>0</v>
      </c>
      <c r="BJ55" s="131" t="s">
        <v>0</v>
      </c>
      <c r="BK55" s="131" t="s">
        <v>0</v>
      </c>
      <c r="BL55" s="131" t="s">
        <v>0</v>
      </c>
      <c r="BM55" s="131" t="s">
        <v>0</v>
      </c>
      <c r="BN55" s="131" t="s">
        <v>0</v>
      </c>
    </row>
    <row r="56" spans="1:66" s="101" customFormat="1" ht="15" customHeight="1">
      <c r="A56" s="102" t="s">
        <v>153</v>
      </c>
      <c r="B56" s="12" t="s">
        <v>998</v>
      </c>
      <c r="C56" s="106" t="s">
        <v>489</v>
      </c>
      <c r="D56" s="133">
        <v>2</v>
      </c>
      <c r="E56" s="131">
        <v>2130</v>
      </c>
      <c r="F56" s="131">
        <v>2134</v>
      </c>
      <c r="G56" s="131">
        <v>2140</v>
      </c>
      <c r="H56" s="131">
        <v>2150</v>
      </c>
      <c r="I56" s="131">
        <v>2160</v>
      </c>
      <c r="J56" s="131">
        <v>2166</v>
      </c>
      <c r="K56" s="131">
        <v>2170</v>
      </c>
      <c r="L56" s="131">
        <v>20</v>
      </c>
      <c r="M56" s="133">
        <v>2</v>
      </c>
      <c r="N56" s="131">
        <v>194</v>
      </c>
      <c r="O56" s="131">
        <v>199.5</v>
      </c>
      <c r="P56" s="131">
        <v>207.75</v>
      </c>
      <c r="Q56" s="131">
        <v>221.5</v>
      </c>
      <c r="R56" s="131">
        <v>235.25</v>
      </c>
      <c r="S56" s="131">
        <v>243.5</v>
      </c>
      <c r="T56" s="131">
        <v>249</v>
      </c>
      <c r="U56" s="131">
        <v>27.5</v>
      </c>
      <c r="V56" s="133">
        <v>2</v>
      </c>
      <c r="W56" s="131">
        <v>4315</v>
      </c>
      <c r="X56" s="131">
        <v>4360</v>
      </c>
      <c r="Y56" s="131">
        <v>4427.5</v>
      </c>
      <c r="Z56" s="131">
        <v>4540</v>
      </c>
      <c r="AA56" s="131">
        <v>4652.5</v>
      </c>
      <c r="AB56" s="131">
        <v>4720</v>
      </c>
      <c r="AC56" s="131">
        <v>4765</v>
      </c>
      <c r="AD56" s="132">
        <v>225</v>
      </c>
      <c r="AE56" s="134">
        <v>2</v>
      </c>
      <c r="AF56" s="134">
        <v>4315</v>
      </c>
      <c r="AG56" s="134">
        <v>4360</v>
      </c>
      <c r="AH56" s="134">
        <v>4427.5</v>
      </c>
      <c r="AI56" s="134">
        <v>4540</v>
      </c>
      <c r="AJ56" s="134">
        <v>4652.5</v>
      </c>
      <c r="AK56" s="134">
        <v>4720</v>
      </c>
      <c r="AL56" s="134">
        <v>4765</v>
      </c>
      <c r="AM56" s="131">
        <v>225</v>
      </c>
      <c r="AN56" s="133">
        <v>0</v>
      </c>
      <c r="AO56" s="131" t="s">
        <v>0</v>
      </c>
      <c r="AP56" s="131" t="s">
        <v>0</v>
      </c>
      <c r="AQ56" s="131" t="s">
        <v>0</v>
      </c>
      <c r="AR56" s="131" t="s">
        <v>0</v>
      </c>
      <c r="AS56" s="131" t="s">
        <v>0</v>
      </c>
      <c r="AT56" s="131" t="s">
        <v>0</v>
      </c>
      <c r="AU56" s="131" t="s">
        <v>0</v>
      </c>
      <c r="AV56" s="131" t="s">
        <v>0</v>
      </c>
      <c r="AW56" s="133">
        <v>0</v>
      </c>
      <c r="AX56" s="132" t="s">
        <v>0</v>
      </c>
      <c r="AY56" s="131" t="s">
        <v>0</v>
      </c>
      <c r="AZ56" s="131" t="s">
        <v>0</v>
      </c>
      <c r="BA56" s="131" t="s">
        <v>0</v>
      </c>
      <c r="BB56" s="131" t="s">
        <v>0</v>
      </c>
      <c r="BC56" s="131" t="s">
        <v>0</v>
      </c>
      <c r="BD56" s="131" t="s">
        <v>0</v>
      </c>
      <c r="BE56" s="131" t="s">
        <v>0</v>
      </c>
      <c r="BF56" s="133">
        <v>0</v>
      </c>
      <c r="BG56" s="132" t="s">
        <v>0</v>
      </c>
      <c r="BH56" s="131" t="s">
        <v>0</v>
      </c>
      <c r="BI56" s="131" t="s">
        <v>0</v>
      </c>
      <c r="BJ56" s="131" t="s">
        <v>0</v>
      </c>
      <c r="BK56" s="131" t="s">
        <v>0</v>
      </c>
      <c r="BL56" s="131" t="s">
        <v>0</v>
      </c>
      <c r="BM56" s="131" t="s">
        <v>0</v>
      </c>
      <c r="BN56" s="131" t="s">
        <v>0</v>
      </c>
    </row>
    <row r="57" spans="1:66" s="101" customFormat="1" ht="15" customHeight="1">
      <c r="A57" s="102" t="s">
        <v>296</v>
      </c>
      <c r="B57" s="12" t="s">
        <v>997</v>
      </c>
      <c r="C57" s="106" t="s">
        <v>493</v>
      </c>
      <c r="D57" s="133">
        <v>0</v>
      </c>
      <c r="E57" s="131" t="s">
        <v>0</v>
      </c>
      <c r="F57" s="131" t="s">
        <v>0</v>
      </c>
      <c r="G57" s="131" t="s">
        <v>0</v>
      </c>
      <c r="H57" s="131" t="s">
        <v>0</v>
      </c>
      <c r="I57" s="131" t="s">
        <v>0</v>
      </c>
      <c r="J57" s="131" t="s">
        <v>0</v>
      </c>
      <c r="K57" s="131" t="s">
        <v>0</v>
      </c>
      <c r="L57" s="131" t="s">
        <v>0</v>
      </c>
      <c r="M57" s="133">
        <v>1</v>
      </c>
      <c r="N57" s="131">
        <v>370</v>
      </c>
      <c r="O57" s="131">
        <v>370</v>
      </c>
      <c r="P57" s="131">
        <v>370</v>
      </c>
      <c r="Q57" s="131">
        <v>370</v>
      </c>
      <c r="R57" s="131">
        <v>370</v>
      </c>
      <c r="S57" s="131">
        <v>370</v>
      </c>
      <c r="T57" s="131">
        <v>370</v>
      </c>
      <c r="U57" s="131">
        <v>0</v>
      </c>
      <c r="V57" s="133">
        <v>2</v>
      </c>
      <c r="W57" s="131">
        <v>1459</v>
      </c>
      <c r="X57" s="131">
        <v>1463.6</v>
      </c>
      <c r="Y57" s="131">
        <v>1470.5</v>
      </c>
      <c r="Z57" s="131">
        <v>1482</v>
      </c>
      <c r="AA57" s="131">
        <v>1493.5</v>
      </c>
      <c r="AB57" s="131">
        <v>1500.4</v>
      </c>
      <c r="AC57" s="131">
        <v>1505</v>
      </c>
      <c r="AD57" s="132">
        <v>23</v>
      </c>
      <c r="AE57" s="134">
        <v>0</v>
      </c>
      <c r="AF57" s="134" t="s">
        <v>0</v>
      </c>
      <c r="AG57" s="134" t="s">
        <v>0</v>
      </c>
      <c r="AH57" s="134" t="s">
        <v>0</v>
      </c>
      <c r="AI57" s="134" t="s">
        <v>0</v>
      </c>
      <c r="AJ57" s="134" t="s">
        <v>0</v>
      </c>
      <c r="AK57" s="134" t="s">
        <v>0</v>
      </c>
      <c r="AL57" s="134" t="s">
        <v>0</v>
      </c>
      <c r="AM57" s="131" t="s">
        <v>0</v>
      </c>
      <c r="AN57" s="133">
        <v>2</v>
      </c>
      <c r="AO57" s="131">
        <v>1459</v>
      </c>
      <c r="AP57" s="131">
        <v>1463.6</v>
      </c>
      <c r="AQ57" s="131">
        <v>1470.5</v>
      </c>
      <c r="AR57" s="131">
        <v>1482</v>
      </c>
      <c r="AS57" s="131">
        <v>1493.5</v>
      </c>
      <c r="AT57" s="131">
        <v>1500.4</v>
      </c>
      <c r="AU57" s="131">
        <v>1505</v>
      </c>
      <c r="AV57" s="131">
        <v>23</v>
      </c>
      <c r="AW57" s="133">
        <v>2</v>
      </c>
      <c r="AX57" s="132">
        <v>1459</v>
      </c>
      <c r="AY57" s="131">
        <v>1463.6</v>
      </c>
      <c r="AZ57" s="131">
        <v>1470.5</v>
      </c>
      <c r="BA57" s="131">
        <v>1482</v>
      </c>
      <c r="BB57" s="131">
        <v>1493.5</v>
      </c>
      <c r="BC57" s="131">
        <v>1500.4</v>
      </c>
      <c r="BD57" s="131">
        <v>1505</v>
      </c>
      <c r="BE57" s="131">
        <v>23</v>
      </c>
      <c r="BF57" s="133">
        <v>0</v>
      </c>
      <c r="BG57" s="132" t="s">
        <v>0</v>
      </c>
      <c r="BH57" s="131" t="s">
        <v>0</v>
      </c>
      <c r="BI57" s="131" t="s">
        <v>0</v>
      </c>
      <c r="BJ57" s="131" t="s">
        <v>0</v>
      </c>
      <c r="BK57" s="131" t="s">
        <v>0</v>
      </c>
      <c r="BL57" s="131" t="s">
        <v>0</v>
      </c>
      <c r="BM57" s="131" t="s">
        <v>0</v>
      </c>
      <c r="BN57" s="131" t="s">
        <v>0</v>
      </c>
    </row>
    <row r="58" spans="1:66" s="101" customFormat="1" ht="15" customHeight="1">
      <c r="A58" s="102" t="s">
        <v>295</v>
      </c>
      <c r="B58" s="12" t="s">
        <v>996</v>
      </c>
      <c r="C58" s="106" t="s">
        <v>493</v>
      </c>
      <c r="D58" s="133">
        <v>2</v>
      </c>
      <c r="E58" s="131">
        <v>2000</v>
      </c>
      <c r="F58" s="131">
        <v>2028</v>
      </c>
      <c r="G58" s="131">
        <v>2070</v>
      </c>
      <c r="H58" s="131">
        <v>2140</v>
      </c>
      <c r="I58" s="131">
        <v>2210</v>
      </c>
      <c r="J58" s="131">
        <v>2252</v>
      </c>
      <c r="K58" s="131">
        <v>2280</v>
      </c>
      <c r="L58" s="131">
        <v>140</v>
      </c>
      <c r="M58" s="133">
        <v>10</v>
      </c>
      <c r="N58" s="131">
        <v>293</v>
      </c>
      <c r="O58" s="131">
        <v>346.1</v>
      </c>
      <c r="P58" s="131">
        <v>451</v>
      </c>
      <c r="Q58" s="131">
        <v>500</v>
      </c>
      <c r="R58" s="131">
        <v>508</v>
      </c>
      <c r="S58" s="131">
        <v>560.5</v>
      </c>
      <c r="T58" s="131">
        <v>745</v>
      </c>
      <c r="U58" s="131">
        <v>57</v>
      </c>
      <c r="V58" s="133">
        <v>1</v>
      </c>
      <c r="W58" s="131">
        <v>8808</v>
      </c>
      <c r="X58" s="131">
        <v>8808</v>
      </c>
      <c r="Y58" s="131">
        <v>8808</v>
      </c>
      <c r="Z58" s="131">
        <v>8808</v>
      </c>
      <c r="AA58" s="131">
        <v>8808</v>
      </c>
      <c r="AB58" s="131">
        <v>8808</v>
      </c>
      <c r="AC58" s="131">
        <v>8808</v>
      </c>
      <c r="AD58" s="132">
        <v>0</v>
      </c>
      <c r="AE58" s="134">
        <v>1</v>
      </c>
      <c r="AF58" s="134">
        <v>8808</v>
      </c>
      <c r="AG58" s="134">
        <v>8808</v>
      </c>
      <c r="AH58" s="134">
        <v>8808</v>
      </c>
      <c r="AI58" s="134">
        <v>8808</v>
      </c>
      <c r="AJ58" s="134">
        <v>8808</v>
      </c>
      <c r="AK58" s="134">
        <v>8808</v>
      </c>
      <c r="AL58" s="134">
        <v>8808</v>
      </c>
      <c r="AM58" s="131">
        <v>0</v>
      </c>
      <c r="AN58" s="133">
        <v>0</v>
      </c>
      <c r="AO58" s="131" t="s">
        <v>0</v>
      </c>
      <c r="AP58" s="131" t="s">
        <v>0</v>
      </c>
      <c r="AQ58" s="131" t="s">
        <v>0</v>
      </c>
      <c r="AR58" s="131" t="s">
        <v>0</v>
      </c>
      <c r="AS58" s="131" t="s">
        <v>0</v>
      </c>
      <c r="AT58" s="131" t="s">
        <v>0</v>
      </c>
      <c r="AU58" s="131" t="s">
        <v>0</v>
      </c>
      <c r="AV58" s="131" t="s">
        <v>0</v>
      </c>
      <c r="AW58" s="133">
        <v>0</v>
      </c>
      <c r="AX58" s="132" t="s">
        <v>0</v>
      </c>
      <c r="AY58" s="131" t="s">
        <v>0</v>
      </c>
      <c r="AZ58" s="131" t="s">
        <v>0</v>
      </c>
      <c r="BA58" s="131" t="s">
        <v>0</v>
      </c>
      <c r="BB58" s="131" t="s">
        <v>0</v>
      </c>
      <c r="BC58" s="131" t="s">
        <v>0</v>
      </c>
      <c r="BD58" s="131" t="s">
        <v>0</v>
      </c>
      <c r="BE58" s="131" t="s">
        <v>0</v>
      </c>
      <c r="BF58" s="133">
        <v>0</v>
      </c>
      <c r="BG58" s="132" t="s">
        <v>0</v>
      </c>
      <c r="BH58" s="131" t="s">
        <v>0</v>
      </c>
      <c r="BI58" s="131" t="s">
        <v>0</v>
      </c>
      <c r="BJ58" s="131" t="s">
        <v>0</v>
      </c>
      <c r="BK58" s="131" t="s">
        <v>0</v>
      </c>
      <c r="BL58" s="131" t="s">
        <v>0</v>
      </c>
      <c r="BM58" s="131" t="s">
        <v>0</v>
      </c>
      <c r="BN58" s="131" t="s">
        <v>0</v>
      </c>
    </row>
    <row r="59" spans="1:66" s="101" customFormat="1" ht="15" customHeight="1">
      <c r="A59" s="102" t="s">
        <v>205</v>
      </c>
      <c r="B59" s="12" t="s">
        <v>995</v>
      </c>
      <c r="C59" s="106" t="s">
        <v>494</v>
      </c>
      <c r="D59" s="133">
        <v>1</v>
      </c>
      <c r="E59" s="131">
        <v>2200</v>
      </c>
      <c r="F59" s="131">
        <v>2200</v>
      </c>
      <c r="G59" s="131">
        <v>2200</v>
      </c>
      <c r="H59" s="131">
        <v>2200</v>
      </c>
      <c r="I59" s="131">
        <v>2200</v>
      </c>
      <c r="J59" s="131">
        <v>2200</v>
      </c>
      <c r="K59" s="131">
        <v>2200</v>
      </c>
      <c r="L59" s="131">
        <v>0</v>
      </c>
      <c r="M59" s="133">
        <v>38</v>
      </c>
      <c r="N59" s="131">
        <v>96</v>
      </c>
      <c r="O59" s="131">
        <v>200</v>
      </c>
      <c r="P59" s="131">
        <v>223.25</v>
      </c>
      <c r="Q59" s="131">
        <v>310</v>
      </c>
      <c r="R59" s="131">
        <v>420</v>
      </c>
      <c r="S59" s="131">
        <v>452</v>
      </c>
      <c r="T59" s="131">
        <v>510</v>
      </c>
      <c r="U59" s="131">
        <v>196.75</v>
      </c>
      <c r="V59" s="133">
        <v>1</v>
      </c>
      <c r="W59" s="131">
        <v>5942</v>
      </c>
      <c r="X59" s="131">
        <v>5942</v>
      </c>
      <c r="Y59" s="131">
        <v>5942</v>
      </c>
      <c r="Z59" s="131">
        <v>5942</v>
      </c>
      <c r="AA59" s="131">
        <v>5942</v>
      </c>
      <c r="AB59" s="131">
        <v>5942</v>
      </c>
      <c r="AC59" s="131">
        <v>5942</v>
      </c>
      <c r="AD59" s="132">
        <v>0</v>
      </c>
      <c r="AE59" s="134">
        <v>1</v>
      </c>
      <c r="AF59" s="134">
        <v>5942</v>
      </c>
      <c r="AG59" s="134">
        <v>5942</v>
      </c>
      <c r="AH59" s="134">
        <v>5942</v>
      </c>
      <c r="AI59" s="134">
        <v>5942</v>
      </c>
      <c r="AJ59" s="134">
        <v>5942</v>
      </c>
      <c r="AK59" s="134">
        <v>5942</v>
      </c>
      <c r="AL59" s="134">
        <v>5942</v>
      </c>
      <c r="AM59" s="131">
        <v>0</v>
      </c>
      <c r="AN59" s="133">
        <v>0</v>
      </c>
      <c r="AO59" s="131" t="s">
        <v>0</v>
      </c>
      <c r="AP59" s="131" t="s">
        <v>0</v>
      </c>
      <c r="AQ59" s="131" t="s">
        <v>0</v>
      </c>
      <c r="AR59" s="131" t="s">
        <v>0</v>
      </c>
      <c r="AS59" s="131" t="s">
        <v>0</v>
      </c>
      <c r="AT59" s="131" t="s">
        <v>0</v>
      </c>
      <c r="AU59" s="131" t="s">
        <v>0</v>
      </c>
      <c r="AV59" s="131" t="s">
        <v>0</v>
      </c>
      <c r="AW59" s="133">
        <v>0</v>
      </c>
      <c r="AX59" s="132" t="s">
        <v>0</v>
      </c>
      <c r="AY59" s="131" t="s">
        <v>0</v>
      </c>
      <c r="AZ59" s="131" t="s">
        <v>0</v>
      </c>
      <c r="BA59" s="131" t="s">
        <v>0</v>
      </c>
      <c r="BB59" s="131" t="s">
        <v>0</v>
      </c>
      <c r="BC59" s="131" t="s">
        <v>0</v>
      </c>
      <c r="BD59" s="131" t="s">
        <v>0</v>
      </c>
      <c r="BE59" s="131" t="s">
        <v>0</v>
      </c>
      <c r="BF59" s="133">
        <v>0</v>
      </c>
      <c r="BG59" s="132" t="s">
        <v>0</v>
      </c>
      <c r="BH59" s="131" t="s">
        <v>0</v>
      </c>
      <c r="BI59" s="131" t="s">
        <v>0</v>
      </c>
      <c r="BJ59" s="131" t="s">
        <v>0</v>
      </c>
      <c r="BK59" s="131" t="s">
        <v>0</v>
      </c>
      <c r="BL59" s="131" t="s">
        <v>0</v>
      </c>
      <c r="BM59" s="131" t="s">
        <v>0</v>
      </c>
      <c r="BN59" s="131" t="s">
        <v>0</v>
      </c>
    </row>
    <row r="60" spans="1:66" s="101" customFormat="1" ht="15" customHeight="1">
      <c r="A60" s="102" t="s">
        <v>414</v>
      </c>
      <c r="B60" s="12" t="s">
        <v>785</v>
      </c>
      <c r="C60" s="106" t="s">
        <v>491</v>
      </c>
      <c r="D60" s="133">
        <v>0</v>
      </c>
      <c r="E60" s="131" t="s">
        <v>0</v>
      </c>
      <c r="F60" s="131" t="s">
        <v>0</v>
      </c>
      <c r="G60" s="131" t="s">
        <v>0</v>
      </c>
      <c r="H60" s="131" t="s">
        <v>0</v>
      </c>
      <c r="I60" s="131" t="s">
        <v>0</v>
      </c>
      <c r="J60" s="131" t="s">
        <v>0</v>
      </c>
      <c r="K60" s="131" t="s">
        <v>0</v>
      </c>
      <c r="L60" s="131" t="s">
        <v>0</v>
      </c>
      <c r="M60" s="133">
        <v>0</v>
      </c>
      <c r="N60" s="131" t="s">
        <v>0</v>
      </c>
      <c r="O60" s="131" t="s">
        <v>0</v>
      </c>
      <c r="P60" s="131" t="s">
        <v>0</v>
      </c>
      <c r="Q60" s="131" t="s">
        <v>0</v>
      </c>
      <c r="R60" s="131" t="s">
        <v>0</v>
      </c>
      <c r="S60" s="131" t="s">
        <v>0</v>
      </c>
      <c r="T60" s="131" t="s">
        <v>0</v>
      </c>
      <c r="U60" s="131" t="s">
        <v>0</v>
      </c>
      <c r="V60" s="133">
        <v>0</v>
      </c>
      <c r="W60" s="131" t="s">
        <v>0</v>
      </c>
      <c r="X60" s="131" t="s">
        <v>0</v>
      </c>
      <c r="Y60" s="131" t="s">
        <v>0</v>
      </c>
      <c r="Z60" s="131" t="s">
        <v>0</v>
      </c>
      <c r="AA60" s="131" t="s">
        <v>0</v>
      </c>
      <c r="AB60" s="131" t="s">
        <v>0</v>
      </c>
      <c r="AC60" s="131" t="s">
        <v>0</v>
      </c>
      <c r="AD60" s="132" t="s">
        <v>0</v>
      </c>
      <c r="AE60" s="134">
        <v>0</v>
      </c>
      <c r="AF60" s="134" t="s">
        <v>0</v>
      </c>
      <c r="AG60" s="134" t="s">
        <v>0</v>
      </c>
      <c r="AH60" s="134" t="s">
        <v>0</v>
      </c>
      <c r="AI60" s="134" t="s">
        <v>0</v>
      </c>
      <c r="AJ60" s="134" t="s">
        <v>0</v>
      </c>
      <c r="AK60" s="134" t="s">
        <v>0</v>
      </c>
      <c r="AL60" s="134" t="s">
        <v>0</v>
      </c>
      <c r="AM60" s="131" t="s">
        <v>0</v>
      </c>
      <c r="AN60" s="133">
        <v>0</v>
      </c>
      <c r="AO60" s="131" t="s">
        <v>0</v>
      </c>
      <c r="AP60" s="131" t="s">
        <v>0</v>
      </c>
      <c r="AQ60" s="131" t="s">
        <v>0</v>
      </c>
      <c r="AR60" s="131" t="s">
        <v>0</v>
      </c>
      <c r="AS60" s="131" t="s">
        <v>0</v>
      </c>
      <c r="AT60" s="131" t="s">
        <v>0</v>
      </c>
      <c r="AU60" s="131" t="s">
        <v>0</v>
      </c>
      <c r="AV60" s="131" t="s">
        <v>0</v>
      </c>
      <c r="AW60" s="133">
        <v>0</v>
      </c>
      <c r="AX60" s="132" t="s">
        <v>0</v>
      </c>
      <c r="AY60" s="131" t="s">
        <v>0</v>
      </c>
      <c r="AZ60" s="131" t="s">
        <v>0</v>
      </c>
      <c r="BA60" s="131" t="s">
        <v>0</v>
      </c>
      <c r="BB60" s="131" t="s">
        <v>0</v>
      </c>
      <c r="BC60" s="131" t="s">
        <v>0</v>
      </c>
      <c r="BD60" s="131" t="s">
        <v>0</v>
      </c>
      <c r="BE60" s="131" t="s">
        <v>0</v>
      </c>
      <c r="BF60" s="133">
        <v>0</v>
      </c>
      <c r="BG60" s="132" t="s">
        <v>0</v>
      </c>
      <c r="BH60" s="131" t="s">
        <v>0</v>
      </c>
      <c r="BI60" s="131" t="s">
        <v>0</v>
      </c>
      <c r="BJ60" s="131" t="s">
        <v>0</v>
      </c>
      <c r="BK60" s="131" t="s">
        <v>0</v>
      </c>
      <c r="BL60" s="131" t="s">
        <v>0</v>
      </c>
      <c r="BM60" s="131" t="s">
        <v>0</v>
      </c>
      <c r="BN60" s="131" t="s">
        <v>0</v>
      </c>
    </row>
    <row r="61" spans="1:66" s="101" customFormat="1" ht="15" customHeight="1">
      <c r="A61" s="102" t="s">
        <v>294</v>
      </c>
      <c r="B61" s="12" t="s">
        <v>994</v>
      </c>
      <c r="C61" s="106" t="s">
        <v>493</v>
      </c>
      <c r="D61" s="133">
        <v>4</v>
      </c>
      <c r="E61" s="131">
        <v>1800</v>
      </c>
      <c r="F61" s="131">
        <v>1800</v>
      </c>
      <c r="G61" s="131">
        <v>1800</v>
      </c>
      <c r="H61" s="131">
        <v>1825</v>
      </c>
      <c r="I61" s="131">
        <v>1862.5</v>
      </c>
      <c r="J61" s="131">
        <v>1885</v>
      </c>
      <c r="K61" s="131">
        <v>1900</v>
      </c>
      <c r="L61" s="131">
        <v>62.5</v>
      </c>
      <c r="M61" s="133">
        <v>14</v>
      </c>
      <c r="N61" s="131">
        <v>300</v>
      </c>
      <c r="O61" s="131">
        <v>508.7</v>
      </c>
      <c r="P61" s="131">
        <v>700.75</v>
      </c>
      <c r="Q61" s="131">
        <v>715.5</v>
      </c>
      <c r="R61" s="131">
        <v>826</v>
      </c>
      <c r="S61" s="131">
        <v>854</v>
      </c>
      <c r="T61" s="131">
        <v>917</v>
      </c>
      <c r="U61" s="131">
        <v>125.25</v>
      </c>
      <c r="V61" s="133">
        <v>6</v>
      </c>
      <c r="W61" s="131">
        <v>2360</v>
      </c>
      <c r="X61" s="131">
        <v>4305</v>
      </c>
      <c r="Y61" s="131">
        <v>6711.25</v>
      </c>
      <c r="Z61" s="131">
        <v>8097.5</v>
      </c>
      <c r="AA61" s="131">
        <v>8116.5</v>
      </c>
      <c r="AB61" s="131">
        <v>8443</v>
      </c>
      <c r="AC61" s="131">
        <v>8764</v>
      </c>
      <c r="AD61" s="132">
        <v>1405.25</v>
      </c>
      <c r="AE61" s="134">
        <v>5</v>
      </c>
      <c r="AF61" s="134">
        <v>6250</v>
      </c>
      <c r="AG61" s="134">
        <v>6988</v>
      </c>
      <c r="AH61" s="134">
        <v>8095</v>
      </c>
      <c r="AI61" s="134">
        <v>8100</v>
      </c>
      <c r="AJ61" s="134">
        <v>8122</v>
      </c>
      <c r="AK61" s="134">
        <v>8507.2000000000007</v>
      </c>
      <c r="AL61" s="134">
        <v>8764</v>
      </c>
      <c r="AM61" s="131">
        <v>27</v>
      </c>
      <c r="AN61" s="133">
        <v>1</v>
      </c>
      <c r="AO61" s="131">
        <v>2360</v>
      </c>
      <c r="AP61" s="131">
        <v>2360</v>
      </c>
      <c r="AQ61" s="131">
        <v>2360</v>
      </c>
      <c r="AR61" s="131">
        <v>2360</v>
      </c>
      <c r="AS61" s="131">
        <v>2360</v>
      </c>
      <c r="AT61" s="131">
        <v>2360</v>
      </c>
      <c r="AU61" s="131">
        <v>2360</v>
      </c>
      <c r="AV61" s="131">
        <v>0</v>
      </c>
      <c r="AW61" s="133">
        <v>1</v>
      </c>
      <c r="AX61" s="132">
        <v>2360</v>
      </c>
      <c r="AY61" s="131">
        <v>2360</v>
      </c>
      <c r="AZ61" s="131">
        <v>2360</v>
      </c>
      <c r="BA61" s="131">
        <v>2360</v>
      </c>
      <c r="BB61" s="131">
        <v>2360</v>
      </c>
      <c r="BC61" s="131">
        <v>2360</v>
      </c>
      <c r="BD61" s="131">
        <v>2360</v>
      </c>
      <c r="BE61" s="131">
        <v>0</v>
      </c>
      <c r="BF61" s="133">
        <v>0</v>
      </c>
      <c r="BG61" s="132" t="s">
        <v>0</v>
      </c>
      <c r="BH61" s="131" t="s">
        <v>0</v>
      </c>
      <c r="BI61" s="131" t="s">
        <v>0</v>
      </c>
      <c r="BJ61" s="131" t="s">
        <v>0</v>
      </c>
      <c r="BK61" s="131" t="s">
        <v>0</v>
      </c>
      <c r="BL61" s="131" t="s">
        <v>0</v>
      </c>
      <c r="BM61" s="131" t="s">
        <v>0</v>
      </c>
      <c r="BN61" s="131" t="s">
        <v>0</v>
      </c>
    </row>
    <row r="62" spans="1:66" s="101" customFormat="1" ht="15" customHeight="1">
      <c r="A62" s="102" t="s">
        <v>293</v>
      </c>
      <c r="B62" s="12" t="s">
        <v>993</v>
      </c>
      <c r="C62" s="106" t="s">
        <v>493</v>
      </c>
      <c r="D62" s="133">
        <v>41</v>
      </c>
      <c r="E62" s="131">
        <v>2170</v>
      </c>
      <c r="F62" s="131">
        <v>2400</v>
      </c>
      <c r="G62" s="131">
        <v>2558</v>
      </c>
      <c r="H62" s="131">
        <v>2600</v>
      </c>
      <c r="I62" s="131">
        <v>2800</v>
      </c>
      <c r="J62" s="131">
        <v>2950</v>
      </c>
      <c r="K62" s="131">
        <v>3465</v>
      </c>
      <c r="L62" s="131">
        <v>242</v>
      </c>
      <c r="M62" s="133">
        <v>64</v>
      </c>
      <c r="N62" s="131">
        <v>85</v>
      </c>
      <c r="O62" s="131">
        <v>118.6</v>
      </c>
      <c r="P62" s="131">
        <v>169.75</v>
      </c>
      <c r="Q62" s="131">
        <v>250</v>
      </c>
      <c r="R62" s="131">
        <v>414</v>
      </c>
      <c r="S62" s="131">
        <v>709.4</v>
      </c>
      <c r="T62" s="131">
        <v>860</v>
      </c>
      <c r="U62" s="131">
        <v>244.25</v>
      </c>
      <c r="V62" s="133">
        <v>34</v>
      </c>
      <c r="W62" s="131">
        <v>3170</v>
      </c>
      <c r="X62" s="131">
        <v>3689</v>
      </c>
      <c r="Y62" s="131">
        <v>6862.5</v>
      </c>
      <c r="Z62" s="131">
        <v>8107</v>
      </c>
      <c r="AA62" s="131">
        <v>9751.5</v>
      </c>
      <c r="AB62" s="131">
        <v>9801.9</v>
      </c>
      <c r="AC62" s="131">
        <v>12826</v>
      </c>
      <c r="AD62" s="132">
        <v>2889</v>
      </c>
      <c r="AE62" s="134">
        <v>19</v>
      </c>
      <c r="AF62" s="134">
        <v>6765</v>
      </c>
      <c r="AG62" s="134">
        <v>6978</v>
      </c>
      <c r="AH62" s="134">
        <v>7711</v>
      </c>
      <c r="AI62" s="134">
        <v>8106</v>
      </c>
      <c r="AJ62" s="134">
        <v>9421</v>
      </c>
      <c r="AK62" s="134">
        <v>9775.7999999999993</v>
      </c>
      <c r="AL62" s="134">
        <v>12826</v>
      </c>
      <c r="AM62" s="131">
        <v>1710</v>
      </c>
      <c r="AN62" s="133">
        <v>15</v>
      </c>
      <c r="AO62" s="131">
        <v>3170</v>
      </c>
      <c r="AP62" s="131">
        <v>3635.2</v>
      </c>
      <c r="AQ62" s="131">
        <v>3695</v>
      </c>
      <c r="AR62" s="131">
        <v>9700</v>
      </c>
      <c r="AS62" s="131">
        <v>9758.5</v>
      </c>
      <c r="AT62" s="131">
        <v>9925.6</v>
      </c>
      <c r="AU62" s="131">
        <v>10097</v>
      </c>
      <c r="AV62" s="131">
        <v>6063.5</v>
      </c>
      <c r="AW62" s="133">
        <v>7</v>
      </c>
      <c r="AX62" s="132">
        <v>3170</v>
      </c>
      <c r="AY62" s="131">
        <v>3442.4</v>
      </c>
      <c r="AZ62" s="131">
        <v>3638</v>
      </c>
      <c r="BA62" s="131">
        <v>3680</v>
      </c>
      <c r="BB62" s="131">
        <v>4305</v>
      </c>
      <c r="BC62" s="131">
        <v>5086</v>
      </c>
      <c r="BD62" s="131">
        <v>5365</v>
      </c>
      <c r="BE62" s="131">
        <v>667</v>
      </c>
      <c r="BF62" s="133">
        <v>8</v>
      </c>
      <c r="BG62" s="132">
        <v>9700</v>
      </c>
      <c r="BH62" s="131">
        <v>9735</v>
      </c>
      <c r="BI62" s="131">
        <v>9751.5</v>
      </c>
      <c r="BJ62" s="131">
        <v>9758.5</v>
      </c>
      <c r="BK62" s="131">
        <v>9846.5</v>
      </c>
      <c r="BL62" s="131">
        <v>10040.299999999999</v>
      </c>
      <c r="BM62" s="131">
        <v>10097</v>
      </c>
      <c r="BN62" s="131">
        <v>95</v>
      </c>
    </row>
    <row r="63" spans="1:66" s="101" customFormat="1" ht="15" customHeight="1">
      <c r="A63" s="102" t="s">
        <v>413</v>
      </c>
      <c r="B63" s="12" t="s">
        <v>992</v>
      </c>
      <c r="C63" s="106" t="s">
        <v>491</v>
      </c>
      <c r="D63" s="133">
        <v>0</v>
      </c>
      <c r="E63" s="131" t="s">
        <v>0</v>
      </c>
      <c r="F63" s="131" t="s">
        <v>0</v>
      </c>
      <c r="G63" s="131" t="s">
        <v>0</v>
      </c>
      <c r="H63" s="131" t="s">
        <v>0</v>
      </c>
      <c r="I63" s="131" t="s">
        <v>0</v>
      </c>
      <c r="J63" s="131" t="s">
        <v>0</v>
      </c>
      <c r="K63" s="131" t="s">
        <v>0</v>
      </c>
      <c r="L63" s="131" t="s">
        <v>0</v>
      </c>
      <c r="M63" s="133">
        <v>0</v>
      </c>
      <c r="N63" s="131" t="s">
        <v>0</v>
      </c>
      <c r="O63" s="131" t="s">
        <v>0</v>
      </c>
      <c r="P63" s="131" t="s">
        <v>0</v>
      </c>
      <c r="Q63" s="131" t="s">
        <v>0</v>
      </c>
      <c r="R63" s="131" t="s">
        <v>0</v>
      </c>
      <c r="S63" s="131" t="s">
        <v>0</v>
      </c>
      <c r="T63" s="131" t="s">
        <v>0</v>
      </c>
      <c r="U63" s="131" t="s">
        <v>0</v>
      </c>
      <c r="V63" s="133">
        <v>0</v>
      </c>
      <c r="W63" s="131" t="s">
        <v>0</v>
      </c>
      <c r="X63" s="131" t="s">
        <v>0</v>
      </c>
      <c r="Y63" s="131" t="s">
        <v>0</v>
      </c>
      <c r="Z63" s="131" t="s">
        <v>0</v>
      </c>
      <c r="AA63" s="131" t="s">
        <v>0</v>
      </c>
      <c r="AB63" s="131" t="s">
        <v>0</v>
      </c>
      <c r="AC63" s="131" t="s">
        <v>0</v>
      </c>
      <c r="AD63" s="132" t="s">
        <v>0</v>
      </c>
      <c r="AE63" s="134">
        <v>0</v>
      </c>
      <c r="AF63" s="134" t="s">
        <v>0</v>
      </c>
      <c r="AG63" s="134" t="s">
        <v>0</v>
      </c>
      <c r="AH63" s="134" t="s">
        <v>0</v>
      </c>
      <c r="AI63" s="134" t="s">
        <v>0</v>
      </c>
      <c r="AJ63" s="134" t="s">
        <v>0</v>
      </c>
      <c r="AK63" s="134" t="s">
        <v>0</v>
      </c>
      <c r="AL63" s="134" t="s">
        <v>0</v>
      </c>
      <c r="AM63" s="131" t="s">
        <v>0</v>
      </c>
      <c r="AN63" s="133">
        <v>0</v>
      </c>
      <c r="AO63" s="131" t="s">
        <v>0</v>
      </c>
      <c r="AP63" s="131" t="s">
        <v>0</v>
      </c>
      <c r="AQ63" s="131" t="s">
        <v>0</v>
      </c>
      <c r="AR63" s="131" t="s">
        <v>0</v>
      </c>
      <c r="AS63" s="131" t="s">
        <v>0</v>
      </c>
      <c r="AT63" s="131" t="s">
        <v>0</v>
      </c>
      <c r="AU63" s="131" t="s">
        <v>0</v>
      </c>
      <c r="AV63" s="131" t="s">
        <v>0</v>
      </c>
      <c r="AW63" s="133">
        <v>0</v>
      </c>
      <c r="AX63" s="132" t="s">
        <v>0</v>
      </c>
      <c r="AY63" s="131" t="s">
        <v>0</v>
      </c>
      <c r="AZ63" s="131" t="s">
        <v>0</v>
      </c>
      <c r="BA63" s="131" t="s">
        <v>0</v>
      </c>
      <c r="BB63" s="131" t="s">
        <v>0</v>
      </c>
      <c r="BC63" s="131" t="s">
        <v>0</v>
      </c>
      <c r="BD63" s="131" t="s">
        <v>0</v>
      </c>
      <c r="BE63" s="131" t="s">
        <v>0</v>
      </c>
      <c r="BF63" s="133">
        <v>0</v>
      </c>
      <c r="BG63" s="132" t="s">
        <v>0</v>
      </c>
      <c r="BH63" s="131" t="s">
        <v>0</v>
      </c>
      <c r="BI63" s="131" t="s">
        <v>0</v>
      </c>
      <c r="BJ63" s="131" t="s">
        <v>0</v>
      </c>
      <c r="BK63" s="131" t="s">
        <v>0</v>
      </c>
      <c r="BL63" s="131" t="s">
        <v>0</v>
      </c>
      <c r="BM63" s="131" t="s">
        <v>0</v>
      </c>
      <c r="BN63" s="131" t="s">
        <v>0</v>
      </c>
    </row>
    <row r="64" spans="1:66" s="101" customFormat="1" ht="15" customHeight="1">
      <c r="A64" s="102" t="s">
        <v>204</v>
      </c>
      <c r="B64" s="12" t="s">
        <v>991</v>
      </c>
      <c r="C64" s="106" t="s">
        <v>494</v>
      </c>
      <c r="D64" s="133">
        <v>0</v>
      </c>
      <c r="E64" s="131" t="s">
        <v>0</v>
      </c>
      <c r="F64" s="131" t="s">
        <v>0</v>
      </c>
      <c r="G64" s="131" t="s">
        <v>0</v>
      </c>
      <c r="H64" s="131" t="s">
        <v>0</v>
      </c>
      <c r="I64" s="131" t="s">
        <v>0</v>
      </c>
      <c r="J64" s="131" t="s">
        <v>0</v>
      </c>
      <c r="K64" s="131" t="s">
        <v>0</v>
      </c>
      <c r="L64" s="131" t="s">
        <v>0</v>
      </c>
      <c r="M64" s="133">
        <v>4</v>
      </c>
      <c r="N64" s="131">
        <v>1500</v>
      </c>
      <c r="O64" s="131">
        <v>1506</v>
      </c>
      <c r="P64" s="131">
        <v>1515</v>
      </c>
      <c r="Q64" s="131">
        <v>1829.5</v>
      </c>
      <c r="R64" s="131">
        <v>2250.25</v>
      </c>
      <c r="S64" s="131">
        <v>2450.5</v>
      </c>
      <c r="T64" s="131">
        <v>2584</v>
      </c>
      <c r="U64" s="131">
        <v>735.25</v>
      </c>
      <c r="V64" s="133">
        <v>1</v>
      </c>
      <c r="W64" s="131">
        <v>9336</v>
      </c>
      <c r="X64" s="131">
        <v>9336</v>
      </c>
      <c r="Y64" s="131">
        <v>9336</v>
      </c>
      <c r="Z64" s="131">
        <v>9336</v>
      </c>
      <c r="AA64" s="131">
        <v>9336</v>
      </c>
      <c r="AB64" s="131">
        <v>9336</v>
      </c>
      <c r="AC64" s="131">
        <v>9336</v>
      </c>
      <c r="AD64" s="132">
        <v>0</v>
      </c>
      <c r="AE64" s="134">
        <v>1</v>
      </c>
      <c r="AF64" s="134">
        <v>9336</v>
      </c>
      <c r="AG64" s="134">
        <v>9336</v>
      </c>
      <c r="AH64" s="134">
        <v>9336</v>
      </c>
      <c r="AI64" s="134">
        <v>9336</v>
      </c>
      <c r="AJ64" s="134">
        <v>9336</v>
      </c>
      <c r="AK64" s="134">
        <v>9336</v>
      </c>
      <c r="AL64" s="134">
        <v>9336</v>
      </c>
      <c r="AM64" s="131">
        <v>0</v>
      </c>
      <c r="AN64" s="133">
        <v>0</v>
      </c>
      <c r="AO64" s="131" t="s">
        <v>0</v>
      </c>
      <c r="AP64" s="131" t="s">
        <v>0</v>
      </c>
      <c r="AQ64" s="131" t="s">
        <v>0</v>
      </c>
      <c r="AR64" s="131" t="s">
        <v>0</v>
      </c>
      <c r="AS64" s="131" t="s">
        <v>0</v>
      </c>
      <c r="AT64" s="131" t="s">
        <v>0</v>
      </c>
      <c r="AU64" s="131" t="s">
        <v>0</v>
      </c>
      <c r="AV64" s="131" t="s">
        <v>0</v>
      </c>
      <c r="AW64" s="133">
        <v>0</v>
      </c>
      <c r="AX64" s="132" t="s">
        <v>0</v>
      </c>
      <c r="AY64" s="131" t="s">
        <v>0</v>
      </c>
      <c r="AZ64" s="131" t="s">
        <v>0</v>
      </c>
      <c r="BA64" s="131" t="s">
        <v>0</v>
      </c>
      <c r="BB64" s="131" t="s">
        <v>0</v>
      </c>
      <c r="BC64" s="131" t="s">
        <v>0</v>
      </c>
      <c r="BD64" s="131" t="s">
        <v>0</v>
      </c>
      <c r="BE64" s="131" t="s">
        <v>0</v>
      </c>
      <c r="BF64" s="133">
        <v>0</v>
      </c>
      <c r="BG64" s="132" t="s">
        <v>0</v>
      </c>
      <c r="BH64" s="131" t="s">
        <v>0</v>
      </c>
      <c r="BI64" s="131" t="s">
        <v>0</v>
      </c>
      <c r="BJ64" s="131" t="s">
        <v>0</v>
      </c>
      <c r="BK64" s="131" t="s">
        <v>0</v>
      </c>
      <c r="BL64" s="131" t="s">
        <v>0</v>
      </c>
      <c r="BM64" s="131" t="s">
        <v>0</v>
      </c>
      <c r="BN64" s="131" t="s">
        <v>0</v>
      </c>
    </row>
    <row r="65" spans="1:66" s="101" customFormat="1" ht="15" customHeight="1">
      <c r="A65" s="102" t="s">
        <v>203</v>
      </c>
      <c r="B65" s="12" t="s">
        <v>990</v>
      </c>
      <c r="C65" s="106" t="s">
        <v>494</v>
      </c>
      <c r="D65" s="133">
        <v>0</v>
      </c>
      <c r="E65" s="131" t="s">
        <v>0</v>
      </c>
      <c r="F65" s="131" t="s">
        <v>0</v>
      </c>
      <c r="G65" s="131" t="s">
        <v>0</v>
      </c>
      <c r="H65" s="131" t="s">
        <v>0</v>
      </c>
      <c r="I65" s="131" t="s">
        <v>0</v>
      </c>
      <c r="J65" s="131" t="s">
        <v>0</v>
      </c>
      <c r="K65" s="131" t="s">
        <v>0</v>
      </c>
      <c r="L65" s="131" t="s">
        <v>0</v>
      </c>
      <c r="M65" s="133">
        <v>0</v>
      </c>
      <c r="N65" s="131" t="s">
        <v>0</v>
      </c>
      <c r="O65" s="131" t="s">
        <v>0</v>
      </c>
      <c r="P65" s="131" t="s">
        <v>0</v>
      </c>
      <c r="Q65" s="131" t="s">
        <v>0</v>
      </c>
      <c r="R65" s="131" t="s">
        <v>0</v>
      </c>
      <c r="S65" s="131" t="s">
        <v>0</v>
      </c>
      <c r="T65" s="131" t="s">
        <v>0</v>
      </c>
      <c r="U65" s="131" t="s">
        <v>0</v>
      </c>
      <c r="V65" s="133">
        <v>0</v>
      </c>
      <c r="W65" s="131" t="s">
        <v>0</v>
      </c>
      <c r="X65" s="131" t="s">
        <v>0</v>
      </c>
      <c r="Y65" s="131" t="s">
        <v>0</v>
      </c>
      <c r="Z65" s="131" t="s">
        <v>0</v>
      </c>
      <c r="AA65" s="131" t="s">
        <v>0</v>
      </c>
      <c r="AB65" s="131" t="s">
        <v>0</v>
      </c>
      <c r="AC65" s="131" t="s">
        <v>0</v>
      </c>
      <c r="AD65" s="132" t="s">
        <v>0</v>
      </c>
      <c r="AE65" s="134">
        <v>0</v>
      </c>
      <c r="AF65" s="134" t="s">
        <v>0</v>
      </c>
      <c r="AG65" s="134" t="s">
        <v>0</v>
      </c>
      <c r="AH65" s="134" t="s">
        <v>0</v>
      </c>
      <c r="AI65" s="134" t="s">
        <v>0</v>
      </c>
      <c r="AJ65" s="134" t="s">
        <v>0</v>
      </c>
      <c r="AK65" s="134" t="s">
        <v>0</v>
      </c>
      <c r="AL65" s="134" t="s">
        <v>0</v>
      </c>
      <c r="AM65" s="131" t="s">
        <v>0</v>
      </c>
      <c r="AN65" s="133">
        <v>0</v>
      </c>
      <c r="AO65" s="131" t="s">
        <v>0</v>
      </c>
      <c r="AP65" s="131" t="s">
        <v>0</v>
      </c>
      <c r="AQ65" s="131" t="s">
        <v>0</v>
      </c>
      <c r="AR65" s="131" t="s">
        <v>0</v>
      </c>
      <c r="AS65" s="131" t="s">
        <v>0</v>
      </c>
      <c r="AT65" s="131" t="s">
        <v>0</v>
      </c>
      <c r="AU65" s="131" t="s">
        <v>0</v>
      </c>
      <c r="AV65" s="131" t="s">
        <v>0</v>
      </c>
      <c r="AW65" s="133">
        <v>0</v>
      </c>
      <c r="AX65" s="132" t="s">
        <v>0</v>
      </c>
      <c r="AY65" s="131" t="s">
        <v>0</v>
      </c>
      <c r="AZ65" s="131" t="s">
        <v>0</v>
      </c>
      <c r="BA65" s="131" t="s">
        <v>0</v>
      </c>
      <c r="BB65" s="131" t="s">
        <v>0</v>
      </c>
      <c r="BC65" s="131" t="s">
        <v>0</v>
      </c>
      <c r="BD65" s="131" t="s">
        <v>0</v>
      </c>
      <c r="BE65" s="131" t="s">
        <v>0</v>
      </c>
      <c r="BF65" s="133">
        <v>0</v>
      </c>
      <c r="BG65" s="132" t="s">
        <v>0</v>
      </c>
      <c r="BH65" s="131" t="s">
        <v>0</v>
      </c>
      <c r="BI65" s="131" t="s">
        <v>0</v>
      </c>
      <c r="BJ65" s="131" t="s">
        <v>0</v>
      </c>
      <c r="BK65" s="131" t="s">
        <v>0</v>
      </c>
      <c r="BL65" s="131" t="s">
        <v>0</v>
      </c>
      <c r="BM65" s="131" t="s">
        <v>0</v>
      </c>
      <c r="BN65" s="131" t="s">
        <v>0</v>
      </c>
    </row>
    <row r="66" spans="1:66" s="101" customFormat="1" ht="15" customHeight="1">
      <c r="A66" s="102" t="s">
        <v>347</v>
      </c>
      <c r="B66" s="12" t="s">
        <v>989</v>
      </c>
      <c r="C66" s="106" t="s">
        <v>490</v>
      </c>
      <c r="D66" s="133">
        <v>0</v>
      </c>
      <c r="E66" s="131" t="s">
        <v>0</v>
      </c>
      <c r="F66" s="131" t="s">
        <v>0</v>
      </c>
      <c r="G66" s="131" t="s">
        <v>0</v>
      </c>
      <c r="H66" s="131" t="s">
        <v>0</v>
      </c>
      <c r="I66" s="131" t="s">
        <v>0</v>
      </c>
      <c r="J66" s="131" t="s">
        <v>0</v>
      </c>
      <c r="K66" s="131" t="s">
        <v>0</v>
      </c>
      <c r="L66" s="131" t="s">
        <v>0</v>
      </c>
      <c r="M66" s="133">
        <v>0</v>
      </c>
      <c r="N66" s="131" t="s">
        <v>0</v>
      </c>
      <c r="O66" s="131" t="s">
        <v>0</v>
      </c>
      <c r="P66" s="131" t="s">
        <v>0</v>
      </c>
      <c r="Q66" s="131" t="s">
        <v>0</v>
      </c>
      <c r="R66" s="131" t="s">
        <v>0</v>
      </c>
      <c r="S66" s="131" t="s">
        <v>0</v>
      </c>
      <c r="T66" s="131" t="s">
        <v>0</v>
      </c>
      <c r="U66" s="131" t="s">
        <v>0</v>
      </c>
      <c r="V66" s="133">
        <v>0</v>
      </c>
      <c r="W66" s="131" t="s">
        <v>0</v>
      </c>
      <c r="X66" s="131" t="s">
        <v>0</v>
      </c>
      <c r="Y66" s="131" t="s">
        <v>0</v>
      </c>
      <c r="Z66" s="131" t="s">
        <v>0</v>
      </c>
      <c r="AA66" s="131" t="s">
        <v>0</v>
      </c>
      <c r="AB66" s="131" t="s">
        <v>0</v>
      </c>
      <c r="AC66" s="131" t="s">
        <v>0</v>
      </c>
      <c r="AD66" s="132" t="s">
        <v>0</v>
      </c>
      <c r="AE66" s="134">
        <v>0</v>
      </c>
      <c r="AF66" s="134" t="s">
        <v>0</v>
      </c>
      <c r="AG66" s="134" t="s">
        <v>0</v>
      </c>
      <c r="AH66" s="134" t="s">
        <v>0</v>
      </c>
      <c r="AI66" s="134" t="s">
        <v>0</v>
      </c>
      <c r="AJ66" s="134" t="s">
        <v>0</v>
      </c>
      <c r="AK66" s="134" t="s">
        <v>0</v>
      </c>
      <c r="AL66" s="134" t="s">
        <v>0</v>
      </c>
      <c r="AM66" s="131" t="s">
        <v>0</v>
      </c>
      <c r="AN66" s="133">
        <v>0</v>
      </c>
      <c r="AO66" s="131" t="s">
        <v>0</v>
      </c>
      <c r="AP66" s="131" t="s">
        <v>0</v>
      </c>
      <c r="AQ66" s="131" t="s">
        <v>0</v>
      </c>
      <c r="AR66" s="131" t="s">
        <v>0</v>
      </c>
      <c r="AS66" s="131" t="s">
        <v>0</v>
      </c>
      <c r="AT66" s="131" t="s">
        <v>0</v>
      </c>
      <c r="AU66" s="131" t="s">
        <v>0</v>
      </c>
      <c r="AV66" s="131" t="s">
        <v>0</v>
      </c>
      <c r="AW66" s="133">
        <v>0</v>
      </c>
      <c r="AX66" s="132" t="s">
        <v>0</v>
      </c>
      <c r="AY66" s="131" t="s">
        <v>0</v>
      </c>
      <c r="AZ66" s="131" t="s">
        <v>0</v>
      </c>
      <c r="BA66" s="131" t="s">
        <v>0</v>
      </c>
      <c r="BB66" s="131" t="s">
        <v>0</v>
      </c>
      <c r="BC66" s="131" t="s">
        <v>0</v>
      </c>
      <c r="BD66" s="131" t="s">
        <v>0</v>
      </c>
      <c r="BE66" s="131" t="s">
        <v>0</v>
      </c>
      <c r="BF66" s="133">
        <v>0</v>
      </c>
      <c r="BG66" s="132" t="s">
        <v>0</v>
      </c>
      <c r="BH66" s="131" t="s">
        <v>0</v>
      </c>
      <c r="BI66" s="131" t="s">
        <v>0</v>
      </c>
      <c r="BJ66" s="131" t="s">
        <v>0</v>
      </c>
      <c r="BK66" s="131" t="s">
        <v>0</v>
      </c>
      <c r="BL66" s="131" t="s">
        <v>0</v>
      </c>
      <c r="BM66" s="131" t="s">
        <v>0</v>
      </c>
      <c r="BN66" s="131" t="s">
        <v>0</v>
      </c>
    </row>
    <row r="67" spans="1:66" s="101" customFormat="1" ht="15" customHeight="1">
      <c r="A67" s="102" t="s">
        <v>292</v>
      </c>
      <c r="B67" s="12" t="s">
        <v>988</v>
      </c>
      <c r="C67" s="106" t="s">
        <v>493</v>
      </c>
      <c r="D67" s="133">
        <v>0</v>
      </c>
      <c r="E67" s="131" t="s">
        <v>0</v>
      </c>
      <c r="F67" s="131" t="s">
        <v>0</v>
      </c>
      <c r="G67" s="131" t="s">
        <v>0</v>
      </c>
      <c r="H67" s="131" t="s">
        <v>0</v>
      </c>
      <c r="I67" s="131" t="s">
        <v>0</v>
      </c>
      <c r="J67" s="131" t="s">
        <v>0</v>
      </c>
      <c r="K67" s="131" t="s">
        <v>0</v>
      </c>
      <c r="L67" s="131" t="s">
        <v>0</v>
      </c>
      <c r="M67" s="133">
        <v>0</v>
      </c>
      <c r="N67" s="131" t="s">
        <v>0</v>
      </c>
      <c r="O67" s="131" t="s">
        <v>0</v>
      </c>
      <c r="P67" s="131" t="s">
        <v>0</v>
      </c>
      <c r="Q67" s="131" t="s">
        <v>0</v>
      </c>
      <c r="R67" s="131" t="s">
        <v>0</v>
      </c>
      <c r="S67" s="131" t="s">
        <v>0</v>
      </c>
      <c r="T67" s="131" t="s">
        <v>0</v>
      </c>
      <c r="U67" s="131" t="s">
        <v>0</v>
      </c>
      <c r="V67" s="133">
        <v>0</v>
      </c>
      <c r="W67" s="131" t="s">
        <v>0</v>
      </c>
      <c r="X67" s="131" t="s">
        <v>0</v>
      </c>
      <c r="Y67" s="131" t="s">
        <v>0</v>
      </c>
      <c r="Z67" s="131" t="s">
        <v>0</v>
      </c>
      <c r="AA67" s="131" t="s">
        <v>0</v>
      </c>
      <c r="AB67" s="131" t="s">
        <v>0</v>
      </c>
      <c r="AC67" s="131" t="s">
        <v>0</v>
      </c>
      <c r="AD67" s="132" t="s">
        <v>0</v>
      </c>
      <c r="AE67" s="134">
        <v>0</v>
      </c>
      <c r="AF67" s="134" t="s">
        <v>0</v>
      </c>
      <c r="AG67" s="134" t="s">
        <v>0</v>
      </c>
      <c r="AH67" s="134" t="s">
        <v>0</v>
      </c>
      <c r="AI67" s="134" t="s">
        <v>0</v>
      </c>
      <c r="AJ67" s="134" t="s">
        <v>0</v>
      </c>
      <c r="AK67" s="134" t="s">
        <v>0</v>
      </c>
      <c r="AL67" s="134" t="s">
        <v>0</v>
      </c>
      <c r="AM67" s="131" t="s">
        <v>0</v>
      </c>
      <c r="AN67" s="133">
        <v>0</v>
      </c>
      <c r="AO67" s="131" t="s">
        <v>0</v>
      </c>
      <c r="AP67" s="131" t="s">
        <v>0</v>
      </c>
      <c r="AQ67" s="131" t="s">
        <v>0</v>
      </c>
      <c r="AR67" s="131" t="s">
        <v>0</v>
      </c>
      <c r="AS67" s="131" t="s">
        <v>0</v>
      </c>
      <c r="AT67" s="131" t="s">
        <v>0</v>
      </c>
      <c r="AU67" s="131" t="s">
        <v>0</v>
      </c>
      <c r="AV67" s="131" t="s">
        <v>0</v>
      </c>
      <c r="AW67" s="133">
        <v>0</v>
      </c>
      <c r="AX67" s="132" t="s">
        <v>0</v>
      </c>
      <c r="AY67" s="131" t="s">
        <v>0</v>
      </c>
      <c r="AZ67" s="131" t="s">
        <v>0</v>
      </c>
      <c r="BA67" s="131" t="s">
        <v>0</v>
      </c>
      <c r="BB67" s="131" t="s">
        <v>0</v>
      </c>
      <c r="BC67" s="131" t="s">
        <v>0</v>
      </c>
      <c r="BD67" s="131" t="s">
        <v>0</v>
      </c>
      <c r="BE67" s="131" t="s">
        <v>0</v>
      </c>
      <c r="BF67" s="133">
        <v>0</v>
      </c>
      <c r="BG67" s="132" t="s">
        <v>0</v>
      </c>
      <c r="BH67" s="131" t="s">
        <v>0</v>
      </c>
      <c r="BI67" s="131" t="s">
        <v>0</v>
      </c>
      <c r="BJ67" s="131" t="s">
        <v>0</v>
      </c>
      <c r="BK67" s="131" t="s">
        <v>0</v>
      </c>
      <c r="BL67" s="131" t="s">
        <v>0</v>
      </c>
      <c r="BM67" s="131" t="s">
        <v>0</v>
      </c>
      <c r="BN67" s="131" t="s">
        <v>0</v>
      </c>
    </row>
    <row r="68" spans="1:66" s="101" customFormat="1" ht="15" customHeight="1">
      <c r="A68" s="102" t="s">
        <v>346</v>
      </c>
      <c r="B68" s="12" t="s">
        <v>987</v>
      </c>
      <c r="C68" s="106" t="s">
        <v>490</v>
      </c>
      <c r="D68" s="133">
        <v>4</v>
      </c>
      <c r="E68" s="131">
        <v>1320</v>
      </c>
      <c r="F68" s="131">
        <v>1320</v>
      </c>
      <c r="G68" s="131">
        <v>1320</v>
      </c>
      <c r="H68" s="131">
        <v>1460</v>
      </c>
      <c r="I68" s="131">
        <v>1705</v>
      </c>
      <c r="J68" s="131">
        <v>1894</v>
      </c>
      <c r="K68" s="131">
        <v>2020</v>
      </c>
      <c r="L68" s="131">
        <v>385</v>
      </c>
      <c r="M68" s="133">
        <v>12</v>
      </c>
      <c r="N68" s="131">
        <v>141</v>
      </c>
      <c r="O68" s="131">
        <v>198</v>
      </c>
      <c r="P68" s="131">
        <v>367.5</v>
      </c>
      <c r="Q68" s="131">
        <v>415</v>
      </c>
      <c r="R68" s="131">
        <v>447.75</v>
      </c>
      <c r="S68" s="131">
        <v>495</v>
      </c>
      <c r="T68" s="131">
        <v>540</v>
      </c>
      <c r="U68" s="131">
        <v>80.25</v>
      </c>
      <c r="V68" s="133">
        <v>3</v>
      </c>
      <c r="W68" s="131">
        <v>6878</v>
      </c>
      <c r="X68" s="131">
        <v>6983.2</v>
      </c>
      <c r="Y68" s="131">
        <v>7141</v>
      </c>
      <c r="Z68" s="131">
        <v>7404</v>
      </c>
      <c r="AA68" s="131">
        <v>7698</v>
      </c>
      <c r="AB68" s="131">
        <v>7874.4</v>
      </c>
      <c r="AC68" s="131">
        <v>7992</v>
      </c>
      <c r="AD68" s="132">
        <v>557</v>
      </c>
      <c r="AE68" s="134">
        <v>2</v>
      </c>
      <c r="AF68" s="134">
        <v>6878</v>
      </c>
      <c r="AG68" s="134">
        <v>6930.6</v>
      </c>
      <c r="AH68" s="134">
        <v>7009.5</v>
      </c>
      <c r="AI68" s="134">
        <v>7141</v>
      </c>
      <c r="AJ68" s="134">
        <v>7272.5</v>
      </c>
      <c r="AK68" s="134">
        <v>7351.4</v>
      </c>
      <c r="AL68" s="134">
        <v>7404</v>
      </c>
      <c r="AM68" s="131">
        <v>263</v>
      </c>
      <c r="AN68" s="133">
        <v>1</v>
      </c>
      <c r="AO68" s="131">
        <v>7992</v>
      </c>
      <c r="AP68" s="131">
        <v>7992</v>
      </c>
      <c r="AQ68" s="131">
        <v>7992</v>
      </c>
      <c r="AR68" s="131">
        <v>7992</v>
      </c>
      <c r="AS68" s="131">
        <v>7992</v>
      </c>
      <c r="AT68" s="131">
        <v>7992</v>
      </c>
      <c r="AU68" s="131">
        <v>7992</v>
      </c>
      <c r="AV68" s="131">
        <v>0</v>
      </c>
      <c r="AW68" s="133">
        <v>1</v>
      </c>
      <c r="AX68" s="132">
        <v>7992</v>
      </c>
      <c r="AY68" s="131">
        <v>7992</v>
      </c>
      <c r="AZ68" s="131">
        <v>7992</v>
      </c>
      <c r="BA68" s="131">
        <v>7992</v>
      </c>
      <c r="BB68" s="131">
        <v>7992</v>
      </c>
      <c r="BC68" s="131">
        <v>7992</v>
      </c>
      <c r="BD68" s="131">
        <v>7992</v>
      </c>
      <c r="BE68" s="131">
        <v>0</v>
      </c>
      <c r="BF68" s="133">
        <v>0</v>
      </c>
      <c r="BG68" s="132" t="s">
        <v>0</v>
      </c>
      <c r="BH68" s="131" t="s">
        <v>0</v>
      </c>
      <c r="BI68" s="131" t="s">
        <v>0</v>
      </c>
      <c r="BJ68" s="131" t="s">
        <v>0</v>
      </c>
      <c r="BK68" s="131" t="s">
        <v>0</v>
      </c>
      <c r="BL68" s="131" t="s">
        <v>0</v>
      </c>
      <c r="BM68" s="131" t="s">
        <v>0</v>
      </c>
      <c r="BN68" s="131" t="s">
        <v>0</v>
      </c>
    </row>
    <row r="69" spans="1:66" s="101" customFormat="1" ht="15" customHeight="1">
      <c r="A69" s="102" t="s">
        <v>291</v>
      </c>
      <c r="B69" s="12" t="s">
        <v>986</v>
      </c>
      <c r="C69" s="106" t="s">
        <v>493</v>
      </c>
      <c r="D69" s="133">
        <v>0</v>
      </c>
      <c r="E69" s="131" t="s">
        <v>0</v>
      </c>
      <c r="F69" s="131" t="s">
        <v>0</v>
      </c>
      <c r="G69" s="131" t="s">
        <v>0</v>
      </c>
      <c r="H69" s="131" t="s">
        <v>0</v>
      </c>
      <c r="I69" s="131" t="s">
        <v>0</v>
      </c>
      <c r="J69" s="131" t="s">
        <v>0</v>
      </c>
      <c r="K69" s="131" t="s">
        <v>0</v>
      </c>
      <c r="L69" s="131" t="s">
        <v>0</v>
      </c>
      <c r="M69" s="133">
        <v>0</v>
      </c>
      <c r="N69" s="131" t="s">
        <v>0</v>
      </c>
      <c r="O69" s="131" t="s">
        <v>0</v>
      </c>
      <c r="P69" s="131" t="s">
        <v>0</v>
      </c>
      <c r="Q69" s="131" t="s">
        <v>0</v>
      </c>
      <c r="R69" s="131" t="s">
        <v>0</v>
      </c>
      <c r="S69" s="131" t="s">
        <v>0</v>
      </c>
      <c r="T69" s="131" t="s">
        <v>0</v>
      </c>
      <c r="U69" s="131" t="s">
        <v>0</v>
      </c>
      <c r="V69" s="133">
        <v>0</v>
      </c>
      <c r="W69" s="131" t="s">
        <v>0</v>
      </c>
      <c r="X69" s="131" t="s">
        <v>0</v>
      </c>
      <c r="Y69" s="131" t="s">
        <v>0</v>
      </c>
      <c r="Z69" s="131" t="s">
        <v>0</v>
      </c>
      <c r="AA69" s="131" t="s">
        <v>0</v>
      </c>
      <c r="AB69" s="131" t="s">
        <v>0</v>
      </c>
      <c r="AC69" s="131" t="s">
        <v>0</v>
      </c>
      <c r="AD69" s="132" t="s">
        <v>0</v>
      </c>
      <c r="AE69" s="134">
        <v>0</v>
      </c>
      <c r="AF69" s="134" t="s">
        <v>0</v>
      </c>
      <c r="AG69" s="134" t="s">
        <v>0</v>
      </c>
      <c r="AH69" s="134" t="s">
        <v>0</v>
      </c>
      <c r="AI69" s="134" t="s">
        <v>0</v>
      </c>
      <c r="AJ69" s="134" t="s">
        <v>0</v>
      </c>
      <c r="AK69" s="134" t="s">
        <v>0</v>
      </c>
      <c r="AL69" s="134" t="s">
        <v>0</v>
      </c>
      <c r="AM69" s="131" t="s">
        <v>0</v>
      </c>
      <c r="AN69" s="133">
        <v>0</v>
      </c>
      <c r="AO69" s="131" t="s">
        <v>0</v>
      </c>
      <c r="AP69" s="131" t="s">
        <v>0</v>
      </c>
      <c r="AQ69" s="131" t="s">
        <v>0</v>
      </c>
      <c r="AR69" s="131" t="s">
        <v>0</v>
      </c>
      <c r="AS69" s="131" t="s">
        <v>0</v>
      </c>
      <c r="AT69" s="131" t="s">
        <v>0</v>
      </c>
      <c r="AU69" s="131" t="s">
        <v>0</v>
      </c>
      <c r="AV69" s="131" t="s">
        <v>0</v>
      </c>
      <c r="AW69" s="133">
        <v>0</v>
      </c>
      <c r="AX69" s="132" t="s">
        <v>0</v>
      </c>
      <c r="AY69" s="131" t="s">
        <v>0</v>
      </c>
      <c r="AZ69" s="131" t="s">
        <v>0</v>
      </c>
      <c r="BA69" s="131" t="s">
        <v>0</v>
      </c>
      <c r="BB69" s="131" t="s">
        <v>0</v>
      </c>
      <c r="BC69" s="131" t="s">
        <v>0</v>
      </c>
      <c r="BD69" s="131" t="s">
        <v>0</v>
      </c>
      <c r="BE69" s="131" t="s">
        <v>0</v>
      </c>
      <c r="BF69" s="133">
        <v>0</v>
      </c>
      <c r="BG69" s="132" t="s">
        <v>0</v>
      </c>
      <c r="BH69" s="131" t="s">
        <v>0</v>
      </c>
      <c r="BI69" s="131" t="s">
        <v>0</v>
      </c>
      <c r="BJ69" s="131" t="s">
        <v>0</v>
      </c>
      <c r="BK69" s="131" t="s">
        <v>0</v>
      </c>
      <c r="BL69" s="131" t="s">
        <v>0</v>
      </c>
      <c r="BM69" s="131" t="s">
        <v>0</v>
      </c>
      <c r="BN69" s="131" t="s">
        <v>0</v>
      </c>
    </row>
    <row r="70" spans="1:66" s="101" customFormat="1" ht="15" customHeight="1">
      <c r="A70" s="102" t="s">
        <v>412</v>
      </c>
      <c r="B70" s="12" t="s">
        <v>985</v>
      </c>
      <c r="C70" s="106" t="s">
        <v>491</v>
      </c>
      <c r="D70" s="133">
        <v>3</v>
      </c>
      <c r="E70" s="131">
        <v>950</v>
      </c>
      <c r="F70" s="131">
        <v>950</v>
      </c>
      <c r="G70" s="131">
        <v>950</v>
      </c>
      <c r="H70" s="131">
        <v>950</v>
      </c>
      <c r="I70" s="131">
        <v>950</v>
      </c>
      <c r="J70" s="131">
        <v>950</v>
      </c>
      <c r="K70" s="131">
        <v>950</v>
      </c>
      <c r="L70" s="131">
        <v>0</v>
      </c>
      <c r="M70" s="133">
        <v>0</v>
      </c>
      <c r="N70" s="131" t="s">
        <v>0</v>
      </c>
      <c r="O70" s="131" t="s">
        <v>0</v>
      </c>
      <c r="P70" s="131" t="s">
        <v>0</v>
      </c>
      <c r="Q70" s="131" t="s">
        <v>0</v>
      </c>
      <c r="R70" s="131" t="s">
        <v>0</v>
      </c>
      <c r="S70" s="131" t="s">
        <v>0</v>
      </c>
      <c r="T70" s="131" t="s">
        <v>0</v>
      </c>
      <c r="U70" s="131" t="s">
        <v>0</v>
      </c>
      <c r="V70" s="133">
        <v>3</v>
      </c>
      <c r="W70" s="131">
        <v>2538</v>
      </c>
      <c r="X70" s="131">
        <v>2592.6</v>
      </c>
      <c r="Y70" s="131">
        <v>2674.5</v>
      </c>
      <c r="Z70" s="131">
        <v>2811</v>
      </c>
      <c r="AA70" s="131">
        <v>2817</v>
      </c>
      <c r="AB70" s="131">
        <v>2820.6</v>
      </c>
      <c r="AC70" s="131">
        <v>2823</v>
      </c>
      <c r="AD70" s="132">
        <v>142.5</v>
      </c>
      <c r="AE70" s="134">
        <v>0</v>
      </c>
      <c r="AF70" s="134" t="s">
        <v>0</v>
      </c>
      <c r="AG70" s="134" t="s">
        <v>0</v>
      </c>
      <c r="AH70" s="134" t="s">
        <v>0</v>
      </c>
      <c r="AI70" s="134" t="s">
        <v>0</v>
      </c>
      <c r="AJ70" s="134" t="s">
        <v>0</v>
      </c>
      <c r="AK70" s="134" t="s">
        <v>0</v>
      </c>
      <c r="AL70" s="134" t="s">
        <v>0</v>
      </c>
      <c r="AM70" s="131" t="s">
        <v>0</v>
      </c>
      <c r="AN70" s="133">
        <v>3</v>
      </c>
      <c r="AO70" s="131">
        <v>2538</v>
      </c>
      <c r="AP70" s="131">
        <v>2592.6</v>
      </c>
      <c r="AQ70" s="131">
        <v>2674.5</v>
      </c>
      <c r="AR70" s="131">
        <v>2811</v>
      </c>
      <c r="AS70" s="131">
        <v>2817</v>
      </c>
      <c r="AT70" s="131">
        <v>2820.6</v>
      </c>
      <c r="AU70" s="131">
        <v>2823</v>
      </c>
      <c r="AV70" s="131">
        <v>142.5</v>
      </c>
      <c r="AW70" s="133">
        <v>0</v>
      </c>
      <c r="AX70" s="132" t="s">
        <v>0</v>
      </c>
      <c r="AY70" s="131" t="s">
        <v>0</v>
      </c>
      <c r="AZ70" s="131" t="s">
        <v>0</v>
      </c>
      <c r="BA70" s="131" t="s">
        <v>0</v>
      </c>
      <c r="BB70" s="131" t="s">
        <v>0</v>
      </c>
      <c r="BC70" s="131" t="s">
        <v>0</v>
      </c>
      <c r="BD70" s="131" t="s">
        <v>0</v>
      </c>
      <c r="BE70" s="131" t="s">
        <v>0</v>
      </c>
      <c r="BF70" s="133">
        <v>3</v>
      </c>
      <c r="BG70" s="132">
        <v>2538</v>
      </c>
      <c r="BH70" s="131">
        <v>2592.6</v>
      </c>
      <c r="BI70" s="131">
        <v>2674.5</v>
      </c>
      <c r="BJ70" s="131">
        <v>2811</v>
      </c>
      <c r="BK70" s="131">
        <v>2817</v>
      </c>
      <c r="BL70" s="131">
        <v>2820.6</v>
      </c>
      <c r="BM70" s="131">
        <v>2823</v>
      </c>
      <c r="BN70" s="131">
        <v>142.5</v>
      </c>
    </row>
    <row r="71" spans="1:66" s="101" customFormat="1" ht="15" customHeight="1">
      <c r="A71" s="102" t="s">
        <v>345</v>
      </c>
      <c r="B71" s="12" t="s">
        <v>984</v>
      </c>
      <c r="C71" s="106" t="s">
        <v>490</v>
      </c>
      <c r="D71" s="133">
        <v>0</v>
      </c>
      <c r="E71" s="131" t="s">
        <v>0</v>
      </c>
      <c r="F71" s="131" t="s">
        <v>0</v>
      </c>
      <c r="G71" s="131" t="s">
        <v>0</v>
      </c>
      <c r="H71" s="131" t="s">
        <v>0</v>
      </c>
      <c r="I71" s="131" t="s">
        <v>0</v>
      </c>
      <c r="J71" s="131" t="s">
        <v>0</v>
      </c>
      <c r="K71" s="131" t="s">
        <v>0</v>
      </c>
      <c r="L71" s="131" t="s">
        <v>0</v>
      </c>
      <c r="M71" s="133">
        <v>1</v>
      </c>
      <c r="N71" s="131">
        <v>55</v>
      </c>
      <c r="O71" s="131">
        <v>55</v>
      </c>
      <c r="P71" s="131">
        <v>55</v>
      </c>
      <c r="Q71" s="131">
        <v>55</v>
      </c>
      <c r="R71" s="131">
        <v>55</v>
      </c>
      <c r="S71" s="131">
        <v>55</v>
      </c>
      <c r="T71" s="131">
        <v>55</v>
      </c>
      <c r="U71" s="131">
        <v>0</v>
      </c>
      <c r="V71" s="133">
        <v>8</v>
      </c>
      <c r="W71" s="131">
        <v>1206</v>
      </c>
      <c r="X71" s="131">
        <v>1271.0999999999999</v>
      </c>
      <c r="Y71" s="131">
        <v>1630.5</v>
      </c>
      <c r="Z71" s="131">
        <v>2074.5</v>
      </c>
      <c r="AA71" s="131">
        <v>2380</v>
      </c>
      <c r="AB71" s="131">
        <v>3025</v>
      </c>
      <c r="AC71" s="131">
        <v>4040</v>
      </c>
      <c r="AD71" s="132">
        <v>749.5</v>
      </c>
      <c r="AE71" s="134">
        <v>4</v>
      </c>
      <c r="AF71" s="134">
        <v>1206</v>
      </c>
      <c r="AG71" s="134">
        <v>1233.9000000000001</v>
      </c>
      <c r="AH71" s="134">
        <v>1275.75</v>
      </c>
      <c r="AI71" s="134">
        <v>1520</v>
      </c>
      <c r="AJ71" s="134">
        <v>1793.25</v>
      </c>
      <c r="AK71" s="134">
        <v>1887.3</v>
      </c>
      <c r="AL71" s="134">
        <v>1950</v>
      </c>
      <c r="AM71" s="131">
        <v>517.5</v>
      </c>
      <c r="AN71" s="133">
        <v>4</v>
      </c>
      <c r="AO71" s="131">
        <v>2199</v>
      </c>
      <c r="AP71" s="131">
        <v>2232.3000000000002</v>
      </c>
      <c r="AQ71" s="131">
        <v>2282.25</v>
      </c>
      <c r="AR71" s="131">
        <v>2450</v>
      </c>
      <c r="AS71" s="131">
        <v>2952.5</v>
      </c>
      <c r="AT71" s="131">
        <v>3605</v>
      </c>
      <c r="AU71" s="131">
        <v>4040</v>
      </c>
      <c r="AV71" s="131">
        <v>670.25</v>
      </c>
      <c r="AW71" s="133">
        <v>4</v>
      </c>
      <c r="AX71" s="132">
        <v>2199</v>
      </c>
      <c r="AY71" s="131">
        <v>2232.3000000000002</v>
      </c>
      <c r="AZ71" s="131">
        <v>2282.25</v>
      </c>
      <c r="BA71" s="131">
        <v>2450</v>
      </c>
      <c r="BB71" s="131">
        <v>2952.5</v>
      </c>
      <c r="BC71" s="131">
        <v>3605</v>
      </c>
      <c r="BD71" s="131">
        <v>4040</v>
      </c>
      <c r="BE71" s="131">
        <v>670.25</v>
      </c>
      <c r="BF71" s="133">
        <v>0</v>
      </c>
      <c r="BG71" s="132" t="s">
        <v>0</v>
      </c>
      <c r="BH71" s="131" t="s">
        <v>0</v>
      </c>
      <c r="BI71" s="131" t="s">
        <v>0</v>
      </c>
      <c r="BJ71" s="131" t="s">
        <v>0</v>
      </c>
      <c r="BK71" s="131" t="s">
        <v>0</v>
      </c>
      <c r="BL71" s="131" t="s">
        <v>0</v>
      </c>
      <c r="BM71" s="131" t="s">
        <v>0</v>
      </c>
      <c r="BN71" s="131" t="s">
        <v>0</v>
      </c>
    </row>
    <row r="72" spans="1:66" s="101" customFormat="1">
      <c r="A72" s="102" t="s">
        <v>411</v>
      </c>
      <c r="B72" s="12" t="s">
        <v>983</v>
      </c>
      <c r="C72" s="106" t="s">
        <v>491</v>
      </c>
      <c r="D72" s="133">
        <v>6</v>
      </c>
      <c r="E72" s="131">
        <v>1100</v>
      </c>
      <c r="F72" s="131">
        <v>1100</v>
      </c>
      <c r="G72" s="131">
        <v>1100</v>
      </c>
      <c r="H72" s="131">
        <v>1100</v>
      </c>
      <c r="I72" s="131">
        <v>1100</v>
      </c>
      <c r="J72" s="131">
        <v>1550</v>
      </c>
      <c r="K72" s="131">
        <v>2000</v>
      </c>
      <c r="L72" s="131">
        <v>0</v>
      </c>
      <c r="M72" s="133">
        <v>3</v>
      </c>
      <c r="N72" s="131">
        <v>150</v>
      </c>
      <c r="O72" s="131">
        <v>179</v>
      </c>
      <c r="P72" s="131">
        <v>222.5</v>
      </c>
      <c r="Q72" s="131">
        <v>295</v>
      </c>
      <c r="R72" s="131">
        <v>627.5</v>
      </c>
      <c r="S72" s="131">
        <v>827</v>
      </c>
      <c r="T72" s="131">
        <v>960</v>
      </c>
      <c r="U72" s="131">
        <v>405</v>
      </c>
      <c r="V72" s="133">
        <v>6</v>
      </c>
      <c r="W72" s="131">
        <v>3511</v>
      </c>
      <c r="X72" s="131">
        <v>4475.5</v>
      </c>
      <c r="Y72" s="131">
        <v>5460</v>
      </c>
      <c r="Z72" s="131">
        <v>5660.5</v>
      </c>
      <c r="AA72" s="131">
        <v>5892.5</v>
      </c>
      <c r="AB72" s="131">
        <v>5931</v>
      </c>
      <c r="AC72" s="131">
        <v>5939</v>
      </c>
      <c r="AD72" s="132">
        <v>432.5</v>
      </c>
      <c r="AE72" s="134">
        <v>3</v>
      </c>
      <c r="AF72" s="134">
        <v>3511</v>
      </c>
      <c r="AG72" s="134">
        <v>3896.8</v>
      </c>
      <c r="AH72" s="134">
        <v>4475.5</v>
      </c>
      <c r="AI72" s="134">
        <v>5440</v>
      </c>
      <c r="AJ72" s="134">
        <v>5480</v>
      </c>
      <c r="AK72" s="134">
        <v>5504</v>
      </c>
      <c r="AL72" s="134">
        <v>5520</v>
      </c>
      <c r="AM72" s="131">
        <v>1004.5</v>
      </c>
      <c r="AN72" s="133">
        <v>3</v>
      </c>
      <c r="AO72" s="131">
        <v>5801</v>
      </c>
      <c r="AP72" s="131">
        <v>5825.4</v>
      </c>
      <c r="AQ72" s="131">
        <v>5862</v>
      </c>
      <c r="AR72" s="131">
        <v>5923</v>
      </c>
      <c r="AS72" s="131">
        <v>5931</v>
      </c>
      <c r="AT72" s="131">
        <v>5935.8</v>
      </c>
      <c r="AU72" s="131">
        <v>5939</v>
      </c>
      <c r="AV72" s="131">
        <v>69</v>
      </c>
      <c r="AW72" s="133">
        <v>0</v>
      </c>
      <c r="AX72" s="132" t="s">
        <v>0</v>
      </c>
      <c r="AY72" s="131" t="s">
        <v>0</v>
      </c>
      <c r="AZ72" s="131" t="s">
        <v>0</v>
      </c>
      <c r="BA72" s="131" t="s">
        <v>0</v>
      </c>
      <c r="BB72" s="131" t="s">
        <v>0</v>
      </c>
      <c r="BC72" s="131" t="s">
        <v>0</v>
      </c>
      <c r="BD72" s="131" t="s">
        <v>0</v>
      </c>
      <c r="BE72" s="131" t="s">
        <v>0</v>
      </c>
      <c r="BF72" s="133">
        <v>3</v>
      </c>
      <c r="BG72" s="132">
        <v>5801</v>
      </c>
      <c r="BH72" s="131">
        <v>5825.4</v>
      </c>
      <c r="BI72" s="131">
        <v>5862</v>
      </c>
      <c r="BJ72" s="131">
        <v>5923</v>
      </c>
      <c r="BK72" s="131">
        <v>5931</v>
      </c>
      <c r="BL72" s="131">
        <v>5935.8</v>
      </c>
      <c r="BM72" s="131">
        <v>5939</v>
      </c>
      <c r="BN72" s="131">
        <v>69</v>
      </c>
    </row>
    <row r="73" spans="1:66" s="101" customFormat="1">
      <c r="A73" s="102" t="s">
        <v>410</v>
      </c>
      <c r="B73" s="12" t="s">
        <v>982</v>
      </c>
      <c r="C73" s="106" t="s">
        <v>491</v>
      </c>
      <c r="D73" s="133">
        <v>3</v>
      </c>
      <c r="E73" s="131">
        <v>800</v>
      </c>
      <c r="F73" s="131">
        <v>808.2</v>
      </c>
      <c r="G73" s="131">
        <v>820.5</v>
      </c>
      <c r="H73" s="131">
        <v>841</v>
      </c>
      <c r="I73" s="131">
        <v>2070.5</v>
      </c>
      <c r="J73" s="131">
        <v>2808.2</v>
      </c>
      <c r="K73" s="131">
        <v>3300</v>
      </c>
      <c r="L73" s="131">
        <v>1250</v>
      </c>
      <c r="M73" s="133">
        <v>8</v>
      </c>
      <c r="N73" s="131">
        <v>150</v>
      </c>
      <c r="O73" s="131">
        <v>164</v>
      </c>
      <c r="P73" s="131">
        <v>185</v>
      </c>
      <c r="Q73" s="131">
        <v>197.5</v>
      </c>
      <c r="R73" s="131">
        <v>230</v>
      </c>
      <c r="S73" s="131">
        <v>236</v>
      </c>
      <c r="T73" s="131">
        <v>250</v>
      </c>
      <c r="U73" s="131">
        <v>45</v>
      </c>
      <c r="V73" s="133">
        <v>3</v>
      </c>
      <c r="W73" s="131">
        <v>10184</v>
      </c>
      <c r="X73" s="131">
        <v>10225.200000000001</v>
      </c>
      <c r="Y73" s="131">
        <v>10287</v>
      </c>
      <c r="Z73" s="131">
        <v>10390</v>
      </c>
      <c r="AA73" s="131">
        <v>10577.5</v>
      </c>
      <c r="AB73" s="131">
        <v>10690</v>
      </c>
      <c r="AC73" s="131">
        <v>10765</v>
      </c>
      <c r="AD73" s="132">
        <v>290.5</v>
      </c>
      <c r="AE73" s="134">
        <v>3</v>
      </c>
      <c r="AF73" s="134">
        <v>10184</v>
      </c>
      <c r="AG73" s="134">
        <v>10225.200000000001</v>
      </c>
      <c r="AH73" s="134">
        <v>10287</v>
      </c>
      <c r="AI73" s="134">
        <v>10390</v>
      </c>
      <c r="AJ73" s="134">
        <v>10577.5</v>
      </c>
      <c r="AK73" s="134">
        <v>10690</v>
      </c>
      <c r="AL73" s="134">
        <v>10765</v>
      </c>
      <c r="AM73" s="131">
        <v>290.5</v>
      </c>
      <c r="AN73" s="133">
        <v>0</v>
      </c>
      <c r="AO73" s="131" t="s">
        <v>0</v>
      </c>
      <c r="AP73" s="131" t="s">
        <v>0</v>
      </c>
      <c r="AQ73" s="131" t="s">
        <v>0</v>
      </c>
      <c r="AR73" s="131" t="s">
        <v>0</v>
      </c>
      <c r="AS73" s="131" t="s">
        <v>0</v>
      </c>
      <c r="AT73" s="131" t="s">
        <v>0</v>
      </c>
      <c r="AU73" s="131" t="s">
        <v>0</v>
      </c>
      <c r="AV73" s="131" t="s">
        <v>0</v>
      </c>
      <c r="AW73" s="133">
        <v>0</v>
      </c>
      <c r="AX73" s="132" t="s">
        <v>0</v>
      </c>
      <c r="AY73" s="131" t="s">
        <v>0</v>
      </c>
      <c r="AZ73" s="131" t="s">
        <v>0</v>
      </c>
      <c r="BA73" s="131" t="s">
        <v>0</v>
      </c>
      <c r="BB73" s="131" t="s">
        <v>0</v>
      </c>
      <c r="BC73" s="131" t="s">
        <v>0</v>
      </c>
      <c r="BD73" s="131" t="s">
        <v>0</v>
      </c>
      <c r="BE73" s="131" t="s">
        <v>0</v>
      </c>
      <c r="BF73" s="133">
        <v>0</v>
      </c>
      <c r="BG73" s="132" t="s">
        <v>0</v>
      </c>
      <c r="BH73" s="131" t="s">
        <v>0</v>
      </c>
      <c r="BI73" s="131" t="s">
        <v>0</v>
      </c>
      <c r="BJ73" s="131" t="s">
        <v>0</v>
      </c>
      <c r="BK73" s="131" t="s">
        <v>0</v>
      </c>
      <c r="BL73" s="131" t="s">
        <v>0</v>
      </c>
      <c r="BM73" s="131" t="s">
        <v>0</v>
      </c>
      <c r="BN73" s="131" t="s">
        <v>0</v>
      </c>
    </row>
    <row r="74" spans="1:66" s="101" customFormat="1">
      <c r="A74" s="102" t="s">
        <v>344</v>
      </c>
      <c r="B74" s="12" t="s">
        <v>981</v>
      </c>
      <c r="C74" s="106" t="s">
        <v>490</v>
      </c>
      <c r="D74" s="133">
        <v>157</v>
      </c>
      <c r="E74" s="131">
        <v>450</v>
      </c>
      <c r="F74" s="131">
        <v>920</v>
      </c>
      <c r="G74" s="131">
        <v>1020</v>
      </c>
      <c r="H74" s="131">
        <v>1155</v>
      </c>
      <c r="I74" s="131">
        <v>1309</v>
      </c>
      <c r="J74" s="131">
        <v>1382</v>
      </c>
      <c r="K74" s="131">
        <v>1720</v>
      </c>
      <c r="L74" s="131">
        <v>289</v>
      </c>
      <c r="M74" s="133">
        <v>47</v>
      </c>
      <c r="N74" s="131">
        <v>97</v>
      </c>
      <c r="O74" s="131">
        <v>227.8</v>
      </c>
      <c r="P74" s="131">
        <v>440</v>
      </c>
      <c r="Q74" s="131">
        <v>525</v>
      </c>
      <c r="R74" s="131">
        <v>833.5</v>
      </c>
      <c r="S74" s="131">
        <v>953.8</v>
      </c>
      <c r="T74" s="131">
        <v>1080</v>
      </c>
      <c r="U74" s="131">
        <v>393.5</v>
      </c>
      <c r="V74" s="133">
        <v>79</v>
      </c>
      <c r="W74" s="131">
        <v>292</v>
      </c>
      <c r="X74" s="131">
        <v>1850.2</v>
      </c>
      <c r="Y74" s="131">
        <v>2290</v>
      </c>
      <c r="Z74" s="131">
        <v>2757</v>
      </c>
      <c r="AA74" s="131">
        <v>3705</v>
      </c>
      <c r="AB74" s="131">
        <v>4951.8</v>
      </c>
      <c r="AC74" s="131">
        <v>6283</v>
      </c>
      <c r="AD74" s="132">
        <v>1415</v>
      </c>
      <c r="AE74" s="134">
        <v>62</v>
      </c>
      <c r="AF74" s="134">
        <v>292</v>
      </c>
      <c r="AG74" s="134">
        <v>1773.9</v>
      </c>
      <c r="AH74" s="134">
        <v>2358</v>
      </c>
      <c r="AI74" s="134">
        <v>2808</v>
      </c>
      <c r="AJ74" s="134">
        <v>3663.5</v>
      </c>
      <c r="AK74" s="134">
        <v>4721.3999999999996</v>
      </c>
      <c r="AL74" s="134">
        <v>6283</v>
      </c>
      <c r="AM74" s="131">
        <v>1305.5</v>
      </c>
      <c r="AN74" s="133">
        <v>17</v>
      </c>
      <c r="AO74" s="131">
        <v>1726</v>
      </c>
      <c r="AP74" s="131">
        <v>2045.6</v>
      </c>
      <c r="AQ74" s="131">
        <v>2118</v>
      </c>
      <c r="AR74" s="131">
        <v>2578</v>
      </c>
      <c r="AS74" s="131">
        <v>4808</v>
      </c>
      <c r="AT74" s="131">
        <v>5153</v>
      </c>
      <c r="AU74" s="131">
        <v>5658</v>
      </c>
      <c r="AV74" s="131">
        <v>2690</v>
      </c>
      <c r="AW74" s="133">
        <v>10</v>
      </c>
      <c r="AX74" s="132">
        <v>1726</v>
      </c>
      <c r="AY74" s="131">
        <v>2251.6</v>
      </c>
      <c r="AZ74" s="131">
        <v>2527</v>
      </c>
      <c r="BA74" s="131">
        <v>4248.5</v>
      </c>
      <c r="BB74" s="131">
        <v>5093.5</v>
      </c>
      <c r="BC74" s="131">
        <v>5214.3</v>
      </c>
      <c r="BD74" s="131">
        <v>5658</v>
      </c>
      <c r="BE74" s="131">
        <v>2566.5</v>
      </c>
      <c r="BF74" s="133">
        <v>7</v>
      </c>
      <c r="BG74" s="132">
        <v>2024</v>
      </c>
      <c r="BH74" s="131">
        <v>2045.6</v>
      </c>
      <c r="BI74" s="131">
        <v>2080</v>
      </c>
      <c r="BJ74" s="131">
        <v>2118</v>
      </c>
      <c r="BK74" s="131">
        <v>2468.5</v>
      </c>
      <c r="BL74" s="131">
        <v>2681.2</v>
      </c>
      <c r="BM74" s="131">
        <v>2818</v>
      </c>
      <c r="BN74" s="131">
        <v>388.5</v>
      </c>
    </row>
    <row r="75" spans="1:66" s="101" customFormat="1">
      <c r="A75" s="102" t="s">
        <v>152</v>
      </c>
      <c r="B75" s="12" t="s">
        <v>980</v>
      </c>
      <c r="C75" s="106" t="s">
        <v>489</v>
      </c>
      <c r="D75" s="133">
        <v>0</v>
      </c>
      <c r="E75" s="131" t="s">
        <v>0</v>
      </c>
      <c r="F75" s="131" t="s">
        <v>0</v>
      </c>
      <c r="G75" s="131" t="s">
        <v>0</v>
      </c>
      <c r="H75" s="131" t="s">
        <v>0</v>
      </c>
      <c r="I75" s="131" t="s">
        <v>0</v>
      </c>
      <c r="J75" s="131" t="s">
        <v>0</v>
      </c>
      <c r="K75" s="131" t="s">
        <v>0</v>
      </c>
      <c r="L75" s="131" t="s">
        <v>0</v>
      </c>
      <c r="M75" s="133">
        <v>0</v>
      </c>
      <c r="N75" s="131" t="s">
        <v>0</v>
      </c>
      <c r="O75" s="131" t="s">
        <v>0</v>
      </c>
      <c r="P75" s="131" t="s">
        <v>0</v>
      </c>
      <c r="Q75" s="131" t="s">
        <v>0</v>
      </c>
      <c r="R75" s="131" t="s">
        <v>0</v>
      </c>
      <c r="S75" s="131" t="s">
        <v>0</v>
      </c>
      <c r="T75" s="131" t="s">
        <v>0</v>
      </c>
      <c r="U75" s="131" t="s">
        <v>0</v>
      </c>
      <c r="V75" s="133">
        <v>0</v>
      </c>
      <c r="W75" s="131" t="s">
        <v>0</v>
      </c>
      <c r="X75" s="131" t="s">
        <v>0</v>
      </c>
      <c r="Y75" s="131" t="s">
        <v>0</v>
      </c>
      <c r="Z75" s="131" t="s">
        <v>0</v>
      </c>
      <c r="AA75" s="131" t="s">
        <v>0</v>
      </c>
      <c r="AB75" s="131" t="s">
        <v>0</v>
      </c>
      <c r="AC75" s="131" t="s">
        <v>0</v>
      </c>
      <c r="AD75" s="132" t="s">
        <v>0</v>
      </c>
      <c r="AE75" s="134">
        <v>0</v>
      </c>
      <c r="AF75" s="134" t="s">
        <v>0</v>
      </c>
      <c r="AG75" s="134" t="s">
        <v>0</v>
      </c>
      <c r="AH75" s="134" t="s">
        <v>0</v>
      </c>
      <c r="AI75" s="134" t="s">
        <v>0</v>
      </c>
      <c r="AJ75" s="134" t="s">
        <v>0</v>
      </c>
      <c r="AK75" s="134" t="s">
        <v>0</v>
      </c>
      <c r="AL75" s="134" t="s">
        <v>0</v>
      </c>
      <c r="AM75" s="131" t="s">
        <v>0</v>
      </c>
      <c r="AN75" s="133">
        <v>0</v>
      </c>
      <c r="AO75" s="131" t="s">
        <v>0</v>
      </c>
      <c r="AP75" s="131" t="s">
        <v>0</v>
      </c>
      <c r="AQ75" s="131" t="s">
        <v>0</v>
      </c>
      <c r="AR75" s="131" t="s">
        <v>0</v>
      </c>
      <c r="AS75" s="131" t="s">
        <v>0</v>
      </c>
      <c r="AT75" s="131" t="s">
        <v>0</v>
      </c>
      <c r="AU75" s="131" t="s">
        <v>0</v>
      </c>
      <c r="AV75" s="131" t="s">
        <v>0</v>
      </c>
      <c r="AW75" s="133">
        <v>0</v>
      </c>
      <c r="AX75" s="132" t="s">
        <v>0</v>
      </c>
      <c r="AY75" s="131" t="s">
        <v>0</v>
      </c>
      <c r="AZ75" s="131" t="s">
        <v>0</v>
      </c>
      <c r="BA75" s="131" t="s">
        <v>0</v>
      </c>
      <c r="BB75" s="131" t="s">
        <v>0</v>
      </c>
      <c r="BC75" s="131" t="s">
        <v>0</v>
      </c>
      <c r="BD75" s="131" t="s">
        <v>0</v>
      </c>
      <c r="BE75" s="131" t="s">
        <v>0</v>
      </c>
      <c r="BF75" s="133">
        <v>0</v>
      </c>
      <c r="BG75" s="132" t="s">
        <v>0</v>
      </c>
      <c r="BH75" s="131" t="s">
        <v>0</v>
      </c>
      <c r="BI75" s="131" t="s">
        <v>0</v>
      </c>
      <c r="BJ75" s="131" t="s">
        <v>0</v>
      </c>
      <c r="BK75" s="131" t="s">
        <v>0</v>
      </c>
      <c r="BL75" s="131" t="s">
        <v>0</v>
      </c>
      <c r="BM75" s="131" t="s">
        <v>0</v>
      </c>
      <c r="BN75" s="131" t="s">
        <v>0</v>
      </c>
    </row>
    <row r="76" spans="1:66" s="101" customFormat="1">
      <c r="A76" s="102" t="s">
        <v>409</v>
      </c>
      <c r="B76" s="12" t="s">
        <v>979</v>
      </c>
      <c r="C76" s="106" t="s">
        <v>491</v>
      </c>
      <c r="D76" s="133">
        <v>3</v>
      </c>
      <c r="E76" s="131">
        <v>555</v>
      </c>
      <c r="F76" s="131">
        <v>729</v>
      </c>
      <c r="G76" s="131">
        <v>990</v>
      </c>
      <c r="H76" s="131">
        <v>1425</v>
      </c>
      <c r="I76" s="131">
        <v>1562.5</v>
      </c>
      <c r="J76" s="131">
        <v>1645</v>
      </c>
      <c r="K76" s="131">
        <v>1700</v>
      </c>
      <c r="L76" s="131">
        <v>572.5</v>
      </c>
      <c r="M76" s="133">
        <v>0</v>
      </c>
      <c r="N76" s="131" t="s">
        <v>0</v>
      </c>
      <c r="O76" s="131" t="s">
        <v>0</v>
      </c>
      <c r="P76" s="131" t="s">
        <v>0</v>
      </c>
      <c r="Q76" s="131" t="s">
        <v>0</v>
      </c>
      <c r="R76" s="131" t="s">
        <v>0</v>
      </c>
      <c r="S76" s="131" t="s">
        <v>0</v>
      </c>
      <c r="T76" s="131" t="s">
        <v>0</v>
      </c>
      <c r="U76" s="131" t="s">
        <v>0</v>
      </c>
      <c r="V76" s="133">
        <v>5</v>
      </c>
      <c r="W76" s="131">
        <v>5627</v>
      </c>
      <c r="X76" s="131">
        <v>6129</v>
      </c>
      <c r="Y76" s="131">
        <v>6882</v>
      </c>
      <c r="Z76" s="131">
        <v>7292</v>
      </c>
      <c r="AA76" s="131">
        <v>7444</v>
      </c>
      <c r="AB76" s="131">
        <v>8083.6</v>
      </c>
      <c r="AC76" s="131">
        <v>8510</v>
      </c>
      <c r="AD76" s="132">
        <v>562</v>
      </c>
      <c r="AE76" s="134">
        <v>4</v>
      </c>
      <c r="AF76" s="134">
        <v>5627</v>
      </c>
      <c r="AG76" s="134">
        <v>6003.5</v>
      </c>
      <c r="AH76" s="134">
        <v>6568.25</v>
      </c>
      <c r="AI76" s="134">
        <v>7087</v>
      </c>
      <c r="AJ76" s="134">
        <v>7596.5</v>
      </c>
      <c r="AK76" s="134">
        <v>8144.6</v>
      </c>
      <c r="AL76" s="134">
        <v>8510</v>
      </c>
      <c r="AM76" s="131">
        <v>1028.25</v>
      </c>
      <c r="AN76" s="133">
        <v>1</v>
      </c>
      <c r="AO76" s="131">
        <v>7444</v>
      </c>
      <c r="AP76" s="131">
        <v>7444</v>
      </c>
      <c r="AQ76" s="131">
        <v>7444</v>
      </c>
      <c r="AR76" s="131">
        <v>7444</v>
      </c>
      <c r="AS76" s="131">
        <v>7444</v>
      </c>
      <c r="AT76" s="131">
        <v>7444</v>
      </c>
      <c r="AU76" s="131">
        <v>7444</v>
      </c>
      <c r="AV76" s="131">
        <v>0</v>
      </c>
      <c r="AW76" s="133">
        <v>1</v>
      </c>
      <c r="AX76" s="132">
        <v>7444</v>
      </c>
      <c r="AY76" s="131">
        <v>7444</v>
      </c>
      <c r="AZ76" s="131">
        <v>7444</v>
      </c>
      <c r="BA76" s="131">
        <v>7444</v>
      </c>
      <c r="BB76" s="131">
        <v>7444</v>
      </c>
      <c r="BC76" s="131">
        <v>7444</v>
      </c>
      <c r="BD76" s="131">
        <v>7444</v>
      </c>
      <c r="BE76" s="131">
        <v>0</v>
      </c>
      <c r="BF76" s="133">
        <v>0</v>
      </c>
      <c r="BG76" s="132" t="s">
        <v>0</v>
      </c>
      <c r="BH76" s="131" t="s">
        <v>0</v>
      </c>
      <c r="BI76" s="131" t="s">
        <v>0</v>
      </c>
      <c r="BJ76" s="131" t="s">
        <v>0</v>
      </c>
      <c r="BK76" s="131" t="s">
        <v>0</v>
      </c>
      <c r="BL76" s="131" t="s">
        <v>0</v>
      </c>
      <c r="BM76" s="131" t="s">
        <v>0</v>
      </c>
      <c r="BN76" s="131" t="s">
        <v>0</v>
      </c>
    </row>
    <row r="77" spans="1:66" s="101" customFormat="1">
      <c r="A77" s="102" t="s">
        <v>408</v>
      </c>
      <c r="B77" s="12" t="s">
        <v>978</v>
      </c>
      <c r="C77" s="106" t="s">
        <v>491</v>
      </c>
      <c r="D77" s="133">
        <v>0</v>
      </c>
      <c r="E77" s="131" t="s">
        <v>0</v>
      </c>
      <c r="F77" s="131" t="s">
        <v>0</v>
      </c>
      <c r="G77" s="131" t="s">
        <v>0</v>
      </c>
      <c r="H77" s="131" t="s">
        <v>0</v>
      </c>
      <c r="I77" s="131" t="s">
        <v>0</v>
      </c>
      <c r="J77" s="131" t="s">
        <v>0</v>
      </c>
      <c r="K77" s="131" t="s">
        <v>0</v>
      </c>
      <c r="L77" s="131" t="s">
        <v>0</v>
      </c>
      <c r="M77" s="133">
        <v>0</v>
      </c>
      <c r="N77" s="131" t="s">
        <v>0</v>
      </c>
      <c r="O77" s="131" t="s">
        <v>0</v>
      </c>
      <c r="P77" s="131" t="s">
        <v>0</v>
      </c>
      <c r="Q77" s="131" t="s">
        <v>0</v>
      </c>
      <c r="R77" s="131" t="s">
        <v>0</v>
      </c>
      <c r="S77" s="131" t="s">
        <v>0</v>
      </c>
      <c r="T77" s="131" t="s">
        <v>0</v>
      </c>
      <c r="U77" s="131" t="s">
        <v>0</v>
      </c>
      <c r="V77" s="133">
        <v>0</v>
      </c>
      <c r="W77" s="131" t="s">
        <v>0</v>
      </c>
      <c r="X77" s="131" t="s">
        <v>0</v>
      </c>
      <c r="Y77" s="131" t="s">
        <v>0</v>
      </c>
      <c r="Z77" s="131" t="s">
        <v>0</v>
      </c>
      <c r="AA77" s="131" t="s">
        <v>0</v>
      </c>
      <c r="AB77" s="131" t="s">
        <v>0</v>
      </c>
      <c r="AC77" s="131" t="s">
        <v>0</v>
      </c>
      <c r="AD77" s="132" t="s">
        <v>0</v>
      </c>
      <c r="AE77" s="134">
        <v>0</v>
      </c>
      <c r="AF77" s="134" t="s">
        <v>0</v>
      </c>
      <c r="AG77" s="134" t="s">
        <v>0</v>
      </c>
      <c r="AH77" s="134" t="s">
        <v>0</v>
      </c>
      <c r="AI77" s="134" t="s">
        <v>0</v>
      </c>
      <c r="AJ77" s="134" t="s">
        <v>0</v>
      </c>
      <c r="AK77" s="134" t="s">
        <v>0</v>
      </c>
      <c r="AL77" s="134" t="s">
        <v>0</v>
      </c>
      <c r="AM77" s="131" t="s">
        <v>0</v>
      </c>
      <c r="AN77" s="133">
        <v>0</v>
      </c>
      <c r="AO77" s="131" t="s">
        <v>0</v>
      </c>
      <c r="AP77" s="131" t="s">
        <v>0</v>
      </c>
      <c r="AQ77" s="131" t="s">
        <v>0</v>
      </c>
      <c r="AR77" s="131" t="s">
        <v>0</v>
      </c>
      <c r="AS77" s="131" t="s">
        <v>0</v>
      </c>
      <c r="AT77" s="131" t="s">
        <v>0</v>
      </c>
      <c r="AU77" s="131" t="s">
        <v>0</v>
      </c>
      <c r="AV77" s="131" t="s">
        <v>0</v>
      </c>
      <c r="AW77" s="133">
        <v>0</v>
      </c>
      <c r="AX77" s="132" t="s">
        <v>0</v>
      </c>
      <c r="AY77" s="131" t="s">
        <v>0</v>
      </c>
      <c r="AZ77" s="131" t="s">
        <v>0</v>
      </c>
      <c r="BA77" s="131" t="s">
        <v>0</v>
      </c>
      <c r="BB77" s="131" t="s">
        <v>0</v>
      </c>
      <c r="BC77" s="131" t="s">
        <v>0</v>
      </c>
      <c r="BD77" s="131" t="s">
        <v>0</v>
      </c>
      <c r="BE77" s="131" t="s">
        <v>0</v>
      </c>
      <c r="BF77" s="133">
        <v>0</v>
      </c>
      <c r="BG77" s="132" t="s">
        <v>0</v>
      </c>
      <c r="BH77" s="131" t="s">
        <v>0</v>
      </c>
      <c r="BI77" s="131" t="s">
        <v>0</v>
      </c>
      <c r="BJ77" s="131" t="s">
        <v>0</v>
      </c>
      <c r="BK77" s="131" t="s">
        <v>0</v>
      </c>
      <c r="BL77" s="131" t="s">
        <v>0</v>
      </c>
      <c r="BM77" s="131" t="s">
        <v>0</v>
      </c>
      <c r="BN77" s="131" t="s">
        <v>0</v>
      </c>
    </row>
    <row r="78" spans="1:66" s="101" customFormat="1">
      <c r="A78" s="102" t="s">
        <v>202</v>
      </c>
      <c r="B78" s="12" t="s">
        <v>977</v>
      </c>
      <c r="C78" s="106" t="s">
        <v>494</v>
      </c>
      <c r="D78" s="133">
        <v>1</v>
      </c>
      <c r="E78" s="131">
        <v>1500</v>
      </c>
      <c r="F78" s="131">
        <v>1500</v>
      </c>
      <c r="G78" s="131">
        <v>1500</v>
      </c>
      <c r="H78" s="131">
        <v>1500</v>
      </c>
      <c r="I78" s="131">
        <v>1500</v>
      </c>
      <c r="J78" s="131">
        <v>1500</v>
      </c>
      <c r="K78" s="131">
        <v>1500</v>
      </c>
      <c r="L78" s="131">
        <v>0</v>
      </c>
      <c r="M78" s="133">
        <v>6</v>
      </c>
      <c r="N78" s="131">
        <v>1045</v>
      </c>
      <c r="O78" s="131">
        <v>1126.5</v>
      </c>
      <c r="P78" s="131">
        <v>1211.5</v>
      </c>
      <c r="Q78" s="131">
        <v>1222</v>
      </c>
      <c r="R78" s="131">
        <v>1258</v>
      </c>
      <c r="S78" s="131">
        <v>1535</v>
      </c>
      <c r="T78" s="131">
        <v>1800</v>
      </c>
      <c r="U78" s="131">
        <v>46.5</v>
      </c>
      <c r="V78" s="133">
        <v>1</v>
      </c>
      <c r="W78" s="131">
        <v>7192</v>
      </c>
      <c r="X78" s="131">
        <v>7192</v>
      </c>
      <c r="Y78" s="131">
        <v>7192</v>
      </c>
      <c r="Z78" s="131">
        <v>7192</v>
      </c>
      <c r="AA78" s="131">
        <v>7192</v>
      </c>
      <c r="AB78" s="131">
        <v>7192</v>
      </c>
      <c r="AC78" s="131">
        <v>7192</v>
      </c>
      <c r="AD78" s="132">
        <v>0</v>
      </c>
      <c r="AE78" s="134">
        <v>1</v>
      </c>
      <c r="AF78" s="134">
        <v>7192</v>
      </c>
      <c r="AG78" s="134">
        <v>7192</v>
      </c>
      <c r="AH78" s="134">
        <v>7192</v>
      </c>
      <c r="AI78" s="134">
        <v>7192</v>
      </c>
      <c r="AJ78" s="134">
        <v>7192</v>
      </c>
      <c r="AK78" s="134">
        <v>7192</v>
      </c>
      <c r="AL78" s="134">
        <v>7192</v>
      </c>
      <c r="AM78" s="131">
        <v>0</v>
      </c>
      <c r="AN78" s="133">
        <v>0</v>
      </c>
      <c r="AO78" s="131" t="s">
        <v>0</v>
      </c>
      <c r="AP78" s="131" t="s">
        <v>0</v>
      </c>
      <c r="AQ78" s="131" t="s">
        <v>0</v>
      </c>
      <c r="AR78" s="131" t="s">
        <v>0</v>
      </c>
      <c r="AS78" s="131" t="s">
        <v>0</v>
      </c>
      <c r="AT78" s="131" t="s">
        <v>0</v>
      </c>
      <c r="AU78" s="131" t="s">
        <v>0</v>
      </c>
      <c r="AV78" s="131" t="s">
        <v>0</v>
      </c>
      <c r="AW78" s="133">
        <v>0</v>
      </c>
      <c r="AX78" s="132" t="s">
        <v>0</v>
      </c>
      <c r="AY78" s="131" t="s">
        <v>0</v>
      </c>
      <c r="AZ78" s="131" t="s">
        <v>0</v>
      </c>
      <c r="BA78" s="131" t="s">
        <v>0</v>
      </c>
      <c r="BB78" s="131" t="s">
        <v>0</v>
      </c>
      <c r="BC78" s="131" t="s">
        <v>0</v>
      </c>
      <c r="BD78" s="131" t="s">
        <v>0</v>
      </c>
      <c r="BE78" s="131" t="s">
        <v>0</v>
      </c>
      <c r="BF78" s="133">
        <v>0</v>
      </c>
      <c r="BG78" s="132" t="s">
        <v>0</v>
      </c>
      <c r="BH78" s="131" t="s">
        <v>0</v>
      </c>
      <c r="BI78" s="131" t="s">
        <v>0</v>
      </c>
      <c r="BJ78" s="131" t="s">
        <v>0</v>
      </c>
      <c r="BK78" s="131" t="s">
        <v>0</v>
      </c>
      <c r="BL78" s="131" t="s">
        <v>0</v>
      </c>
      <c r="BM78" s="131" t="s">
        <v>0</v>
      </c>
      <c r="BN78" s="131" t="s">
        <v>0</v>
      </c>
    </row>
    <row r="79" spans="1:66" s="101" customFormat="1">
      <c r="A79" s="102" t="s">
        <v>478</v>
      </c>
      <c r="B79" s="12" t="s">
        <v>976</v>
      </c>
      <c r="C79" s="106" t="s">
        <v>492</v>
      </c>
      <c r="D79" s="133">
        <v>8</v>
      </c>
      <c r="E79" s="131">
        <v>600</v>
      </c>
      <c r="F79" s="131">
        <v>635</v>
      </c>
      <c r="G79" s="131">
        <v>650</v>
      </c>
      <c r="H79" s="131">
        <v>655</v>
      </c>
      <c r="I79" s="131">
        <v>712.5</v>
      </c>
      <c r="J79" s="131">
        <v>855</v>
      </c>
      <c r="K79" s="131">
        <v>1100</v>
      </c>
      <c r="L79" s="131">
        <v>62.5</v>
      </c>
      <c r="M79" s="133">
        <v>1</v>
      </c>
      <c r="N79" s="131">
        <v>650</v>
      </c>
      <c r="O79" s="131">
        <v>650</v>
      </c>
      <c r="P79" s="131">
        <v>650</v>
      </c>
      <c r="Q79" s="131">
        <v>650</v>
      </c>
      <c r="R79" s="131">
        <v>650</v>
      </c>
      <c r="S79" s="131">
        <v>650</v>
      </c>
      <c r="T79" s="131">
        <v>650</v>
      </c>
      <c r="U79" s="131">
        <v>0</v>
      </c>
      <c r="V79" s="133">
        <v>7</v>
      </c>
      <c r="W79" s="131">
        <v>941</v>
      </c>
      <c r="X79" s="131">
        <v>2296.4</v>
      </c>
      <c r="Y79" s="131">
        <v>5845</v>
      </c>
      <c r="Z79" s="131">
        <v>9070</v>
      </c>
      <c r="AA79" s="131">
        <v>9261.5</v>
      </c>
      <c r="AB79" s="131">
        <v>9513.2000000000007</v>
      </c>
      <c r="AC79" s="131">
        <v>9623</v>
      </c>
      <c r="AD79" s="132">
        <v>3416.5</v>
      </c>
      <c r="AE79" s="134">
        <v>6</v>
      </c>
      <c r="AF79" s="134">
        <v>941</v>
      </c>
      <c r="AG79" s="134">
        <v>2070.5</v>
      </c>
      <c r="AH79" s="134">
        <v>4667.5</v>
      </c>
      <c r="AI79" s="134">
        <v>9076.5</v>
      </c>
      <c r="AJ79" s="134">
        <v>9350.75</v>
      </c>
      <c r="AK79" s="134">
        <v>9531.5</v>
      </c>
      <c r="AL79" s="134">
        <v>9623</v>
      </c>
      <c r="AM79" s="131">
        <v>4683.25</v>
      </c>
      <c r="AN79" s="133">
        <v>1</v>
      </c>
      <c r="AO79" s="131">
        <v>8490</v>
      </c>
      <c r="AP79" s="131">
        <v>8490</v>
      </c>
      <c r="AQ79" s="131">
        <v>8490</v>
      </c>
      <c r="AR79" s="131">
        <v>8490</v>
      </c>
      <c r="AS79" s="131">
        <v>8490</v>
      </c>
      <c r="AT79" s="131">
        <v>8490</v>
      </c>
      <c r="AU79" s="131">
        <v>8490</v>
      </c>
      <c r="AV79" s="131">
        <v>0</v>
      </c>
      <c r="AW79" s="133">
        <v>1</v>
      </c>
      <c r="AX79" s="132">
        <v>8490</v>
      </c>
      <c r="AY79" s="131">
        <v>8490</v>
      </c>
      <c r="AZ79" s="131">
        <v>8490</v>
      </c>
      <c r="BA79" s="131">
        <v>8490</v>
      </c>
      <c r="BB79" s="131">
        <v>8490</v>
      </c>
      <c r="BC79" s="131">
        <v>8490</v>
      </c>
      <c r="BD79" s="131">
        <v>8490</v>
      </c>
      <c r="BE79" s="131">
        <v>0</v>
      </c>
      <c r="BF79" s="133">
        <v>0</v>
      </c>
      <c r="BG79" s="132" t="s">
        <v>0</v>
      </c>
      <c r="BH79" s="131" t="s">
        <v>0</v>
      </c>
      <c r="BI79" s="131" t="s">
        <v>0</v>
      </c>
      <c r="BJ79" s="131" t="s">
        <v>0</v>
      </c>
      <c r="BK79" s="131" t="s">
        <v>0</v>
      </c>
      <c r="BL79" s="131" t="s">
        <v>0</v>
      </c>
      <c r="BM79" s="131" t="s">
        <v>0</v>
      </c>
      <c r="BN79" s="131" t="s">
        <v>0</v>
      </c>
    </row>
    <row r="80" spans="1:66" s="101" customFormat="1">
      <c r="A80" s="102" t="s">
        <v>151</v>
      </c>
      <c r="B80" s="12" t="s">
        <v>975</v>
      </c>
      <c r="C80" s="106" t="s">
        <v>489</v>
      </c>
      <c r="D80" s="133">
        <v>0</v>
      </c>
      <c r="E80" s="131" t="s">
        <v>0</v>
      </c>
      <c r="F80" s="131" t="s">
        <v>0</v>
      </c>
      <c r="G80" s="131" t="s">
        <v>0</v>
      </c>
      <c r="H80" s="131" t="s">
        <v>0</v>
      </c>
      <c r="I80" s="131" t="s">
        <v>0</v>
      </c>
      <c r="J80" s="131" t="s">
        <v>0</v>
      </c>
      <c r="K80" s="131" t="s">
        <v>0</v>
      </c>
      <c r="L80" s="131" t="s">
        <v>0</v>
      </c>
      <c r="M80" s="133">
        <v>0</v>
      </c>
      <c r="N80" s="131" t="s">
        <v>0</v>
      </c>
      <c r="O80" s="131" t="s">
        <v>0</v>
      </c>
      <c r="P80" s="131" t="s">
        <v>0</v>
      </c>
      <c r="Q80" s="131" t="s">
        <v>0</v>
      </c>
      <c r="R80" s="131" t="s">
        <v>0</v>
      </c>
      <c r="S80" s="131" t="s">
        <v>0</v>
      </c>
      <c r="T80" s="131" t="s">
        <v>0</v>
      </c>
      <c r="U80" s="131" t="s">
        <v>0</v>
      </c>
      <c r="V80" s="133">
        <v>0</v>
      </c>
      <c r="W80" s="131" t="s">
        <v>0</v>
      </c>
      <c r="X80" s="131" t="s">
        <v>0</v>
      </c>
      <c r="Y80" s="131" t="s">
        <v>0</v>
      </c>
      <c r="Z80" s="131" t="s">
        <v>0</v>
      </c>
      <c r="AA80" s="131" t="s">
        <v>0</v>
      </c>
      <c r="AB80" s="131" t="s">
        <v>0</v>
      </c>
      <c r="AC80" s="131" t="s">
        <v>0</v>
      </c>
      <c r="AD80" s="132" t="s">
        <v>0</v>
      </c>
      <c r="AE80" s="134">
        <v>0</v>
      </c>
      <c r="AF80" s="134" t="s">
        <v>0</v>
      </c>
      <c r="AG80" s="134" t="s">
        <v>0</v>
      </c>
      <c r="AH80" s="134" t="s">
        <v>0</v>
      </c>
      <c r="AI80" s="134" t="s">
        <v>0</v>
      </c>
      <c r="AJ80" s="134" t="s">
        <v>0</v>
      </c>
      <c r="AK80" s="134" t="s">
        <v>0</v>
      </c>
      <c r="AL80" s="134" t="s">
        <v>0</v>
      </c>
      <c r="AM80" s="131" t="s">
        <v>0</v>
      </c>
      <c r="AN80" s="133">
        <v>0</v>
      </c>
      <c r="AO80" s="131" t="s">
        <v>0</v>
      </c>
      <c r="AP80" s="131" t="s">
        <v>0</v>
      </c>
      <c r="AQ80" s="131" t="s">
        <v>0</v>
      </c>
      <c r="AR80" s="131" t="s">
        <v>0</v>
      </c>
      <c r="AS80" s="131" t="s">
        <v>0</v>
      </c>
      <c r="AT80" s="131" t="s">
        <v>0</v>
      </c>
      <c r="AU80" s="131" t="s">
        <v>0</v>
      </c>
      <c r="AV80" s="131" t="s">
        <v>0</v>
      </c>
      <c r="AW80" s="133">
        <v>0</v>
      </c>
      <c r="AX80" s="132" t="s">
        <v>0</v>
      </c>
      <c r="AY80" s="131" t="s">
        <v>0</v>
      </c>
      <c r="AZ80" s="131" t="s">
        <v>0</v>
      </c>
      <c r="BA80" s="131" t="s">
        <v>0</v>
      </c>
      <c r="BB80" s="131" t="s">
        <v>0</v>
      </c>
      <c r="BC80" s="131" t="s">
        <v>0</v>
      </c>
      <c r="BD80" s="131" t="s">
        <v>0</v>
      </c>
      <c r="BE80" s="131" t="s">
        <v>0</v>
      </c>
      <c r="BF80" s="133">
        <v>0</v>
      </c>
      <c r="BG80" s="132" t="s">
        <v>0</v>
      </c>
      <c r="BH80" s="131" t="s">
        <v>0</v>
      </c>
      <c r="BI80" s="131" t="s">
        <v>0</v>
      </c>
      <c r="BJ80" s="131" t="s">
        <v>0</v>
      </c>
      <c r="BK80" s="131" t="s">
        <v>0</v>
      </c>
      <c r="BL80" s="131" t="s">
        <v>0</v>
      </c>
      <c r="BM80" s="131" t="s">
        <v>0</v>
      </c>
      <c r="BN80" s="131" t="s">
        <v>0</v>
      </c>
    </row>
    <row r="81" spans="1:66" s="101" customFormat="1">
      <c r="A81" s="102" t="s">
        <v>290</v>
      </c>
      <c r="B81" s="12" t="s">
        <v>974</v>
      </c>
      <c r="C81" s="106" t="s">
        <v>493</v>
      </c>
      <c r="D81" s="133">
        <v>0</v>
      </c>
      <c r="E81" s="131" t="s">
        <v>0</v>
      </c>
      <c r="F81" s="131" t="s">
        <v>0</v>
      </c>
      <c r="G81" s="131" t="s">
        <v>0</v>
      </c>
      <c r="H81" s="131" t="s">
        <v>0</v>
      </c>
      <c r="I81" s="131" t="s">
        <v>0</v>
      </c>
      <c r="J81" s="131" t="s">
        <v>0</v>
      </c>
      <c r="K81" s="131" t="s">
        <v>0</v>
      </c>
      <c r="L81" s="131" t="s">
        <v>0</v>
      </c>
      <c r="M81" s="133">
        <v>0</v>
      </c>
      <c r="N81" s="131" t="s">
        <v>0</v>
      </c>
      <c r="O81" s="131" t="s">
        <v>0</v>
      </c>
      <c r="P81" s="131" t="s">
        <v>0</v>
      </c>
      <c r="Q81" s="131" t="s">
        <v>0</v>
      </c>
      <c r="R81" s="131" t="s">
        <v>0</v>
      </c>
      <c r="S81" s="131" t="s">
        <v>0</v>
      </c>
      <c r="T81" s="131" t="s">
        <v>0</v>
      </c>
      <c r="U81" s="131" t="s">
        <v>0</v>
      </c>
      <c r="V81" s="133">
        <v>39</v>
      </c>
      <c r="W81" s="131">
        <v>142</v>
      </c>
      <c r="X81" s="131">
        <v>301.39999999999998</v>
      </c>
      <c r="Y81" s="131">
        <v>359.5</v>
      </c>
      <c r="Z81" s="131">
        <v>458</v>
      </c>
      <c r="AA81" s="131">
        <v>598</v>
      </c>
      <c r="AB81" s="131">
        <v>647.79999999999995</v>
      </c>
      <c r="AC81" s="131">
        <v>779</v>
      </c>
      <c r="AD81" s="132">
        <v>238.5</v>
      </c>
      <c r="AE81" s="134">
        <v>1</v>
      </c>
      <c r="AF81" s="134">
        <v>701</v>
      </c>
      <c r="AG81" s="134">
        <v>701</v>
      </c>
      <c r="AH81" s="134">
        <v>701</v>
      </c>
      <c r="AI81" s="134">
        <v>701</v>
      </c>
      <c r="AJ81" s="134">
        <v>701</v>
      </c>
      <c r="AK81" s="134">
        <v>701</v>
      </c>
      <c r="AL81" s="134">
        <v>701</v>
      </c>
      <c r="AM81" s="131">
        <v>0</v>
      </c>
      <c r="AN81" s="133">
        <v>38</v>
      </c>
      <c r="AO81" s="131">
        <v>142</v>
      </c>
      <c r="AP81" s="131">
        <v>301.10000000000002</v>
      </c>
      <c r="AQ81" s="131">
        <v>352.75</v>
      </c>
      <c r="AR81" s="131">
        <v>454</v>
      </c>
      <c r="AS81" s="131">
        <v>590</v>
      </c>
      <c r="AT81" s="131">
        <v>633.4</v>
      </c>
      <c r="AU81" s="131">
        <v>779</v>
      </c>
      <c r="AV81" s="131">
        <v>237.25</v>
      </c>
      <c r="AW81" s="133">
        <v>1</v>
      </c>
      <c r="AX81" s="132">
        <v>268</v>
      </c>
      <c r="AY81" s="131">
        <v>268</v>
      </c>
      <c r="AZ81" s="131">
        <v>268</v>
      </c>
      <c r="BA81" s="131">
        <v>268</v>
      </c>
      <c r="BB81" s="131">
        <v>268</v>
      </c>
      <c r="BC81" s="131">
        <v>268</v>
      </c>
      <c r="BD81" s="131">
        <v>268</v>
      </c>
      <c r="BE81" s="131">
        <v>0</v>
      </c>
      <c r="BF81" s="133">
        <v>37</v>
      </c>
      <c r="BG81" s="132">
        <v>142</v>
      </c>
      <c r="BH81" s="131">
        <v>304.39999999999998</v>
      </c>
      <c r="BI81" s="131">
        <v>373</v>
      </c>
      <c r="BJ81" s="131">
        <v>458</v>
      </c>
      <c r="BK81" s="131">
        <v>592</v>
      </c>
      <c r="BL81" s="131">
        <v>635.20000000000005</v>
      </c>
      <c r="BM81" s="131">
        <v>779</v>
      </c>
      <c r="BN81" s="131">
        <v>219</v>
      </c>
    </row>
    <row r="82" spans="1:66" s="102" customFormat="1">
      <c r="A82" s="102" t="s">
        <v>477</v>
      </c>
      <c r="B82" s="12" t="s">
        <v>973</v>
      </c>
      <c r="C82" s="106" t="s">
        <v>492</v>
      </c>
      <c r="D82" s="133">
        <v>5</v>
      </c>
      <c r="E82" s="131">
        <v>200</v>
      </c>
      <c r="F82" s="131">
        <v>500</v>
      </c>
      <c r="G82" s="131">
        <v>950</v>
      </c>
      <c r="H82" s="131">
        <v>1000</v>
      </c>
      <c r="I82" s="131">
        <v>1400</v>
      </c>
      <c r="J82" s="131">
        <v>1802</v>
      </c>
      <c r="K82" s="131">
        <v>2070</v>
      </c>
      <c r="L82" s="131">
        <v>450</v>
      </c>
      <c r="M82" s="133">
        <v>0</v>
      </c>
      <c r="N82" s="131" t="s">
        <v>0</v>
      </c>
      <c r="O82" s="131" t="s">
        <v>0</v>
      </c>
      <c r="P82" s="131" t="s">
        <v>0</v>
      </c>
      <c r="Q82" s="131" t="s">
        <v>0</v>
      </c>
      <c r="R82" s="131" t="s">
        <v>0</v>
      </c>
      <c r="S82" s="131" t="s">
        <v>0</v>
      </c>
      <c r="T82" s="131" t="s">
        <v>0</v>
      </c>
      <c r="U82" s="131" t="s">
        <v>0</v>
      </c>
      <c r="V82" s="133">
        <v>4</v>
      </c>
      <c r="W82" s="131">
        <v>200</v>
      </c>
      <c r="X82" s="131">
        <v>323</v>
      </c>
      <c r="Y82" s="131">
        <v>507.5</v>
      </c>
      <c r="Z82" s="131">
        <v>859</v>
      </c>
      <c r="AA82" s="131">
        <v>1231</v>
      </c>
      <c r="AB82" s="131">
        <v>1452.4</v>
      </c>
      <c r="AC82" s="131">
        <v>1600</v>
      </c>
      <c r="AD82" s="132">
        <v>723.5</v>
      </c>
      <c r="AE82" s="134">
        <v>3</v>
      </c>
      <c r="AF82" s="134">
        <v>200</v>
      </c>
      <c r="AG82" s="134">
        <v>282</v>
      </c>
      <c r="AH82" s="134">
        <v>405</v>
      </c>
      <c r="AI82" s="134">
        <v>610</v>
      </c>
      <c r="AJ82" s="134">
        <v>859</v>
      </c>
      <c r="AK82" s="134">
        <v>1008.4</v>
      </c>
      <c r="AL82" s="134">
        <v>1108</v>
      </c>
      <c r="AM82" s="131">
        <v>454</v>
      </c>
      <c r="AN82" s="133">
        <v>1</v>
      </c>
      <c r="AO82" s="131">
        <v>1600</v>
      </c>
      <c r="AP82" s="131">
        <v>1600</v>
      </c>
      <c r="AQ82" s="131">
        <v>1600</v>
      </c>
      <c r="AR82" s="131">
        <v>1600</v>
      </c>
      <c r="AS82" s="131">
        <v>1600</v>
      </c>
      <c r="AT82" s="131">
        <v>1600</v>
      </c>
      <c r="AU82" s="131">
        <v>1600</v>
      </c>
      <c r="AV82" s="131">
        <v>0</v>
      </c>
      <c r="AW82" s="133">
        <v>1</v>
      </c>
      <c r="AX82" s="132">
        <v>1600</v>
      </c>
      <c r="AY82" s="131">
        <v>1600</v>
      </c>
      <c r="AZ82" s="131">
        <v>1600</v>
      </c>
      <c r="BA82" s="131">
        <v>1600</v>
      </c>
      <c r="BB82" s="131">
        <v>1600</v>
      </c>
      <c r="BC82" s="131">
        <v>1600</v>
      </c>
      <c r="BD82" s="131">
        <v>1600</v>
      </c>
      <c r="BE82" s="131">
        <v>0</v>
      </c>
      <c r="BF82" s="133">
        <v>0</v>
      </c>
      <c r="BG82" s="132" t="s">
        <v>0</v>
      </c>
      <c r="BH82" s="131" t="s">
        <v>0</v>
      </c>
      <c r="BI82" s="131" t="s">
        <v>0</v>
      </c>
      <c r="BJ82" s="131" t="s">
        <v>0</v>
      </c>
      <c r="BK82" s="131" t="s">
        <v>0</v>
      </c>
      <c r="BL82" s="131" t="s">
        <v>0</v>
      </c>
      <c r="BM82" s="131" t="s">
        <v>0</v>
      </c>
      <c r="BN82" s="131" t="s">
        <v>0</v>
      </c>
    </row>
    <row r="83" spans="1:66" s="102" customFormat="1">
      <c r="A83" s="102" t="s">
        <v>201</v>
      </c>
      <c r="B83" s="12" t="s">
        <v>972</v>
      </c>
      <c r="C83" s="106" t="s">
        <v>494</v>
      </c>
      <c r="D83" s="133">
        <v>4</v>
      </c>
      <c r="E83" s="131">
        <v>1010</v>
      </c>
      <c r="F83" s="131">
        <v>1022</v>
      </c>
      <c r="G83" s="131">
        <v>1040</v>
      </c>
      <c r="H83" s="131">
        <v>1075</v>
      </c>
      <c r="I83" s="131">
        <v>1121.25</v>
      </c>
      <c r="J83" s="131">
        <v>1159.5</v>
      </c>
      <c r="K83" s="131">
        <v>1185</v>
      </c>
      <c r="L83" s="131">
        <v>81.25</v>
      </c>
      <c r="M83" s="133">
        <v>57</v>
      </c>
      <c r="N83" s="131">
        <v>160</v>
      </c>
      <c r="O83" s="131">
        <v>196.4</v>
      </c>
      <c r="P83" s="131">
        <v>264</v>
      </c>
      <c r="Q83" s="131">
        <v>372</v>
      </c>
      <c r="R83" s="131">
        <v>450</v>
      </c>
      <c r="S83" s="131">
        <v>560</v>
      </c>
      <c r="T83" s="131">
        <v>1114</v>
      </c>
      <c r="U83" s="131">
        <v>186</v>
      </c>
      <c r="V83" s="133">
        <v>6</v>
      </c>
      <c r="W83" s="131">
        <v>2398</v>
      </c>
      <c r="X83" s="131">
        <v>2425</v>
      </c>
      <c r="Y83" s="131">
        <v>2479</v>
      </c>
      <c r="Z83" s="131">
        <v>2587</v>
      </c>
      <c r="AA83" s="131">
        <v>2822.5</v>
      </c>
      <c r="AB83" s="131">
        <v>5241.5</v>
      </c>
      <c r="AC83" s="131">
        <v>7591</v>
      </c>
      <c r="AD83" s="132">
        <v>343.5</v>
      </c>
      <c r="AE83" s="134">
        <v>6</v>
      </c>
      <c r="AF83" s="134">
        <v>2398</v>
      </c>
      <c r="AG83" s="134">
        <v>2425</v>
      </c>
      <c r="AH83" s="134">
        <v>2479</v>
      </c>
      <c r="AI83" s="134">
        <v>2587</v>
      </c>
      <c r="AJ83" s="134">
        <v>2822.5</v>
      </c>
      <c r="AK83" s="134">
        <v>5241.5</v>
      </c>
      <c r="AL83" s="134">
        <v>7591</v>
      </c>
      <c r="AM83" s="131">
        <v>343.5</v>
      </c>
      <c r="AN83" s="133">
        <v>0</v>
      </c>
      <c r="AO83" s="131" t="s">
        <v>0</v>
      </c>
      <c r="AP83" s="131" t="s">
        <v>0</v>
      </c>
      <c r="AQ83" s="131" t="s">
        <v>0</v>
      </c>
      <c r="AR83" s="131" t="s">
        <v>0</v>
      </c>
      <c r="AS83" s="131" t="s">
        <v>0</v>
      </c>
      <c r="AT83" s="131" t="s">
        <v>0</v>
      </c>
      <c r="AU83" s="131" t="s">
        <v>0</v>
      </c>
      <c r="AV83" s="131" t="s">
        <v>0</v>
      </c>
      <c r="AW83" s="133">
        <v>0</v>
      </c>
      <c r="AX83" s="132" t="s">
        <v>0</v>
      </c>
      <c r="AY83" s="131" t="s">
        <v>0</v>
      </c>
      <c r="AZ83" s="131" t="s">
        <v>0</v>
      </c>
      <c r="BA83" s="131" t="s">
        <v>0</v>
      </c>
      <c r="BB83" s="131" t="s">
        <v>0</v>
      </c>
      <c r="BC83" s="131" t="s">
        <v>0</v>
      </c>
      <c r="BD83" s="131" t="s">
        <v>0</v>
      </c>
      <c r="BE83" s="131" t="s">
        <v>0</v>
      </c>
      <c r="BF83" s="133">
        <v>0</v>
      </c>
      <c r="BG83" s="132" t="s">
        <v>0</v>
      </c>
      <c r="BH83" s="131" t="s">
        <v>0</v>
      </c>
      <c r="BI83" s="131" t="s">
        <v>0</v>
      </c>
      <c r="BJ83" s="131" t="s">
        <v>0</v>
      </c>
      <c r="BK83" s="131" t="s">
        <v>0</v>
      </c>
      <c r="BL83" s="131" t="s">
        <v>0</v>
      </c>
      <c r="BM83" s="131" t="s">
        <v>0</v>
      </c>
      <c r="BN83" s="131" t="s">
        <v>0</v>
      </c>
    </row>
    <row r="84" spans="1:66" s="102" customFormat="1">
      <c r="A84" s="102" t="s">
        <v>289</v>
      </c>
      <c r="B84" s="12" t="s">
        <v>971</v>
      </c>
      <c r="C84" s="106" t="s">
        <v>493</v>
      </c>
      <c r="D84" s="133">
        <v>0</v>
      </c>
      <c r="E84" s="131" t="s">
        <v>0</v>
      </c>
      <c r="F84" s="131" t="s">
        <v>0</v>
      </c>
      <c r="G84" s="131" t="s">
        <v>0</v>
      </c>
      <c r="H84" s="131" t="s">
        <v>0</v>
      </c>
      <c r="I84" s="131" t="s">
        <v>0</v>
      </c>
      <c r="J84" s="131" t="s">
        <v>0</v>
      </c>
      <c r="K84" s="131" t="s">
        <v>0</v>
      </c>
      <c r="L84" s="131" t="s">
        <v>0</v>
      </c>
      <c r="M84" s="133">
        <v>0</v>
      </c>
      <c r="N84" s="131" t="s">
        <v>0</v>
      </c>
      <c r="O84" s="131" t="s">
        <v>0</v>
      </c>
      <c r="P84" s="131" t="s">
        <v>0</v>
      </c>
      <c r="Q84" s="131" t="s">
        <v>0</v>
      </c>
      <c r="R84" s="131" t="s">
        <v>0</v>
      </c>
      <c r="S84" s="131" t="s">
        <v>0</v>
      </c>
      <c r="T84" s="131" t="s">
        <v>0</v>
      </c>
      <c r="U84" s="131" t="s">
        <v>0</v>
      </c>
      <c r="V84" s="133">
        <v>3</v>
      </c>
      <c r="W84" s="131">
        <v>650</v>
      </c>
      <c r="X84" s="131">
        <v>880</v>
      </c>
      <c r="Y84" s="131">
        <v>1225</v>
      </c>
      <c r="Z84" s="131">
        <v>1800</v>
      </c>
      <c r="AA84" s="131">
        <v>1853</v>
      </c>
      <c r="AB84" s="131">
        <v>1884.8</v>
      </c>
      <c r="AC84" s="131">
        <v>1906</v>
      </c>
      <c r="AD84" s="132">
        <v>628</v>
      </c>
      <c r="AE84" s="134">
        <v>0</v>
      </c>
      <c r="AF84" s="134" t="s">
        <v>0</v>
      </c>
      <c r="AG84" s="134" t="s">
        <v>0</v>
      </c>
      <c r="AH84" s="134" t="s">
        <v>0</v>
      </c>
      <c r="AI84" s="134" t="s">
        <v>0</v>
      </c>
      <c r="AJ84" s="134" t="s">
        <v>0</v>
      </c>
      <c r="AK84" s="134" t="s">
        <v>0</v>
      </c>
      <c r="AL84" s="134" t="s">
        <v>0</v>
      </c>
      <c r="AM84" s="131" t="s">
        <v>0</v>
      </c>
      <c r="AN84" s="133">
        <v>3</v>
      </c>
      <c r="AO84" s="131">
        <v>650</v>
      </c>
      <c r="AP84" s="131">
        <v>880</v>
      </c>
      <c r="AQ84" s="131">
        <v>1225</v>
      </c>
      <c r="AR84" s="131">
        <v>1800</v>
      </c>
      <c r="AS84" s="131">
        <v>1853</v>
      </c>
      <c r="AT84" s="131">
        <v>1884.8</v>
      </c>
      <c r="AU84" s="131">
        <v>1906</v>
      </c>
      <c r="AV84" s="131">
        <v>628</v>
      </c>
      <c r="AW84" s="133">
        <v>2</v>
      </c>
      <c r="AX84" s="132">
        <v>650</v>
      </c>
      <c r="AY84" s="131">
        <v>765</v>
      </c>
      <c r="AZ84" s="131">
        <v>937.5</v>
      </c>
      <c r="BA84" s="131">
        <v>1225</v>
      </c>
      <c r="BB84" s="131">
        <v>1512.5</v>
      </c>
      <c r="BC84" s="131">
        <v>1685</v>
      </c>
      <c r="BD84" s="131">
        <v>1800</v>
      </c>
      <c r="BE84" s="131">
        <v>575</v>
      </c>
      <c r="BF84" s="133">
        <v>1</v>
      </c>
      <c r="BG84" s="132">
        <v>1906</v>
      </c>
      <c r="BH84" s="131">
        <v>1906</v>
      </c>
      <c r="BI84" s="131">
        <v>1906</v>
      </c>
      <c r="BJ84" s="131">
        <v>1906</v>
      </c>
      <c r="BK84" s="131">
        <v>1906</v>
      </c>
      <c r="BL84" s="131">
        <v>1906</v>
      </c>
      <c r="BM84" s="131">
        <v>1906</v>
      </c>
      <c r="BN84" s="131">
        <v>0</v>
      </c>
    </row>
    <row r="85" spans="1:66" s="102" customFormat="1">
      <c r="A85" s="102" t="s">
        <v>150</v>
      </c>
      <c r="B85" s="12" t="s">
        <v>970</v>
      </c>
      <c r="C85" s="106" t="s">
        <v>489</v>
      </c>
      <c r="D85" s="133">
        <v>0</v>
      </c>
      <c r="E85" s="131" t="s">
        <v>0</v>
      </c>
      <c r="F85" s="131" t="s">
        <v>0</v>
      </c>
      <c r="G85" s="131" t="s">
        <v>0</v>
      </c>
      <c r="H85" s="131" t="s">
        <v>0</v>
      </c>
      <c r="I85" s="131" t="s">
        <v>0</v>
      </c>
      <c r="J85" s="131" t="s">
        <v>0</v>
      </c>
      <c r="K85" s="131" t="s">
        <v>0</v>
      </c>
      <c r="L85" s="131" t="s">
        <v>0</v>
      </c>
      <c r="M85" s="133">
        <v>12</v>
      </c>
      <c r="N85" s="131">
        <v>131</v>
      </c>
      <c r="O85" s="131">
        <v>180.5</v>
      </c>
      <c r="P85" s="131">
        <v>196.25</v>
      </c>
      <c r="Q85" s="131">
        <v>240.5</v>
      </c>
      <c r="R85" s="131">
        <v>294.25</v>
      </c>
      <c r="S85" s="131">
        <v>322.3</v>
      </c>
      <c r="T85" s="131">
        <v>334</v>
      </c>
      <c r="U85" s="131">
        <v>98</v>
      </c>
      <c r="V85" s="133">
        <v>0</v>
      </c>
      <c r="W85" s="131" t="s">
        <v>0</v>
      </c>
      <c r="X85" s="131" t="s">
        <v>0</v>
      </c>
      <c r="Y85" s="131" t="s">
        <v>0</v>
      </c>
      <c r="Z85" s="131" t="s">
        <v>0</v>
      </c>
      <c r="AA85" s="131" t="s">
        <v>0</v>
      </c>
      <c r="AB85" s="131" t="s">
        <v>0</v>
      </c>
      <c r="AC85" s="131" t="s">
        <v>0</v>
      </c>
      <c r="AD85" s="132" t="s">
        <v>0</v>
      </c>
      <c r="AE85" s="134">
        <v>0</v>
      </c>
      <c r="AF85" s="134" t="s">
        <v>0</v>
      </c>
      <c r="AG85" s="134" t="s">
        <v>0</v>
      </c>
      <c r="AH85" s="134" t="s">
        <v>0</v>
      </c>
      <c r="AI85" s="134" t="s">
        <v>0</v>
      </c>
      <c r="AJ85" s="134" t="s">
        <v>0</v>
      </c>
      <c r="AK85" s="134" t="s">
        <v>0</v>
      </c>
      <c r="AL85" s="134" t="s">
        <v>0</v>
      </c>
      <c r="AM85" s="131" t="s">
        <v>0</v>
      </c>
      <c r="AN85" s="133">
        <v>0</v>
      </c>
      <c r="AO85" s="131" t="s">
        <v>0</v>
      </c>
      <c r="AP85" s="131" t="s">
        <v>0</v>
      </c>
      <c r="AQ85" s="131" t="s">
        <v>0</v>
      </c>
      <c r="AR85" s="131" t="s">
        <v>0</v>
      </c>
      <c r="AS85" s="131" t="s">
        <v>0</v>
      </c>
      <c r="AT85" s="131" t="s">
        <v>0</v>
      </c>
      <c r="AU85" s="131" t="s">
        <v>0</v>
      </c>
      <c r="AV85" s="131" t="s">
        <v>0</v>
      </c>
      <c r="AW85" s="133">
        <v>0</v>
      </c>
      <c r="AX85" s="132" t="s">
        <v>0</v>
      </c>
      <c r="AY85" s="131" t="s">
        <v>0</v>
      </c>
      <c r="AZ85" s="131" t="s">
        <v>0</v>
      </c>
      <c r="BA85" s="131" t="s">
        <v>0</v>
      </c>
      <c r="BB85" s="131" t="s">
        <v>0</v>
      </c>
      <c r="BC85" s="131" t="s">
        <v>0</v>
      </c>
      <c r="BD85" s="131" t="s">
        <v>0</v>
      </c>
      <c r="BE85" s="131" t="s">
        <v>0</v>
      </c>
      <c r="BF85" s="133">
        <v>0</v>
      </c>
      <c r="BG85" s="132" t="s">
        <v>0</v>
      </c>
      <c r="BH85" s="131" t="s">
        <v>0</v>
      </c>
      <c r="BI85" s="131" t="s">
        <v>0</v>
      </c>
      <c r="BJ85" s="131" t="s">
        <v>0</v>
      </c>
      <c r="BK85" s="131" t="s">
        <v>0</v>
      </c>
      <c r="BL85" s="131" t="s">
        <v>0</v>
      </c>
      <c r="BM85" s="131" t="s">
        <v>0</v>
      </c>
      <c r="BN85" s="131" t="s">
        <v>0</v>
      </c>
    </row>
    <row r="86" spans="1:66" s="102" customFormat="1">
      <c r="A86" s="102" t="s">
        <v>200</v>
      </c>
      <c r="B86" s="12" t="s">
        <v>969</v>
      </c>
      <c r="C86" s="106" t="s">
        <v>494</v>
      </c>
      <c r="D86" s="133">
        <v>586</v>
      </c>
      <c r="E86" s="131">
        <v>10</v>
      </c>
      <c r="F86" s="131">
        <v>75</v>
      </c>
      <c r="G86" s="131">
        <v>150</v>
      </c>
      <c r="H86" s="131">
        <v>270</v>
      </c>
      <c r="I86" s="131">
        <v>450</v>
      </c>
      <c r="J86" s="131">
        <v>845</v>
      </c>
      <c r="K86" s="131">
        <v>1415</v>
      </c>
      <c r="L86" s="131">
        <v>300</v>
      </c>
      <c r="M86" s="133">
        <v>47</v>
      </c>
      <c r="N86" s="131">
        <v>25</v>
      </c>
      <c r="O86" s="131">
        <v>73</v>
      </c>
      <c r="P86" s="131">
        <v>245.5</v>
      </c>
      <c r="Q86" s="131">
        <v>600</v>
      </c>
      <c r="R86" s="131">
        <v>1013</v>
      </c>
      <c r="S86" s="131">
        <v>1255</v>
      </c>
      <c r="T86" s="131">
        <v>2350</v>
      </c>
      <c r="U86" s="131">
        <v>767.5</v>
      </c>
      <c r="V86" s="133">
        <v>1328</v>
      </c>
      <c r="W86" s="131">
        <v>200</v>
      </c>
      <c r="X86" s="131">
        <v>635</v>
      </c>
      <c r="Y86" s="131">
        <v>899</v>
      </c>
      <c r="Z86" s="131">
        <v>1235</v>
      </c>
      <c r="AA86" s="131">
        <v>1581.5</v>
      </c>
      <c r="AB86" s="131">
        <v>2056.5</v>
      </c>
      <c r="AC86" s="131">
        <v>4295</v>
      </c>
      <c r="AD86" s="132">
        <v>682.5</v>
      </c>
      <c r="AE86" s="134">
        <v>166</v>
      </c>
      <c r="AF86" s="134">
        <v>226</v>
      </c>
      <c r="AG86" s="134">
        <v>540.5</v>
      </c>
      <c r="AH86" s="134">
        <v>1313.75</v>
      </c>
      <c r="AI86" s="134">
        <v>1914</v>
      </c>
      <c r="AJ86" s="134">
        <v>2726</v>
      </c>
      <c r="AK86" s="134">
        <v>3459</v>
      </c>
      <c r="AL86" s="134">
        <v>4295</v>
      </c>
      <c r="AM86" s="131">
        <v>1412.25</v>
      </c>
      <c r="AN86" s="133">
        <v>1162</v>
      </c>
      <c r="AO86" s="131">
        <v>200</v>
      </c>
      <c r="AP86" s="131">
        <v>657.3</v>
      </c>
      <c r="AQ86" s="131">
        <v>883.5</v>
      </c>
      <c r="AR86" s="131">
        <v>1193</v>
      </c>
      <c r="AS86" s="131">
        <v>1480</v>
      </c>
      <c r="AT86" s="131">
        <v>1769</v>
      </c>
      <c r="AU86" s="131">
        <v>3644</v>
      </c>
      <c r="AV86" s="131">
        <v>596.5</v>
      </c>
      <c r="AW86" s="133">
        <v>26</v>
      </c>
      <c r="AX86" s="132">
        <v>790</v>
      </c>
      <c r="AY86" s="131">
        <v>1153.5</v>
      </c>
      <c r="AZ86" s="131">
        <v>2182.5</v>
      </c>
      <c r="BA86" s="131">
        <v>2533.5</v>
      </c>
      <c r="BB86" s="131">
        <v>2832.5</v>
      </c>
      <c r="BC86" s="131">
        <v>2906</v>
      </c>
      <c r="BD86" s="131">
        <v>3644</v>
      </c>
      <c r="BE86" s="131">
        <v>650</v>
      </c>
      <c r="BF86" s="133">
        <v>1136</v>
      </c>
      <c r="BG86" s="132">
        <v>200</v>
      </c>
      <c r="BH86" s="131">
        <v>649.5</v>
      </c>
      <c r="BI86" s="131">
        <v>877.75</v>
      </c>
      <c r="BJ86" s="131">
        <v>1180</v>
      </c>
      <c r="BK86" s="131">
        <v>1460</v>
      </c>
      <c r="BL86" s="131">
        <v>1724</v>
      </c>
      <c r="BM86" s="131">
        <v>2685</v>
      </c>
      <c r="BN86" s="131">
        <v>582.25</v>
      </c>
    </row>
    <row r="87" spans="1:66" s="102" customFormat="1">
      <c r="A87" s="102" t="s">
        <v>199</v>
      </c>
      <c r="B87" s="12" t="s">
        <v>968</v>
      </c>
      <c r="C87" s="106" t="s">
        <v>494</v>
      </c>
      <c r="D87" s="133">
        <v>34</v>
      </c>
      <c r="E87" s="131">
        <v>1100</v>
      </c>
      <c r="F87" s="131">
        <v>1409</v>
      </c>
      <c r="G87" s="131">
        <v>1530</v>
      </c>
      <c r="H87" s="131">
        <v>1685</v>
      </c>
      <c r="I87" s="131">
        <v>2000</v>
      </c>
      <c r="J87" s="131">
        <v>2127</v>
      </c>
      <c r="K87" s="131">
        <v>2811</v>
      </c>
      <c r="L87" s="131">
        <v>470</v>
      </c>
      <c r="M87" s="133">
        <v>3</v>
      </c>
      <c r="N87" s="131">
        <v>1047</v>
      </c>
      <c r="O87" s="131">
        <v>1181.5999999999999</v>
      </c>
      <c r="P87" s="131">
        <v>1383.5</v>
      </c>
      <c r="Q87" s="131">
        <v>1720</v>
      </c>
      <c r="R87" s="131">
        <v>2110</v>
      </c>
      <c r="S87" s="131">
        <v>2344</v>
      </c>
      <c r="T87" s="131">
        <v>2500</v>
      </c>
      <c r="U87" s="131">
        <v>726.5</v>
      </c>
      <c r="V87" s="133">
        <v>22</v>
      </c>
      <c r="W87" s="131">
        <v>6691</v>
      </c>
      <c r="X87" s="131">
        <v>7117</v>
      </c>
      <c r="Y87" s="131">
        <v>7552</v>
      </c>
      <c r="Z87" s="131">
        <v>7740.5</v>
      </c>
      <c r="AA87" s="131">
        <v>7931.25</v>
      </c>
      <c r="AB87" s="131">
        <v>8161.2</v>
      </c>
      <c r="AC87" s="131">
        <v>8203</v>
      </c>
      <c r="AD87" s="132">
        <v>379.25</v>
      </c>
      <c r="AE87" s="134">
        <v>16</v>
      </c>
      <c r="AF87" s="134">
        <v>6691</v>
      </c>
      <c r="AG87" s="134">
        <v>6944</v>
      </c>
      <c r="AH87" s="134">
        <v>7348.75</v>
      </c>
      <c r="AI87" s="134">
        <v>7740.5</v>
      </c>
      <c r="AJ87" s="134">
        <v>7980</v>
      </c>
      <c r="AK87" s="134">
        <v>8175.5</v>
      </c>
      <c r="AL87" s="134">
        <v>8203</v>
      </c>
      <c r="AM87" s="131">
        <v>631.25</v>
      </c>
      <c r="AN87" s="133">
        <v>6</v>
      </c>
      <c r="AO87" s="131">
        <v>7536</v>
      </c>
      <c r="AP87" s="131">
        <v>7568</v>
      </c>
      <c r="AQ87" s="131">
        <v>7605</v>
      </c>
      <c r="AR87" s="131">
        <v>7699</v>
      </c>
      <c r="AS87" s="131">
        <v>7873.25</v>
      </c>
      <c r="AT87" s="131">
        <v>7936.5</v>
      </c>
      <c r="AU87" s="131">
        <v>7968</v>
      </c>
      <c r="AV87" s="131">
        <v>268.25</v>
      </c>
      <c r="AW87" s="133">
        <v>2</v>
      </c>
      <c r="AX87" s="132">
        <v>7778</v>
      </c>
      <c r="AY87" s="131">
        <v>7797</v>
      </c>
      <c r="AZ87" s="131">
        <v>7825.5</v>
      </c>
      <c r="BA87" s="131">
        <v>7873</v>
      </c>
      <c r="BB87" s="131">
        <v>7920.5</v>
      </c>
      <c r="BC87" s="131">
        <v>7949</v>
      </c>
      <c r="BD87" s="131">
        <v>7968</v>
      </c>
      <c r="BE87" s="131">
        <v>95</v>
      </c>
      <c r="BF87" s="133">
        <v>4</v>
      </c>
      <c r="BG87" s="132">
        <v>7536</v>
      </c>
      <c r="BH87" s="131">
        <v>7555.2</v>
      </c>
      <c r="BI87" s="131">
        <v>7584</v>
      </c>
      <c r="BJ87" s="131">
        <v>7610</v>
      </c>
      <c r="BK87" s="131">
        <v>7691.25</v>
      </c>
      <c r="BL87" s="131">
        <v>7819.5</v>
      </c>
      <c r="BM87" s="131">
        <v>7905</v>
      </c>
      <c r="BN87" s="131">
        <v>107.25</v>
      </c>
    </row>
    <row r="88" spans="1:66" s="102" customFormat="1">
      <c r="A88" s="102" t="s">
        <v>288</v>
      </c>
      <c r="B88" s="12" t="s">
        <v>967</v>
      </c>
      <c r="C88" s="106" t="s">
        <v>493</v>
      </c>
      <c r="D88" s="133">
        <v>54</v>
      </c>
      <c r="E88" s="131">
        <v>1000</v>
      </c>
      <c r="F88" s="131">
        <v>1200</v>
      </c>
      <c r="G88" s="131">
        <v>1200</v>
      </c>
      <c r="H88" s="131">
        <v>1200</v>
      </c>
      <c r="I88" s="131">
        <v>1200</v>
      </c>
      <c r="J88" s="131">
        <v>1300</v>
      </c>
      <c r="K88" s="131">
        <v>2500</v>
      </c>
      <c r="L88" s="131">
        <v>0</v>
      </c>
      <c r="M88" s="133">
        <v>23</v>
      </c>
      <c r="N88" s="131">
        <v>221</v>
      </c>
      <c r="O88" s="131">
        <v>328</v>
      </c>
      <c r="P88" s="131">
        <v>534</v>
      </c>
      <c r="Q88" s="131">
        <v>700</v>
      </c>
      <c r="R88" s="131">
        <v>780</v>
      </c>
      <c r="S88" s="131">
        <v>833</v>
      </c>
      <c r="T88" s="131">
        <v>890</v>
      </c>
      <c r="U88" s="131">
        <v>246</v>
      </c>
      <c r="V88" s="133">
        <v>79</v>
      </c>
      <c r="W88" s="131">
        <v>3055</v>
      </c>
      <c r="X88" s="131">
        <v>8139.4</v>
      </c>
      <c r="Y88" s="131">
        <v>8429.5</v>
      </c>
      <c r="Z88" s="131">
        <v>8781</v>
      </c>
      <c r="AA88" s="131">
        <v>8959.5</v>
      </c>
      <c r="AB88" s="131">
        <v>9282.6</v>
      </c>
      <c r="AC88" s="131">
        <v>9617</v>
      </c>
      <c r="AD88" s="132">
        <v>530</v>
      </c>
      <c r="AE88" s="134">
        <v>37</v>
      </c>
      <c r="AF88" s="134">
        <v>4505</v>
      </c>
      <c r="AG88" s="134">
        <v>8378</v>
      </c>
      <c r="AH88" s="134">
        <v>8665</v>
      </c>
      <c r="AI88" s="134">
        <v>8832</v>
      </c>
      <c r="AJ88" s="134">
        <v>9260</v>
      </c>
      <c r="AK88" s="134">
        <v>9367.2000000000007</v>
      </c>
      <c r="AL88" s="134">
        <v>9617</v>
      </c>
      <c r="AM88" s="131">
        <v>595</v>
      </c>
      <c r="AN88" s="133">
        <v>42</v>
      </c>
      <c r="AO88" s="131">
        <v>3055</v>
      </c>
      <c r="AP88" s="131">
        <v>8130.3</v>
      </c>
      <c r="AQ88" s="131">
        <v>8349</v>
      </c>
      <c r="AR88" s="131">
        <v>8662</v>
      </c>
      <c r="AS88" s="131">
        <v>8859.75</v>
      </c>
      <c r="AT88" s="131">
        <v>8950.6</v>
      </c>
      <c r="AU88" s="131">
        <v>9374</v>
      </c>
      <c r="AV88" s="131">
        <v>510.75</v>
      </c>
      <c r="AW88" s="133">
        <v>3</v>
      </c>
      <c r="AX88" s="132">
        <v>3055</v>
      </c>
      <c r="AY88" s="131">
        <v>3100</v>
      </c>
      <c r="AZ88" s="131">
        <v>3167.5</v>
      </c>
      <c r="BA88" s="131">
        <v>3280</v>
      </c>
      <c r="BB88" s="131">
        <v>3446.5</v>
      </c>
      <c r="BC88" s="131">
        <v>3546.4</v>
      </c>
      <c r="BD88" s="131">
        <v>3613</v>
      </c>
      <c r="BE88" s="131">
        <v>279</v>
      </c>
      <c r="BF88" s="133">
        <v>39</v>
      </c>
      <c r="BG88" s="132">
        <v>7940</v>
      </c>
      <c r="BH88" s="131">
        <v>8222</v>
      </c>
      <c r="BI88" s="131">
        <v>8400</v>
      </c>
      <c r="BJ88" s="131">
        <v>8683</v>
      </c>
      <c r="BK88" s="131">
        <v>8864.5</v>
      </c>
      <c r="BL88" s="131">
        <v>8960.2000000000007</v>
      </c>
      <c r="BM88" s="131">
        <v>9374</v>
      </c>
      <c r="BN88" s="131">
        <v>464.5</v>
      </c>
    </row>
    <row r="89" spans="1:66" s="102" customFormat="1">
      <c r="A89" s="102" t="s">
        <v>287</v>
      </c>
      <c r="B89" s="12" t="s">
        <v>966</v>
      </c>
      <c r="C89" s="106" t="s">
        <v>493</v>
      </c>
      <c r="D89" s="133">
        <v>9</v>
      </c>
      <c r="E89" s="131">
        <v>1300</v>
      </c>
      <c r="F89" s="131">
        <v>1300</v>
      </c>
      <c r="G89" s="131">
        <v>1300</v>
      </c>
      <c r="H89" s="131">
        <v>1360</v>
      </c>
      <c r="I89" s="131">
        <v>1585</v>
      </c>
      <c r="J89" s="131">
        <v>1700</v>
      </c>
      <c r="K89" s="131">
        <v>1700</v>
      </c>
      <c r="L89" s="131">
        <v>285</v>
      </c>
      <c r="M89" s="133">
        <v>14</v>
      </c>
      <c r="N89" s="131">
        <v>81</v>
      </c>
      <c r="O89" s="131">
        <v>326.2</v>
      </c>
      <c r="P89" s="131">
        <v>400</v>
      </c>
      <c r="Q89" s="131">
        <v>705</v>
      </c>
      <c r="R89" s="131">
        <v>862.5</v>
      </c>
      <c r="S89" s="131">
        <v>900</v>
      </c>
      <c r="T89" s="131">
        <v>1140</v>
      </c>
      <c r="U89" s="131">
        <v>462.5</v>
      </c>
      <c r="V89" s="133">
        <v>21</v>
      </c>
      <c r="W89" s="131">
        <v>1844</v>
      </c>
      <c r="X89" s="131">
        <v>5708</v>
      </c>
      <c r="Y89" s="131">
        <v>8689</v>
      </c>
      <c r="Z89" s="131">
        <v>9425</v>
      </c>
      <c r="AA89" s="131">
        <v>9679</v>
      </c>
      <c r="AB89" s="131">
        <v>9730</v>
      </c>
      <c r="AC89" s="131">
        <v>9880</v>
      </c>
      <c r="AD89" s="132">
        <v>990</v>
      </c>
      <c r="AE89" s="134">
        <v>12</v>
      </c>
      <c r="AF89" s="134">
        <v>5708</v>
      </c>
      <c r="AG89" s="134">
        <v>8592</v>
      </c>
      <c r="AH89" s="134">
        <v>8682.75</v>
      </c>
      <c r="AI89" s="134">
        <v>9038</v>
      </c>
      <c r="AJ89" s="134">
        <v>9491.75</v>
      </c>
      <c r="AK89" s="134">
        <v>9668</v>
      </c>
      <c r="AL89" s="134">
        <v>9810</v>
      </c>
      <c r="AM89" s="131">
        <v>809</v>
      </c>
      <c r="AN89" s="133">
        <v>9</v>
      </c>
      <c r="AO89" s="131">
        <v>1844</v>
      </c>
      <c r="AP89" s="131">
        <v>2272.8000000000002</v>
      </c>
      <c r="AQ89" s="131">
        <v>9425</v>
      </c>
      <c r="AR89" s="131">
        <v>9675</v>
      </c>
      <c r="AS89" s="131">
        <v>9700</v>
      </c>
      <c r="AT89" s="131">
        <v>9760</v>
      </c>
      <c r="AU89" s="131">
        <v>9880</v>
      </c>
      <c r="AV89" s="131">
        <v>275</v>
      </c>
      <c r="AW89" s="133">
        <v>2</v>
      </c>
      <c r="AX89" s="132">
        <v>1844</v>
      </c>
      <c r="AY89" s="131">
        <v>1897.6</v>
      </c>
      <c r="AZ89" s="131">
        <v>1978</v>
      </c>
      <c r="BA89" s="131">
        <v>2112</v>
      </c>
      <c r="BB89" s="131">
        <v>2246</v>
      </c>
      <c r="BC89" s="131">
        <v>2326.4</v>
      </c>
      <c r="BD89" s="131">
        <v>2380</v>
      </c>
      <c r="BE89" s="131">
        <v>268</v>
      </c>
      <c r="BF89" s="133">
        <v>7</v>
      </c>
      <c r="BG89" s="132">
        <v>9425</v>
      </c>
      <c r="BH89" s="131">
        <v>9464</v>
      </c>
      <c r="BI89" s="131">
        <v>9582.5</v>
      </c>
      <c r="BJ89" s="131">
        <v>9685</v>
      </c>
      <c r="BK89" s="131">
        <v>9715</v>
      </c>
      <c r="BL89" s="131">
        <v>9790</v>
      </c>
      <c r="BM89" s="131">
        <v>9880</v>
      </c>
      <c r="BN89" s="131">
        <v>132.5</v>
      </c>
    </row>
    <row r="90" spans="1:66" s="102" customFormat="1">
      <c r="A90" s="102" t="s">
        <v>149</v>
      </c>
      <c r="B90" s="12" t="s">
        <v>965</v>
      </c>
      <c r="C90" s="106" t="s">
        <v>489</v>
      </c>
      <c r="D90" s="133">
        <v>1</v>
      </c>
      <c r="E90" s="131">
        <v>1110</v>
      </c>
      <c r="F90" s="131">
        <v>1110</v>
      </c>
      <c r="G90" s="131">
        <v>1110</v>
      </c>
      <c r="H90" s="131">
        <v>1110</v>
      </c>
      <c r="I90" s="131">
        <v>1110</v>
      </c>
      <c r="J90" s="131">
        <v>1110</v>
      </c>
      <c r="K90" s="131">
        <v>1110</v>
      </c>
      <c r="L90" s="131">
        <v>0</v>
      </c>
      <c r="M90" s="133">
        <v>2</v>
      </c>
      <c r="N90" s="131">
        <v>263</v>
      </c>
      <c r="O90" s="131">
        <v>278.3</v>
      </c>
      <c r="P90" s="131">
        <v>301.25</v>
      </c>
      <c r="Q90" s="131">
        <v>339.5</v>
      </c>
      <c r="R90" s="131">
        <v>377.75</v>
      </c>
      <c r="S90" s="131">
        <v>400.7</v>
      </c>
      <c r="T90" s="131">
        <v>416</v>
      </c>
      <c r="U90" s="131">
        <v>76.5</v>
      </c>
      <c r="V90" s="133">
        <v>2</v>
      </c>
      <c r="W90" s="131">
        <v>3332</v>
      </c>
      <c r="X90" s="131">
        <v>3746.6</v>
      </c>
      <c r="Y90" s="131">
        <v>4368.5</v>
      </c>
      <c r="Z90" s="131">
        <v>5405</v>
      </c>
      <c r="AA90" s="131">
        <v>6441.5</v>
      </c>
      <c r="AB90" s="131">
        <v>7063.4</v>
      </c>
      <c r="AC90" s="131">
        <v>7478</v>
      </c>
      <c r="AD90" s="132">
        <v>2073</v>
      </c>
      <c r="AE90" s="134">
        <v>2</v>
      </c>
      <c r="AF90" s="134">
        <v>3332</v>
      </c>
      <c r="AG90" s="134">
        <v>3746.6</v>
      </c>
      <c r="AH90" s="134">
        <v>4368.5</v>
      </c>
      <c r="AI90" s="134">
        <v>5405</v>
      </c>
      <c r="AJ90" s="134">
        <v>6441.5</v>
      </c>
      <c r="AK90" s="134">
        <v>7063.4</v>
      </c>
      <c r="AL90" s="134">
        <v>7478</v>
      </c>
      <c r="AM90" s="131">
        <v>2073</v>
      </c>
      <c r="AN90" s="133">
        <v>0</v>
      </c>
      <c r="AO90" s="131" t="s">
        <v>0</v>
      </c>
      <c r="AP90" s="131" t="s">
        <v>0</v>
      </c>
      <c r="AQ90" s="131" t="s">
        <v>0</v>
      </c>
      <c r="AR90" s="131" t="s">
        <v>0</v>
      </c>
      <c r="AS90" s="131" t="s">
        <v>0</v>
      </c>
      <c r="AT90" s="131" t="s">
        <v>0</v>
      </c>
      <c r="AU90" s="131" t="s">
        <v>0</v>
      </c>
      <c r="AV90" s="131" t="s">
        <v>0</v>
      </c>
      <c r="AW90" s="133">
        <v>0</v>
      </c>
      <c r="AX90" s="132" t="s">
        <v>0</v>
      </c>
      <c r="AY90" s="131" t="s">
        <v>0</v>
      </c>
      <c r="AZ90" s="131" t="s">
        <v>0</v>
      </c>
      <c r="BA90" s="131" t="s">
        <v>0</v>
      </c>
      <c r="BB90" s="131" t="s">
        <v>0</v>
      </c>
      <c r="BC90" s="131" t="s">
        <v>0</v>
      </c>
      <c r="BD90" s="131" t="s">
        <v>0</v>
      </c>
      <c r="BE90" s="131" t="s">
        <v>0</v>
      </c>
      <c r="BF90" s="133">
        <v>0</v>
      </c>
      <c r="BG90" s="132" t="s">
        <v>0</v>
      </c>
      <c r="BH90" s="131" t="s">
        <v>0</v>
      </c>
      <c r="BI90" s="131" t="s">
        <v>0</v>
      </c>
      <c r="BJ90" s="131" t="s">
        <v>0</v>
      </c>
      <c r="BK90" s="131" t="s">
        <v>0</v>
      </c>
      <c r="BL90" s="131" t="s">
        <v>0</v>
      </c>
      <c r="BM90" s="131" t="s">
        <v>0</v>
      </c>
      <c r="BN90" s="131" t="s">
        <v>0</v>
      </c>
    </row>
    <row r="91" spans="1:66" s="102" customFormat="1">
      <c r="A91" s="102" t="s">
        <v>286</v>
      </c>
      <c r="B91" s="12" t="s">
        <v>964</v>
      </c>
      <c r="C91" s="106" t="s">
        <v>493</v>
      </c>
      <c r="D91" s="133">
        <v>3</v>
      </c>
      <c r="E91" s="131">
        <v>750</v>
      </c>
      <c r="F91" s="131">
        <v>984</v>
      </c>
      <c r="G91" s="131">
        <v>1335</v>
      </c>
      <c r="H91" s="131">
        <v>1920</v>
      </c>
      <c r="I91" s="131">
        <v>2560</v>
      </c>
      <c r="J91" s="131">
        <v>2944</v>
      </c>
      <c r="K91" s="131">
        <v>3200</v>
      </c>
      <c r="L91" s="131">
        <v>1225</v>
      </c>
      <c r="M91" s="133">
        <v>0</v>
      </c>
      <c r="N91" s="131" t="s">
        <v>0</v>
      </c>
      <c r="O91" s="131" t="s">
        <v>0</v>
      </c>
      <c r="P91" s="131" t="s">
        <v>0</v>
      </c>
      <c r="Q91" s="131" t="s">
        <v>0</v>
      </c>
      <c r="R91" s="131" t="s">
        <v>0</v>
      </c>
      <c r="S91" s="131" t="s">
        <v>0</v>
      </c>
      <c r="T91" s="131" t="s">
        <v>0</v>
      </c>
      <c r="U91" s="131" t="s">
        <v>0</v>
      </c>
      <c r="V91" s="133">
        <v>5</v>
      </c>
      <c r="W91" s="131">
        <v>455</v>
      </c>
      <c r="X91" s="131">
        <v>475.4</v>
      </c>
      <c r="Y91" s="131">
        <v>506</v>
      </c>
      <c r="Z91" s="131">
        <v>515</v>
      </c>
      <c r="AA91" s="131">
        <v>539</v>
      </c>
      <c r="AB91" s="131">
        <v>587.6</v>
      </c>
      <c r="AC91" s="131">
        <v>620</v>
      </c>
      <c r="AD91" s="132">
        <v>33</v>
      </c>
      <c r="AE91" s="134">
        <v>2</v>
      </c>
      <c r="AF91" s="134">
        <v>506</v>
      </c>
      <c r="AG91" s="134">
        <v>506.9</v>
      </c>
      <c r="AH91" s="134">
        <v>508.25</v>
      </c>
      <c r="AI91" s="134">
        <v>510.5</v>
      </c>
      <c r="AJ91" s="134">
        <v>512.75</v>
      </c>
      <c r="AK91" s="134">
        <v>514.1</v>
      </c>
      <c r="AL91" s="134">
        <v>515</v>
      </c>
      <c r="AM91" s="131">
        <v>4.5</v>
      </c>
      <c r="AN91" s="133">
        <v>3</v>
      </c>
      <c r="AO91" s="131">
        <v>455</v>
      </c>
      <c r="AP91" s="131">
        <v>471.8</v>
      </c>
      <c r="AQ91" s="131">
        <v>497</v>
      </c>
      <c r="AR91" s="131">
        <v>539</v>
      </c>
      <c r="AS91" s="131">
        <v>579.5</v>
      </c>
      <c r="AT91" s="131">
        <v>603.79999999999995</v>
      </c>
      <c r="AU91" s="131">
        <v>620</v>
      </c>
      <c r="AV91" s="131">
        <v>82.5</v>
      </c>
      <c r="AW91" s="133">
        <v>3</v>
      </c>
      <c r="AX91" s="132">
        <v>455</v>
      </c>
      <c r="AY91" s="131">
        <v>471.8</v>
      </c>
      <c r="AZ91" s="131">
        <v>497</v>
      </c>
      <c r="BA91" s="131">
        <v>539</v>
      </c>
      <c r="BB91" s="131">
        <v>579.5</v>
      </c>
      <c r="BC91" s="131">
        <v>603.79999999999995</v>
      </c>
      <c r="BD91" s="131">
        <v>620</v>
      </c>
      <c r="BE91" s="131">
        <v>82.5</v>
      </c>
      <c r="BF91" s="133">
        <v>0</v>
      </c>
      <c r="BG91" s="132" t="s">
        <v>0</v>
      </c>
      <c r="BH91" s="131" t="s">
        <v>0</v>
      </c>
      <c r="BI91" s="131" t="s">
        <v>0</v>
      </c>
      <c r="BJ91" s="131" t="s">
        <v>0</v>
      </c>
      <c r="BK91" s="131" t="s">
        <v>0</v>
      </c>
      <c r="BL91" s="131" t="s">
        <v>0</v>
      </c>
      <c r="BM91" s="131" t="s">
        <v>0</v>
      </c>
      <c r="BN91" s="131" t="s">
        <v>0</v>
      </c>
    </row>
    <row r="92" spans="1:66" s="102" customFormat="1">
      <c r="A92" s="102" t="s">
        <v>148</v>
      </c>
      <c r="B92" s="12" t="s">
        <v>963</v>
      </c>
      <c r="C92" s="106" t="s">
        <v>489</v>
      </c>
      <c r="D92" s="133">
        <v>2</v>
      </c>
      <c r="E92" s="131">
        <v>400</v>
      </c>
      <c r="F92" s="131">
        <v>495</v>
      </c>
      <c r="G92" s="131">
        <v>637.5</v>
      </c>
      <c r="H92" s="131">
        <v>875</v>
      </c>
      <c r="I92" s="131">
        <v>1112.5</v>
      </c>
      <c r="J92" s="131">
        <v>1255</v>
      </c>
      <c r="K92" s="131">
        <v>1350</v>
      </c>
      <c r="L92" s="131">
        <v>475</v>
      </c>
      <c r="M92" s="133">
        <v>44</v>
      </c>
      <c r="N92" s="131">
        <v>50</v>
      </c>
      <c r="O92" s="131">
        <v>112.5</v>
      </c>
      <c r="P92" s="131">
        <v>137.75</v>
      </c>
      <c r="Q92" s="131">
        <v>184</v>
      </c>
      <c r="R92" s="131">
        <v>271.25</v>
      </c>
      <c r="S92" s="131">
        <v>338.3</v>
      </c>
      <c r="T92" s="131">
        <v>600</v>
      </c>
      <c r="U92" s="131">
        <v>133.5</v>
      </c>
      <c r="V92" s="133">
        <v>1</v>
      </c>
      <c r="W92" s="131">
        <v>1920</v>
      </c>
      <c r="X92" s="131">
        <v>1920</v>
      </c>
      <c r="Y92" s="131">
        <v>1920</v>
      </c>
      <c r="Z92" s="131">
        <v>1920</v>
      </c>
      <c r="AA92" s="131">
        <v>1920</v>
      </c>
      <c r="AB92" s="131">
        <v>1920</v>
      </c>
      <c r="AC92" s="131">
        <v>1920</v>
      </c>
      <c r="AD92" s="132">
        <v>0</v>
      </c>
      <c r="AE92" s="134">
        <v>1</v>
      </c>
      <c r="AF92" s="134">
        <v>1920</v>
      </c>
      <c r="AG92" s="134">
        <v>1920</v>
      </c>
      <c r="AH92" s="134">
        <v>1920</v>
      </c>
      <c r="AI92" s="134">
        <v>1920</v>
      </c>
      <c r="AJ92" s="134">
        <v>1920</v>
      </c>
      <c r="AK92" s="134">
        <v>1920</v>
      </c>
      <c r="AL92" s="134">
        <v>1920</v>
      </c>
      <c r="AM92" s="131">
        <v>0</v>
      </c>
      <c r="AN92" s="133">
        <v>0</v>
      </c>
      <c r="AO92" s="131" t="s">
        <v>0</v>
      </c>
      <c r="AP92" s="131" t="s">
        <v>0</v>
      </c>
      <c r="AQ92" s="131" t="s">
        <v>0</v>
      </c>
      <c r="AR92" s="131" t="s">
        <v>0</v>
      </c>
      <c r="AS92" s="131" t="s">
        <v>0</v>
      </c>
      <c r="AT92" s="131" t="s">
        <v>0</v>
      </c>
      <c r="AU92" s="131" t="s">
        <v>0</v>
      </c>
      <c r="AV92" s="131" t="s">
        <v>0</v>
      </c>
      <c r="AW92" s="133">
        <v>0</v>
      </c>
      <c r="AX92" s="132" t="s">
        <v>0</v>
      </c>
      <c r="AY92" s="131" t="s">
        <v>0</v>
      </c>
      <c r="AZ92" s="131" t="s">
        <v>0</v>
      </c>
      <c r="BA92" s="131" t="s">
        <v>0</v>
      </c>
      <c r="BB92" s="131" t="s">
        <v>0</v>
      </c>
      <c r="BC92" s="131" t="s">
        <v>0</v>
      </c>
      <c r="BD92" s="131" t="s">
        <v>0</v>
      </c>
      <c r="BE92" s="131" t="s">
        <v>0</v>
      </c>
      <c r="BF92" s="133">
        <v>0</v>
      </c>
      <c r="BG92" s="132" t="s">
        <v>0</v>
      </c>
      <c r="BH92" s="131" t="s">
        <v>0</v>
      </c>
      <c r="BI92" s="131" t="s">
        <v>0</v>
      </c>
      <c r="BJ92" s="131" t="s">
        <v>0</v>
      </c>
      <c r="BK92" s="131" t="s">
        <v>0</v>
      </c>
      <c r="BL92" s="131" t="s">
        <v>0</v>
      </c>
      <c r="BM92" s="131" t="s">
        <v>0</v>
      </c>
      <c r="BN92" s="131" t="s">
        <v>0</v>
      </c>
    </row>
    <row r="93" spans="1:66" s="102" customFormat="1">
      <c r="A93" s="102" t="s">
        <v>147</v>
      </c>
      <c r="B93" s="12" t="s">
        <v>962</v>
      </c>
      <c r="C93" s="106" t="s">
        <v>489</v>
      </c>
      <c r="D93" s="133">
        <v>0</v>
      </c>
      <c r="E93" s="131" t="s">
        <v>0</v>
      </c>
      <c r="F93" s="131" t="s">
        <v>0</v>
      </c>
      <c r="G93" s="131" t="s">
        <v>0</v>
      </c>
      <c r="H93" s="131" t="s">
        <v>0</v>
      </c>
      <c r="I93" s="131" t="s">
        <v>0</v>
      </c>
      <c r="J93" s="131" t="s">
        <v>0</v>
      </c>
      <c r="K93" s="131" t="s">
        <v>0</v>
      </c>
      <c r="L93" s="131" t="s">
        <v>0</v>
      </c>
      <c r="M93" s="133">
        <v>0</v>
      </c>
      <c r="N93" s="131" t="s">
        <v>0</v>
      </c>
      <c r="O93" s="131" t="s">
        <v>0</v>
      </c>
      <c r="P93" s="131" t="s">
        <v>0</v>
      </c>
      <c r="Q93" s="131" t="s">
        <v>0</v>
      </c>
      <c r="R93" s="131" t="s">
        <v>0</v>
      </c>
      <c r="S93" s="131" t="s">
        <v>0</v>
      </c>
      <c r="T93" s="131" t="s">
        <v>0</v>
      </c>
      <c r="U93" s="131" t="s">
        <v>0</v>
      </c>
      <c r="V93" s="133">
        <v>0</v>
      </c>
      <c r="W93" s="131" t="s">
        <v>0</v>
      </c>
      <c r="X93" s="131" t="s">
        <v>0</v>
      </c>
      <c r="Y93" s="131" t="s">
        <v>0</v>
      </c>
      <c r="Z93" s="131" t="s">
        <v>0</v>
      </c>
      <c r="AA93" s="131" t="s">
        <v>0</v>
      </c>
      <c r="AB93" s="131" t="s">
        <v>0</v>
      </c>
      <c r="AC93" s="131" t="s">
        <v>0</v>
      </c>
      <c r="AD93" s="132" t="s">
        <v>0</v>
      </c>
      <c r="AE93" s="134">
        <v>0</v>
      </c>
      <c r="AF93" s="134" t="s">
        <v>0</v>
      </c>
      <c r="AG93" s="134" t="s">
        <v>0</v>
      </c>
      <c r="AH93" s="134" t="s">
        <v>0</v>
      </c>
      <c r="AI93" s="134" t="s">
        <v>0</v>
      </c>
      <c r="AJ93" s="134" t="s">
        <v>0</v>
      </c>
      <c r="AK93" s="134" t="s">
        <v>0</v>
      </c>
      <c r="AL93" s="134" t="s">
        <v>0</v>
      </c>
      <c r="AM93" s="131" t="s">
        <v>0</v>
      </c>
      <c r="AN93" s="133">
        <v>0</v>
      </c>
      <c r="AO93" s="131" t="s">
        <v>0</v>
      </c>
      <c r="AP93" s="131" t="s">
        <v>0</v>
      </c>
      <c r="AQ93" s="131" t="s">
        <v>0</v>
      </c>
      <c r="AR93" s="131" t="s">
        <v>0</v>
      </c>
      <c r="AS93" s="131" t="s">
        <v>0</v>
      </c>
      <c r="AT93" s="131" t="s">
        <v>0</v>
      </c>
      <c r="AU93" s="131" t="s">
        <v>0</v>
      </c>
      <c r="AV93" s="131" t="s">
        <v>0</v>
      </c>
      <c r="AW93" s="133">
        <v>0</v>
      </c>
      <c r="AX93" s="132" t="s">
        <v>0</v>
      </c>
      <c r="AY93" s="131" t="s">
        <v>0</v>
      </c>
      <c r="AZ93" s="131" t="s">
        <v>0</v>
      </c>
      <c r="BA93" s="131" t="s">
        <v>0</v>
      </c>
      <c r="BB93" s="131" t="s">
        <v>0</v>
      </c>
      <c r="BC93" s="131" t="s">
        <v>0</v>
      </c>
      <c r="BD93" s="131" t="s">
        <v>0</v>
      </c>
      <c r="BE93" s="131" t="s">
        <v>0</v>
      </c>
      <c r="BF93" s="133">
        <v>0</v>
      </c>
      <c r="BG93" s="132" t="s">
        <v>0</v>
      </c>
      <c r="BH93" s="131" t="s">
        <v>0</v>
      </c>
      <c r="BI93" s="131" t="s">
        <v>0</v>
      </c>
      <c r="BJ93" s="131" t="s">
        <v>0</v>
      </c>
      <c r="BK93" s="131" t="s">
        <v>0</v>
      </c>
      <c r="BL93" s="131" t="s">
        <v>0</v>
      </c>
      <c r="BM93" s="131" t="s">
        <v>0</v>
      </c>
      <c r="BN93" s="131" t="s">
        <v>0</v>
      </c>
    </row>
    <row r="94" spans="1:66" s="102" customFormat="1">
      <c r="A94" s="102" t="s">
        <v>146</v>
      </c>
      <c r="B94" s="12" t="s">
        <v>961</v>
      </c>
      <c r="C94" s="106" t="s">
        <v>489</v>
      </c>
      <c r="D94" s="133">
        <v>1</v>
      </c>
      <c r="E94" s="131">
        <v>750</v>
      </c>
      <c r="F94" s="131">
        <v>750</v>
      </c>
      <c r="G94" s="131">
        <v>750</v>
      </c>
      <c r="H94" s="131">
        <v>750</v>
      </c>
      <c r="I94" s="131">
        <v>750</v>
      </c>
      <c r="J94" s="131">
        <v>750</v>
      </c>
      <c r="K94" s="131">
        <v>750</v>
      </c>
      <c r="L94" s="131">
        <v>0</v>
      </c>
      <c r="M94" s="133">
        <v>4</v>
      </c>
      <c r="N94" s="131">
        <v>112</v>
      </c>
      <c r="O94" s="131">
        <v>126.1</v>
      </c>
      <c r="P94" s="131">
        <v>147.25</v>
      </c>
      <c r="Q94" s="131">
        <v>159</v>
      </c>
      <c r="R94" s="131">
        <v>159.25</v>
      </c>
      <c r="S94" s="131">
        <v>159.69999999999999</v>
      </c>
      <c r="T94" s="131">
        <v>160</v>
      </c>
      <c r="U94" s="131">
        <v>12</v>
      </c>
      <c r="V94" s="133">
        <v>2</v>
      </c>
      <c r="W94" s="131">
        <v>1710</v>
      </c>
      <c r="X94" s="131">
        <v>1729</v>
      </c>
      <c r="Y94" s="131">
        <v>1757.5</v>
      </c>
      <c r="Z94" s="131">
        <v>1805</v>
      </c>
      <c r="AA94" s="131">
        <v>1852.5</v>
      </c>
      <c r="AB94" s="131">
        <v>1881</v>
      </c>
      <c r="AC94" s="131">
        <v>1900</v>
      </c>
      <c r="AD94" s="132">
        <v>95</v>
      </c>
      <c r="AE94" s="134">
        <v>2</v>
      </c>
      <c r="AF94" s="134">
        <v>1710</v>
      </c>
      <c r="AG94" s="134">
        <v>1729</v>
      </c>
      <c r="AH94" s="134">
        <v>1757.5</v>
      </c>
      <c r="AI94" s="134">
        <v>1805</v>
      </c>
      <c r="AJ94" s="134">
        <v>1852.5</v>
      </c>
      <c r="AK94" s="134">
        <v>1881</v>
      </c>
      <c r="AL94" s="134">
        <v>1900</v>
      </c>
      <c r="AM94" s="131">
        <v>95</v>
      </c>
      <c r="AN94" s="133">
        <v>0</v>
      </c>
      <c r="AO94" s="131" t="s">
        <v>0</v>
      </c>
      <c r="AP94" s="131" t="s">
        <v>0</v>
      </c>
      <c r="AQ94" s="131" t="s">
        <v>0</v>
      </c>
      <c r="AR94" s="131" t="s">
        <v>0</v>
      </c>
      <c r="AS94" s="131" t="s">
        <v>0</v>
      </c>
      <c r="AT94" s="131" t="s">
        <v>0</v>
      </c>
      <c r="AU94" s="131" t="s">
        <v>0</v>
      </c>
      <c r="AV94" s="131" t="s">
        <v>0</v>
      </c>
      <c r="AW94" s="133">
        <v>0</v>
      </c>
      <c r="AX94" s="132" t="s">
        <v>0</v>
      </c>
      <c r="AY94" s="131" t="s">
        <v>0</v>
      </c>
      <c r="AZ94" s="131" t="s">
        <v>0</v>
      </c>
      <c r="BA94" s="131" t="s">
        <v>0</v>
      </c>
      <c r="BB94" s="131" t="s">
        <v>0</v>
      </c>
      <c r="BC94" s="131" t="s">
        <v>0</v>
      </c>
      <c r="BD94" s="131" t="s">
        <v>0</v>
      </c>
      <c r="BE94" s="131" t="s">
        <v>0</v>
      </c>
      <c r="BF94" s="133">
        <v>0</v>
      </c>
      <c r="BG94" s="132" t="s">
        <v>0</v>
      </c>
      <c r="BH94" s="131" t="s">
        <v>0</v>
      </c>
      <c r="BI94" s="131" t="s">
        <v>0</v>
      </c>
      <c r="BJ94" s="131" t="s">
        <v>0</v>
      </c>
      <c r="BK94" s="131" t="s">
        <v>0</v>
      </c>
      <c r="BL94" s="131" t="s">
        <v>0</v>
      </c>
      <c r="BM94" s="131" t="s">
        <v>0</v>
      </c>
      <c r="BN94" s="131" t="s">
        <v>0</v>
      </c>
    </row>
    <row r="95" spans="1:66" s="102" customFormat="1">
      <c r="A95" s="102" t="s">
        <v>407</v>
      </c>
      <c r="B95" s="12" t="s">
        <v>960</v>
      </c>
      <c r="C95" s="106" t="s">
        <v>491</v>
      </c>
      <c r="D95" s="133">
        <v>1</v>
      </c>
      <c r="E95" s="131">
        <v>635</v>
      </c>
      <c r="F95" s="131">
        <v>635</v>
      </c>
      <c r="G95" s="131">
        <v>635</v>
      </c>
      <c r="H95" s="131">
        <v>635</v>
      </c>
      <c r="I95" s="131">
        <v>635</v>
      </c>
      <c r="J95" s="131">
        <v>635</v>
      </c>
      <c r="K95" s="131">
        <v>635</v>
      </c>
      <c r="L95" s="131">
        <v>0</v>
      </c>
      <c r="M95" s="133">
        <v>0</v>
      </c>
      <c r="N95" s="131" t="s">
        <v>0</v>
      </c>
      <c r="O95" s="131" t="s">
        <v>0</v>
      </c>
      <c r="P95" s="131" t="s">
        <v>0</v>
      </c>
      <c r="Q95" s="131" t="s">
        <v>0</v>
      </c>
      <c r="R95" s="131" t="s">
        <v>0</v>
      </c>
      <c r="S95" s="131" t="s">
        <v>0</v>
      </c>
      <c r="T95" s="131" t="s">
        <v>0</v>
      </c>
      <c r="U95" s="131" t="s">
        <v>0</v>
      </c>
      <c r="V95" s="133">
        <v>0</v>
      </c>
      <c r="W95" s="131" t="s">
        <v>0</v>
      </c>
      <c r="X95" s="131" t="s">
        <v>0</v>
      </c>
      <c r="Y95" s="131" t="s">
        <v>0</v>
      </c>
      <c r="Z95" s="131" t="s">
        <v>0</v>
      </c>
      <c r="AA95" s="131" t="s">
        <v>0</v>
      </c>
      <c r="AB95" s="131" t="s">
        <v>0</v>
      </c>
      <c r="AC95" s="131" t="s">
        <v>0</v>
      </c>
      <c r="AD95" s="132" t="s">
        <v>0</v>
      </c>
      <c r="AE95" s="134">
        <v>0</v>
      </c>
      <c r="AF95" s="134" t="s">
        <v>0</v>
      </c>
      <c r="AG95" s="134" t="s">
        <v>0</v>
      </c>
      <c r="AH95" s="134" t="s">
        <v>0</v>
      </c>
      <c r="AI95" s="134" t="s">
        <v>0</v>
      </c>
      <c r="AJ95" s="134" t="s">
        <v>0</v>
      </c>
      <c r="AK95" s="134" t="s">
        <v>0</v>
      </c>
      <c r="AL95" s="134" t="s">
        <v>0</v>
      </c>
      <c r="AM95" s="131" t="s">
        <v>0</v>
      </c>
      <c r="AN95" s="133">
        <v>0</v>
      </c>
      <c r="AO95" s="131" t="s">
        <v>0</v>
      </c>
      <c r="AP95" s="131" t="s">
        <v>0</v>
      </c>
      <c r="AQ95" s="131" t="s">
        <v>0</v>
      </c>
      <c r="AR95" s="131" t="s">
        <v>0</v>
      </c>
      <c r="AS95" s="131" t="s">
        <v>0</v>
      </c>
      <c r="AT95" s="131" t="s">
        <v>0</v>
      </c>
      <c r="AU95" s="131" t="s">
        <v>0</v>
      </c>
      <c r="AV95" s="131" t="s">
        <v>0</v>
      </c>
      <c r="AW95" s="133">
        <v>0</v>
      </c>
      <c r="AX95" s="132" t="s">
        <v>0</v>
      </c>
      <c r="AY95" s="131" t="s">
        <v>0</v>
      </c>
      <c r="AZ95" s="131" t="s">
        <v>0</v>
      </c>
      <c r="BA95" s="131" t="s">
        <v>0</v>
      </c>
      <c r="BB95" s="131" t="s">
        <v>0</v>
      </c>
      <c r="BC95" s="131" t="s">
        <v>0</v>
      </c>
      <c r="BD95" s="131" t="s">
        <v>0</v>
      </c>
      <c r="BE95" s="131" t="s">
        <v>0</v>
      </c>
      <c r="BF95" s="133">
        <v>0</v>
      </c>
      <c r="BG95" s="132" t="s">
        <v>0</v>
      </c>
      <c r="BH95" s="131" t="s">
        <v>0</v>
      </c>
      <c r="BI95" s="131" t="s">
        <v>0</v>
      </c>
      <c r="BJ95" s="131" t="s">
        <v>0</v>
      </c>
      <c r="BK95" s="131" t="s">
        <v>0</v>
      </c>
      <c r="BL95" s="131" t="s">
        <v>0</v>
      </c>
      <c r="BM95" s="131" t="s">
        <v>0</v>
      </c>
      <c r="BN95" s="131" t="s">
        <v>0</v>
      </c>
    </row>
    <row r="96" spans="1:66" s="102" customFormat="1">
      <c r="A96" s="102" t="s">
        <v>145</v>
      </c>
      <c r="B96" s="12" t="s">
        <v>959</v>
      </c>
      <c r="C96" s="106" t="s">
        <v>489</v>
      </c>
      <c r="D96" s="133">
        <v>4</v>
      </c>
      <c r="E96" s="131">
        <v>2000</v>
      </c>
      <c r="F96" s="131">
        <v>2102</v>
      </c>
      <c r="G96" s="131">
        <v>2255</v>
      </c>
      <c r="H96" s="131">
        <v>2370</v>
      </c>
      <c r="I96" s="131">
        <v>2400</v>
      </c>
      <c r="J96" s="131">
        <v>2400</v>
      </c>
      <c r="K96" s="131">
        <v>2400</v>
      </c>
      <c r="L96" s="131">
        <v>145</v>
      </c>
      <c r="M96" s="133">
        <v>12</v>
      </c>
      <c r="N96" s="131">
        <v>140</v>
      </c>
      <c r="O96" s="131">
        <v>149.1</v>
      </c>
      <c r="P96" s="131">
        <v>276</v>
      </c>
      <c r="Q96" s="131">
        <v>322</v>
      </c>
      <c r="R96" s="131">
        <v>392.5</v>
      </c>
      <c r="S96" s="131">
        <v>463</v>
      </c>
      <c r="T96" s="131">
        <v>618</v>
      </c>
      <c r="U96" s="131">
        <v>116.5</v>
      </c>
      <c r="V96" s="133">
        <v>4</v>
      </c>
      <c r="W96" s="131">
        <v>3622</v>
      </c>
      <c r="X96" s="131">
        <v>3646.3</v>
      </c>
      <c r="Y96" s="131">
        <v>3682.75</v>
      </c>
      <c r="Z96" s="131">
        <v>3757.5</v>
      </c>
      <c r="AA96" s="131">
        <v>3858.5</v>
      </c>
      <c r="AB96" s="131">
        <v>3942.2</v>
      </c>
      <c r="AC96" s="131">
        <v>3998</v>
      </c>
      <c r="AD96" s="132">
        <v>175.75</v>
      </c>
      <c r="AE96" s="134">
        <v>4</v>
      </c>
      <c r="AF96" s="134">
        <v>3622</v>
      </c>
      <c r="AG96" s="134">
        <v>3646.3</v>
      </c>
      <c r="AH96" s="134">
        <v>3682.75</v>
      </c>
      <c r="AI96" s="134">
        <v>3757.5</v>
      </c>
      <c r="AJ96" s="134">
        <v>3858.5</v>
      </c>
      <c r="AK96" s="134">
        <v>3942.2</v>
      </c>
      <c r="AL96" s="134">
        <v>3998</v>
      </c>
      <c r="AM96" s="131">
        <v>175.75</v>
      </c>
      <c r="AN96" s="133">
        <v>0</v>
      </c>
      <c r="AO96" s="131" t="s">
        <v>0</v>
      </c>
      <c r="AP96" s="131" t="s">
        <v>0</v>
      </c>
      <c r="AQ96" s="131" t="s">
        <v>0</v>
      </c>
      <c r="AR96" s="131" t="s">
        <v>0</v>
      </c>
      <c r="AS96" s="131" t="s">
        <v>0</v>
      </c>
      <c r="AT96" s="131" t="s">
        <v>0</v>
      </c>
      <c r="AU96" s="131" t="s">
        <v>0</v>
      </c>
      <c r="AV96" s="131" t="s">
        <v>0</v>
      </c>
      <c r="AW96" s="133">
        <v>0</v>
      </c>
      <c r="AX96" s="132" t="s">
        <v>0</v>
      </c>
      <c r="AY96" s="131" t="s">
        <v>0</v>
      </c>
      <c r="AZ96" s="131" t="s">
        <v>0</v>
      </c>
      <c r="BA96" s="131" t="s">
        <v>0</v>
      </c>
      <c r="BB96" s="131" t="s">
        <v>0</v>
      </c>
      <c r="BC96" s="131" t="s">
        <v>0</v>
      </c>
      <c r="BD96" s="131" t="s">
        <v>0</v>
      </c>
      <c r="BE96" s="131" t="s">
        <v>0</v>
      </c>
      <c r="BF96" s="133">
        <v>0</v>
      </c>
      <c r="BG96" s="132" t="s">
        <v>0</v>
      </c>
      <c r="BH96" s="131" t="s">
        <v>0</v>
      </c>
      <c r="BI96" s="131" t="s">
        <v>0</v>
      </c>
      <c r="BJ96" s="131" t="s">
        <v>0</v>
      </c>
      <c r="BK96" s="131" t="s">
        <v>0</v>
      </c>
      <c r="BL96" s="131" t="s">
        <v>0</v>
      </c>
      <c r="BM96" s="131" t="s">
        <v>0</v>
      </c>
      <c r="BN96" s="131" t="s">
        <v>0</v>
      </c>
    </row>
    <row r="97" spans="1:66" s="102" customFormat="1">
      <c r="A97" s="102" t="s">
        <v>144</v>
      </c>
      <c r="B97" s="12" t="s">
        <v>958</v>
      </c>
      <c r="C97" s="106" t="s">
        <v>489</v>
      </c>
      <c r="D97" s="133">
        <v>0</v>
      </c>
      <c r="E97" s="131" t="s">
        <v>0</v>
      </c>
      <c r="F97" s="131" t="s">
        <v>0</v>
      </c>
      <c r="G97" s="131" t="s">
        <v>0</v>
      </c>
      <c r="H97" s="131" t="s">
        <v>0</v>
      </c>
      <c r="I97" s="131" t="s">
        <v>0</v>
      </c>
      <c r="J97" s="131" t="s">
        <v>0</v>
      </c>
      <c r="K97" s="131" t="s">
        <v>0</v>
      </c>
      <c r="L97" s="131" t="s">
        <v>0</v>
      </c>
      <c r="M97" s="133">
        <v>3</v>
      </c>
      <c r="N97" s="131">
        <v>82</v>
      </c>
      <c r="O97" s="131">
        <v>90.6</v>
      </c>
      <c r="P97" s="131">
        <v>103.5</v>
      </c>
      <c r="Q97" s="131">
        <v>125</v>
      </c>
      <c r="R97" s="131">
        <v>126.5</v>
      </c>
      <c r="S97" s="131">
        <v>127.4</v>
      </c>
      <c r="T97" s="131">
        <v>128</v>
      </c>
      <c r="U97" s="131">
        <v>23</v>
      </c>
      <c r="V97" s="133">
        <v>0</v>
      </c>
      <c r="W97" s="131" t="s">
        <v>0</v>
      </c>
      <c r="X97" s="131" t="s">
        <v>0</v>
      </c>
      <c r="Y97" s="131" t="s">
        <v>0</v>
      </c>
      <c r="Z97" s="131" t="s">
        <v>0</v>
      </c>
      <c r="AA97" s="131" t="s">
        <v>0</v>
      </c>
      <c r="AB97" s="131" t="s">
        <v>0</v>
      </c>
      <c r="AC97" s="131" t="s">
        <v>0</v>
      </c>
      <c r="AD97" s="132" t="s">
        <v>0</v>
      </c>
      <c r="AE97" s="134">
        <v>0</v>
      </c>
      <c r="AF97" s="134" t="s">
        <v>0</v>
      </c>
      <c r="AG97" s="134" t="s">
        <v>0</v>
      </c>
      <c r="AH97" s="134" t="s">
        <v>0</v>
      </c>
      <c r="AI97" s="134" t="s">
        <v>0</v>
      </c>
      <c r="AJ97" s="134" t="s">
        <v>0</v>
      </c>
      <c r="AK97" s="134" t="s">
        <v>0</v>
      </c>
      <c r="AL97" s="134" t="s">
        <v>0</v>
      </c>
      <c r="AM97" s="131" t="s">
        <v>0</v>
      </c>
      <c r="AN97" s="133">
        <v>0</v>
      </c>
      <c r="AO97" s="131" t="s">
        <v>0</v>
      </c>
      <c r="AP97" s="131" t="s">
        <v>0</v>
      </c>
      <c r="AQ97" s="131" t="s">
        <v>0</v>
      </c>
      <c r="AR97" s="131" t="s">
        <v>0</v>
      </c>
      <c r="AS97" s="131" t="s">
        <v>0</v>
      </c>
      <c r="AT97" s="131" t="s">
        <v>0</v>
      </c>
      <c r="AU97" s="131" t="s">
        <v>0</v>
      </c>
      <c r="AV97" s="131" t="s">
        <v>0</v>
      </c>
      <c r="AW97" s="133">
        <v>0</v>
      </c>
      <c r="AX97" s="132" t="s">
        <v>0</v>
      </c>
      <c r="AY97" s="131" t="s">
        <v>0</v>
      </c>
      <c r="AZ97" s="131" t="s">
        <v>0</v>
      </c>
      <c r="BA97" s="131" t="s">
        <v>0</v>
      </c>
      <c r="BB97" s="131" t="s">
        <v>0</v>
      </c>
      <c r="BC97" s="131" t="s">
        <v>0</v>
      </c>
      <c r="BD97" s="131" t="s">
        <v>0</v>
      </c>
      <c r="BE97" s="131" t="s">
        <v>0</v>
      </c>
      <c r="BF97" s="133">
        <v>0</v>
      </c>
      <c r="BG97" s="132" t="s">
        <v>0</v>
      </c>
      <c r="BH97" s="131" t="s">
        <v>0</v>
      </c>
      <c r="BI97" s="131" t="s">
        <v>0</v>
      </c>
      <c r="BJ97" s="131" t="s">
        <v>0</v>
      </c>
      <c r="BK97" s="131" t="s">
        <v>0</v>
      </c>
      <c r="BL97" s="131" t="s">
        <v>0</v>
      </c>
      <c r="BM97" s="131" t="s">
        <v>0</v>
      </c>
      <c r="BN97" s="131" t="s">
        <v>0</v>
      </c>
    </row>
    <row r="98" spans="1:66" s="102" customFormat="1">
      <c r="A98" s="102" t="s">
        <v>143</v>
      </c>
      <c r="B98" s="12" t="s">
        <v>957</v>
      </c>
      <c r="C98" s="106" t="s">
        <v>489</v>
      </c>
      <c r="D98" s="133">
        <v>0</v>
      </c>
      <c r="E98" s="131" t="s">
        <v>0</v>
      </c>
      <c r="F98" s="131" t="s">
        <v>0</v>
      </c>
      <c r="G98" s="131" t="s">
        <v>0</v>
      </c>
      <c r="H98" s="131" t="s">
        <v>0</v>
      </c>
      <c r="I98" s="131" t="s">
        <v>0</v>
      </c>
      <c r="J98" s="131" t="s">
        <v>0</v>
      </c>
      <c r="K98" s="131" t="s">
        <v>0</v>
      </c>
      <c r="L98" s="131" t="s">
        <v>0</v>
      </c>
      <c r="M98" s="133">
        <v>4</v>
      </c>
      <c r="N98" s="131">
        <v>100</v>
      </c>
      <c r="O98" s="131">
        <v>111.7</v>
      </c>
      <c r="P98" s="131">
        <v>129.25</v>
      </c>
      <c r="Q98" s="131">
        <v>155</v>
      </c>
      <c r="R98" s="131">
        <v>175.75</v>
      </c>
      <c r="S98" s="131">
        <v>184.3</v>
      </c>
      <c r="T98" s="131">
        <v>190</v>
      </c>
      <c r="U98" s="131">
        <v>46.5</v>
      </c>
      <c r="V98" s="133">
        <v>0</v>
      </c>
      <c r="W98" s="131" t="s">
        <v>0</v>
      </c>
      <c r="X98" s="131" t="s">
        <v>0</v>
      </c>
      <c r="Y98" s="131" t="s">
        <v>0</v>
      </c>
      <c r="Z98" s="131" t="s">
        <v>0</v>
      </c>
      <c r="AA98" s="131" t="s">
        <v>0</v>
      </c>
      <c r="AB98" s="131" t="s">
        <v>0</v>
      </c>
      <c r="AC98" s="131" t="s">
        <v>0</v>
      </c>
      <c r="AD98" s="132" t="s">
        <v>0</v>
      </c>
      <c r="AE98" s="134">
        <v>0</v>
      </c>
      <c r="AF98" s="134" t="s">
        <v>0</v>
      </c>
      <c r="AG98" s="134" t="s">
        <v>0</v>
      </c>
      <c r="AH98" s="134" t="s">
        <v>0</v>
      </c>
      <c r="AI98" s="134" t="s">
        <v>0</v>
      </c>
      <c r="AJ98" s="134" t="s">
        <v>0</v>
      </c>
      <c r="AK98" s="134" t="s">
        <v>0</v>
      </c>
      <c r="AL98" s="134" t="s">
        <v>0</v>
      </c>
      <c r="AM98" s="131" t="s">
        <v>0</v>
      </c>
      <c r="AN98" s="133">
        <v>0</v>
      </c>
      <c r="AO98" s="131" t="s">
        <v>0</v>
      </c>
      <c r="AP98" s="131" t="s">
        <v>0</v>
      </c>
      <c r="AQ98" s="131" t="s">
        <v>0</v>
      </c>
      <c r="AR98" s="131" t="s">
        <v>0</v>
      </c>
      <c r="AS98" s="131" t="s">
        <v>0</v>
      </c>
      <c r="AT98" s="131" t="s">
        <v>0</v>
      </c>
      <c r="AU98" s="131" t="s">
        <v>0</v>
      </c>
      <c r="AV98" s="131" t="s">
        <v>0</v>
      </c>
      <c r="AW98" s="133">
        <v>0</v>
      </c>
      <c r="AX98" s="132" t="s">
        <v>0</v>
      </c>
      <c r="AY98" s="131" t="s">
        <v>0</v>
      </c>
      <c r="AZ98" s="131" t="s">
        <v>0</v>
      </c>
      <c r="BA98" s="131" t="s">
        <v>0</v>
      </c>
      <c r="BB98" s="131" t="s">
        <v>0</v>
      </c>
      <c r="BC98" s="131" t="s">
        <v>0</v>
      </c>
      <c r="BD98" s="131" t="s">
        <v>0</v>
      </c>
      <c r="BE98" s="131" t="s">
        <v>0</v>
      </c>
      <c r="BF98" s="133">
        <v>0</v>
      </c>
      <c r="BG98" s="132" t="s">
        <v>0</v>
      </c>
      <c r="BH98" s="131" t="s">
        <v>0</v>
      </c>
      <c r="BI98" s="131" t="s">
        <v>0</v>
      </c>
      <c r="BJ98" s="131" t="s">
        <v>0</v>
      </c>
      <c r="BK98" s="131" t="s">
        <v>0</v>
      </c>
      <c r="BL98" s="131" t="s">
        <v>0</v>
      </c>
      <c r="BM98" s="131" t="s">
        <v>0</v>
      </c>
      <c r="BN98" s="131" t="s">
        <v>0</v>
      </c>
    </row>
    <row r="99" spans="1:66" s="102" customFormat="1">
      <c r="A99" s="102" t="s">
        <v>142</v>
      </c>
      <c r="B99" s="12" t="s">
        <v>956</v>
      </c>
      <c r="C99" s="106" t="s">
        <v>489</v>
      </c>
      <c r="D99" s="133">
        <v>0</v>
      </c>
      <c r="E99" s="131" t="s">
        <v>0</v>
      </c>
      <c r="F99" s="131" t="s">
        <v>0</v>
      </c>
      <c r="G99" s="131" t="s">
        <v>0</v>
      </c>
      <c r="H99" s="131" t="s">
        <v>0</v>
      </c>
      <c r="I99" s="131" t="s">
        <v>0</v>
      </c>
      <c r="J99" s="131" t="s">
        <v>0</v>
      </c>
      <c r="K99" s="131" t="s">
        <v>0</v>
      </c>
      <c r="L99" s="131" t="s">
        <v>0</v>
      </c>
      <c r="M99" s="133">
        <v>0</v>
      </c>
      <c r="N99" s="131" t="s">
        <v>0</v>
      </c>
      <c r="O99" s="131" t="s">
        <v>0</v>
      </c>
      <c r="P99" s="131" t="s">
        <v>0</v>
      </c>
      <c r="Q99" s="131" t="s">
        <v>0</v>
      </c>
      <c r="R99" s="131" t="s">
        <v>0</v>
      </c>
      <c r="S99" s="131" t="s">
        <v>0</v>
      </c>
      <c r="T99" s="131" t="s">
        <v>0</v>
      </c>
      <c r="U99" s="131" t="s">
        <v>0</v>
      </c>
      <c r="V99" s="133">
        <v>0</v>
      </c>
      <c r="W99" s="131" t="s">
        <v>0</v>
      </c>
      <c r="X99" s="131" t="s">
        <v>0</v>
      </c>
      <c r="Y99" s="131" t="s">
        <v>0</v>
      </c>
      <c r="Z99" s="131" t="s">
        <v>0</v>
      </c>
      <c r="AA99" s="131" t="s">
        <v>0</v>
      </c>
      <c r="AB99" s="131" t="s">
        <v>0</v>
      </c>
      <c r="AC99" s="131" t="s">
        <v>0</v>
      </c>
      <c r="AD99" s="132" t="s">
        <v>0</v>
      </c>
      <c r="AE99" s="134">
        <v>0</v>
      </c>
      <c r="AF99" s="134" t="s">
        <v>0</v>
      </c>
      <c r="AG99" s="134" t="s">
        <v>0</v>
      </c>
      <c r="AH99" s="134" t="s">
        <v>0</v>
      </c>
      <c r="AI99" s="134" t="s">
        <v>0</v>
      </c>
      <c r="AJ99" s="134" t="s">
        <v>0</v>
      </c>
      <c r="AK99" s="134" t="s">
        <v>0</v>
      </c>
      <c r="AL99" s="134" t="s">
        <v>0</v>
      </c>
      <c r="AM99" s="131" t="s">
        <v>0</v>
      </c>
      <c r="AN99" s="133">
        <v>0</v>
      </c>
      <c r="AO99" s="131" t="s">
        <v>0</v>
      </c>
      <c r="AP99" s="131" t="s">
        <v>0</v>
      </c>
      <c r="AQ99" s="131" t="s">
        <v>0</v>
      </c>
      <c r="AR99" s="131" t="s">
        <v>0</v>
      </c>
      <c r="AS99" s="131" t="s">
        <v>0</v>
      </c>
      <c r="AT99" s="131" t="s">
        <v>0</v>
      </c>
      <c r="AU99" s="131" t="s">
        <v>0</v>
      </c>
      <c r="AV99" s="131" t="s">
        <v>0</v>
      </c>
      <c r="AW99" s="133">
        <v>0</v>
      </c>
      <c r="AX99" s="132" t="s">
        <v>0</v>
      </c>
      <c r="AY99" s="131" t="s">
        <v>0</v>
      </c>
      <c r="AZ99" s="131" t="s">
        <v>0</v>
      </c>
      <c r="BA99" s="131" t="s">
        <v>0</v>
      </c>
      <c r="BB99" s="131" t="s">
        <v>0</v>
      </c>
      <c r="BC99" s="131" t="s">
        <v>0</v>
      </c>
      <c r="BD99" s="131" t="s">
        <v>0</v>
      </c>
      <c r="BE99" s="131" t="s">
        <v>0</v>
      </c>
      <c r="BF99" s="133">
        <v>0</v>
      </c>
      <c r="BG99" s="132" t="s">
        <v>0</v>
      </c>
      <c r="BH99" s="131" t="s">
        <v>0</v>
      </c>
      <c r="BI99" s="131" t="s">
        <v>0</v>
      </c>
      <c r="BJ99" s="131" t="s">
        <v>0</v>
      </c>
      <c r="BK99" s="131" t="s">
        <v>0</v>
      </c>
      <c r="BL99" s="131" t="s">
        <v>0</v>
      </c>
      <c r="BM99" s="131" t="s">
        <v>0</v>
      </c>
      <c r="BN99" s="131" t="s">
        <v>0</v>
      </c>
    </row>
    <row r="100" spans="1:66" s="102" customFormat="1">
      <c r="A100" s="102" t="s">
        <v>476</v>
      </c>
      <c r="B100" s="12" t="s">
        <v>955</v>
      </c>
      <c r="C100" s="106" t="s">
        <v>492</v>
      </c>
      <c r="D100" s="133">
        <v>41</v>
      </c>
      <c r="E100" s="131">
        <v>300</v>
      </c>
      <c r="F100" s="131">
        <v>600</v>
      </c>
      <c r="G100" s="131">
        <v>600</v>
      </c>
      <c r="H100" s="131">
        <v>780</v>
      </c>
      <c r="I100" s="131">
        <v>900</v>
      </c>
      <c r="J100" s="131">
        <v>1100</v>
      </c>
      <c r="K100" s="131">
        <v>1350</v>
      </c>
      <c r="L100" s="131">
        <v>300</v>
      </c>
      <c r="M100" s="133">
        <v>2</v>
      </c>
      <c r="N100" s="131">
        <v>390</v>
      </c>
      <c r="O100" s="131">
        <v>391.3</v>
      </c>
      <c r="P100" s="131">
        <v>393.25</v>
      </c>
      <c r="Q100" s="131">
        <v>396.5</v>
      </c>
      <c r="R100" s="131">
        <v>399.75</v>
      </c>
      <c r="S100" s="131">
        <v>401.7</v>
      </c>
      <c r="T100" s="131">
        <v>403</v>
      </c>
      <c r="U100" s="131">
        <v>6.5</v>
      </c>
      <c r="V100" s="133">
        <v>30</v>
      </c>
      <c r="W100" s="131">
        <v>2490</v>
      </c>
      <c r="X100" s="131">
        <v>2988</v>
      </c>
      <c r="Y100" s="131">
        <v>3072.5</v>
      </c>
      <c r="Z100" s="131">
        <v>3240</v>
      </c>
      <c r="AA100" s="131">
        <v>4452.25</v>
      </c>
      <c r="AB100" s="131">
        <v>6021.2</v>
      </c>
      <c r="AC100" s="131">
        <v>6686</v>
      </c>
      <c r="AD100" s="132">
        <v>1379.75</v>
      </c>
      <c r="AE100" s="134">
        <v>10</v>
      </c>
      <c r="AF100" s="134">
        <v>2539</v>
      </c>
      <c r="AG100" s="134">
        <v>2724.4</v>
      </c>
      <c r="AH100" s="134">
        <v>3023.5</v>
      </c>
      <c r="AI100" s="134">
        <v>3055.5</v>
      </c>
      <c r="AJ100" s="134">
        <v>3815</v>
      </c>
      <c r="AK100" s="134">
        <v>5373.4</v>
      </c>
      <c r="AL100" s="134">
        <v>5881</v>
      </c>
      <c r="AM100" s="131">
        <v>791.5</v>
      </c>
      <c r="AN100" s="133">
        <v>20</v>
      </c>
      <c r="AO100" s="131">
        <v>2490</v>
      </c>
      <c r="AP100" s="131">
        <v>3099.8</v>
      </c>
      <c r="AQ100" s="131">
        <v>3195.25</v>
      </c>
      <c r="AR100" s="131">
        <v>3374</v>
      </c>
      <c r="AS100" s="131">
        <v>4742.75</v>
      </c>
      <c r="AT100" s="131">
        <v>6419.5</v>
      </c>
      <c r="AU100" s="131">
        <v>6686</v>
      </c>
      <c r="AV100" s="131">
        <v>1547.5</v>
      </c>
      <c r="AW100" s="133">
        <v>0</v>
      </c>
      <c r="AX100" s="132" t="s">
        <v>0</v>
      </c>
      <c r="AY100" s="131" t="s">
        <v>0</v>
      </c>
      <c r="AZ100" s="131" t="s">
        <v>0</v>
      </c>
      <c r="BA100" s="131" t="s">
        <v>0</v>
      </c>
      <c r="BB100" s="131" t="s">
        <v>0</v>
      </c>
      <c r="BC100" s="131" t="s">
        <v>0</v>
      </c>
      <c r="BD100" s="131" t="s">
        <v>0</v>
      </c>
      <c r="BE100" s="131" t="s">
        <v>0</v>
      </c>
      <c r="BF100" s="133">
        <v>20</v>
      </c>
      <c r="BG100" s="132">
        <v>2490</v>
      </c>
      <c r="BH100" s="131">
        <v>3099.8</v>
      </c>
      <c r="BI100" s="131">
        <v>3195.25</v>
      </c>
      <c r="BJ100" s="131">
        <v>3374</v>
      </c>
      <c r="BK100" s="131">
        <v>4742.75</v>
      </c>
      <c r="BL100" s="131">
        <v>6419.5</v>
      </c>
      <c r="BM100" s="131">
        <v>6686</v>
      </c>
      <c r="BN100" s="131">
        <v>1547.5</v>
      </c>
    </row>
    <row r="101" spans="1:66" s="102" customFormat="1">
      <c r="A101" s="102" t="s">
        <v>475</v>
      </c>
      <c r="B101" s="12" t="s">
        <v>954</v>
      </c>
      <c r="C101" s="106" t="s">
        <v>492</v>
      </c>
      <c r="D101" s="133">
        <v>77</v>
      </c>
      <c r="E101" s="131">
        <v>175</v>
      </c>
      <c r="F101" s="131">
        <v>300</v>
      </c>
      <c r="G101" s="131">
        <v>325</v>
      </c>
      <c r="H101" s="131">
        <v>425</v>
      </c>
      <c r="I101" s="131">
        <v>500</v>
      </c>
      <c r="J101" s="131">
        <v>578</v>
      </c>
      <c r="K101" s="131">
        <v>2200</v>
      </c>
      <c r="L101" s="131">
        <v>175</v>
      </c>
      <c r="M101" s="133">
        <v>0</v>
      </c>
      <c r="N101" s="131" t="s">
        <v>0</v>
      </c>
      <c r="O101" s="131" t="s">
        <v>0</v>
      </c>
      <c r="P101" s="131" t="s">
        <v>0</v>
      </c>
      <c r="Q101" s="131" t="s">
        <v>0</v>
      </c>
      <c r="R101" s="131" t="s">
        <v>0</v>
      </c>
      <c r="S101" s="131" t="s">
        <v>0</v>
      </c>
      <c r="T101" s="131" t="s">
        <v>0</v>
      </c>
      <c r="U101" s="131" t="s">
        <v>0</v>
      </c>
      <c r="V101" s="133">
        <v>19</v>
      </c>
      <c r="W101" s="131">
        <v>250</v>
      </c>
      <c r="X101" s="131">
        <v>3063</v>
      </c>
      <c r="Y101" s="131">
        <v>3414</v>
      </c>
      <c r="Z101" s="131">
        <v>3678</v>
      </c>
      <c r="AA101" s="131">
        <v>4069</v>
      </c>
      <c r="AB101" s="131">
        <v>4177.8</v>
      </c>
      <c r="AC101" s="131">
        <v>4722</v>
      </c>
      <c r="AD101" s="132">
        <v>655</v>
      </c>
      <c r="AE101" s="134">
        <v>7</v>
      </c>
      <c r="AF101" s="134">
        <v>250</v>
      </c>
      <c r="AG101" s="134">
        <v>1645</v>
      </c>
      <c r="AH101" s="134">
        <v>3107</v>
      </c>
      <c r="AI101" s="134">
        <v>3678</v>
      </c>
      <c r="AJ101" s="134">
        <v>3907.5</v>
      </c>
      <c r="AK101" s="134">
        <v>4041</v>
      </c>
      <c r="AL101" s="134">
        <v>4170</v>
      </c>
      <c r="AM101" s="131">
        <v>800.5</v>
      </c>
      <c r="AN101" s="133">
        <v>12</v>
      </c>
      <c r="AO101" s="131">
        <v>3185</v>
      </c>
      <c r="AP101" s="131">
        <v>3203.8</v>
      </c>
      <c r="AQ101" s="131">
        <v>3457</v>
      </c>
      <c r="AR101" s="131">
        <v>3820</v>
      </c>
      <c r="AS101" s="131">
        <v>4088.25</v>
      </c>
      <c r="AT101" s="131">
        <v>4199.3999999999996</v>
      </c>
      <c r="AU101" s="131">
        <v>4722</v>
      </c>
      <c r="AV101" s="131">
        <v>631.25</v>
      </c>
      <c r="AW101" s="133">
        <v>1</v>
      </c>
      <c r="AX101" s="132">
        <v>4058</v>
      </c>
      <c r="AY101" s="131">
        <v>4058</v>
      </c>
      <c r="AZ101" s="131">
        <v>4058</v>
      </c>
      <c r="BA101" s="131">
        <v>4058</v>
      </c>
      <c r="BB101" s="131">
        <v>4058</v>
      </c>
      <c r="BC101" s="131">
        <v>4058</v>
      </c>
      <c r="BD101" s="131">
        <v>4058</v>
      </c>
      <c r="BE101" s="131">
        <v>0</v>
      </c>
      <c r="BF101" s="133">
        <v>11</v>
      </c>
      <c r="BG101" s="132">
        <v>3185</v>
      </c>
      <c r="BH101" s="131">
        <v>3190</v>
      </c>
      <c r="BI101" s="131">
        <v>3414</v>
      </c>
      <c r="BJ101" s="131">
        <v>3605</v>
      </c>
      <c r="BK101" s="131">
        <v>4096.5</v>
      </c>
      <c r="BL101" s="131">
        <v>4209</v>
      </c>
      <c r="BM101" s="131">
        <v>4722</v>
      </c>
      <c r="BN101" s="131">
        <v>682.5</v>
      </c>
    </row>
    <row r="102" spans="1:66" s="102" customFormat="1">
      <c r="A102" s="102" t="s">
        <v>474</v>
      </c>
      <c r="B102" s="12" t="s">
        <v>953</v>
      </c>
      <c r="C102" s="106" t="s">
        <v>492</v>
      </c>
      <c r="D102" s="133">
        <v>0</v>
      </c>
      <c r="E102" s="131" t="s">
        <v>0</v>
      </c>
      <c r="F102" s="131" t="s">
        <v>0</v>
      </c>
      <c r="G102" s="131" t="s">
        <v>0</v>
      </c>
      <c r="H102" s="131" t="s">
        <v>0</v>
      </c>
      <c r="I102" s="131" t="s">
        <v>0</v>
      </c>
      <c r="J102" s="131" t="s">
        <v>0</v>
      </c>
      <c r="K102" s="131" t="s">
        <v>0</v>
      </c>
      <c r="L102" s="131" t="s">
        <v>0</v>
      </c>
      <c r="M102" s="133">
        <v>0</v>
      </c>
      <c r="N102" s="131" t="s">
        <v>0</v>
      </c>
      <c r="O102" s="131" t="s">
        <v>0</v>
      </c>
      <c r="P102" s="131" t="s">
        <v>0</v>
      </c>
      <c r="Q102" s="131" t="s">
        <v>0</v>
      </c>
      <c r="R102" s="131" t="s">
        <v>0</v>
      </c>
      <c r="S102" s="131" t="s">
        <v>0</v>
      </c>
      <c r="T102" s="131" t="s">
        <v>0</v>
      </c>
      <c r="U102" s="131" t="s">
        <v>0</v>
      </c>
      <c r="V102" s="133">
        <v>0</v>
      </c>
      <c r="W102" s="131" t="s">
        <v>0</v>
      </c>
      <c r="X102" s="131" t="s">
        <v>0</v>
      </c>
      <c r="Y102" s="131" t="s">
        <v>0</v>
      </c>
      <c r="Z102" s="131" t="s">
        <v>0</v>
      </c>
      <c r="AA102" s="131" t="s">
        <v>0</v>
      </c>
      <c r="AB102" s="131" t="s">
        <v>0</v>
      </c>
      <c r="AC102" s="131" t="s">
        <v>0</v>
      </c>
      <c r="AD102" s="132" t="s">
        <v>0</v>
      </c>
      <c r="AE102" s="134">
        <v>0</v>
      </c>
      <c r="AF102" s="134" t="s">
        <v>0</v>
      </c>
      <c r="AG102" s="134" t="s">
        <v>0</v>
      </c>
      <c r="AH102" s="134" t="s">
        <v>0</v>
      </c>
      <c r="AI102" s="134" t="s">
        <v>0</v>
      </c>
      <c r="AJ102" s="134" t="s">
        <v>0</v>
      </c>
      <c r="AK102" s="134" t="s">
        <v>0</v>
      </c>
      <c r="AL102" s="134" t="s">
        <v>0</v>
      </c>
      <c r="AM102" s="131" t="s">
        <v>0</v>
      </c>
      <c r="AN102" s="133">
        <v>0</v>
      </c>
      <c r="AO102" s="131" t="s">
        <v>0</v>
      </c>
      <c r="AP102" s="131" t="s">
        <v>0</v>
      </c>
      <c r="AQ102" s="131" t="s">
        <v>0</v>
      </c>
      <c r="AR102" s="131" t="s">
        <v>0</v>
      </c>
      <c r="AS102" s="131" t="s">
        <v>0</v>
      </c>
      <c r="AT102" s="131" t="s">
        <v>0</v>
      </c>
      <c r="AU102" s="131" t="s">
        <v>0</v>
      </c>
      <c r="AV102" s="131" t="s">
        <v>0</v>
      </c>
      <c r="AW102" s="133">
        <v>0</v>
      </c>
      <c r="AX102" s="132" t="s">
        <v>0</v>
      </c>
      <c r="AY102" s="131" t="s">
        <v>0</v>
      </c>
      <c r="AZ102" s="131" t="s">
        <v>0</v>
      </c>
      <c r="BA102" s="131" t="s">
        <v>0</v>
      </c>
      <c r="BB102" s="131" t="s">
        <v>0</v>
      </c>
      <c r="BC102" s="131" t="s">
        <v>0</v>
      </c>
      <c r="BD102" s="131" t="s">
        <v>0</v>
      </c>
      <c r="BE102" s="131" t="s">
        <v>0</v>
      </c>
      <c r="BF102" s="133">
        <v>0</v>
      </c>
      <c r="BG102" s="132" t="s">
        <v>0</v>
      </c>
      <c r="BH102" s="131" t="s">
        <v>0</v>
      </c>
      <c r="BI102" s="131" t="s">
        <v>0</v>
      </c>
      <c r="BJ102" s="131" t="s">
        <v>0</v>
      </c>
      <c r="BK102" s="131" t="s">
        <v>0</v>
      </c>
      <c r="BL102" s="131" t="s">
        <v>0</v>
      </c>
      <c r="BM102" s="131" t="s">
        <v>0</v>
      </c>
      <c r="BN102" s="131" t="s">
        <v>0</v>
      </c>
    </row>
    <row r="103" spans="1:66" s="102" customFormat="1">
      <c r="A103" s="102" t="s">
        <v>141</v>
      </c>
      <c r="B103" s="12" t="s">
        <v>952</v>
      </c>
      <c r="C103" s="106" t="s">
        <v>489</v>
      </c>
      <c r="D103" s="133">
        <v>0</v>
      </c>
      <c r="E103" s="131" t="s">
        <v>0</v>
      </c>
      <c r="F103" s="131" t="s">
        <v>0</v>
      </c>
      <c r="G103" s="131" t="s">
        <v>0</v>
      </c>
      <c r="H103" s="131" t="s">
        <v>0</v>
      </c>
      <c r="I103" s="131" t="s">
        <v>0</v>
      </c>
      <c r="J103" s="131" t="s">
        <v>0</v>
      </c>
      <c r="K103" s="131" t="s">
        <v>0</v>
      </c>
      <c r="L103" s="131" t="s">
        <v>0</v>
      </c>
      <c r="M103" s="133">
        <v>15</v>
      </c>
      <c r="N103" s="131">
        <v>44</v>
      </c>
      <c r="O103" s="131">
        <v>200.8</v>
      </c>
      <c r="P103" s="131">
        <v>272</v>
      </c>
      <c r="Q103" s="131">
        <v>401</v>
      </c>
      <c r="R103" s="131">
        <v>462.5</v>
      </c>
      <c r="S103" s="131">
        <v>541</v>
      </c>
      <c r="T103" s="131">
        <v>580</v>
      </c>
      <c r="U103" s="131">
        <v>190.5</v>
      </c>
      <c r="V103" s="133">
        <v>0</v>
      </c>
      <c r="W103" s="131" t="s">
        <v>0</v>
      </c>
      <c r="X103" s="131" t="s">
        <v>0</v>
      </c>
      <c r="Y103" s="131" t="s">
        <v>0</v>
      </c>
      <c r="Z103" s="131" t="s">
        <v>0</v>
      </c>
      <c r="AA103" s="131" t="s">
        <v>0</v>
      </c>
      <c r="AB103" s="131" t="s">
        <v>0</v>
      </c>
      <c r="AC103" s="131" t="s">
        <v>0</v>
      </c>
      <c r="AD103" s="132" t="s">
        <v>0</v>
      </c>
      <c r="AE103" s="134">
        <v>0</v>
      </c>
      <c r="AF103" s="134" t="s">
        <v>0</v>
      </c>
      <c r="AG103" s="134" t="s">
        <v>0</v>
      </c>
      <c r="AH103" s="134" t="s">
        <v>0</v>
      </c>
      <c r="AI103" s="134" t="s">
        <v>0</v>
      </c>
      <c r="AJ103" s="134" t="s">
        <v>0</v>
      </c>
      <c r="AK103" s="134" t="s">
        <v>0</v>
      </c>
      <c r="AL103" s="134" t="s">
        <v>0</v>
      </c>
      <c r="AM103" s="131" t="s">
        <v>0</v>
      </c>
      <c r="AN103" s="133">
        <v>0</v>
      </c>
      <c r="AO103" s="131" t="s">
        <v>0</v>
      </c>
      <c r="AP103" s="131" t="s">
        <v>0</v>
      </c>
      <c r="AQ103" s="131" t="s">
        <v>0</v>
      </c>
      <c r="AR103" s="131" t="s">
        <v>0</v>
      </c>
      <c r="AS103" s="131" t="s">
        <v>0</v>
      </c>
      <c r="AT103" s="131" t="s">
        <v>0</v>
      </c>
      <c r="AU103" s="131" t="s">
        <v>0</v>
      </c>
      <c r="AV103" s="131" t="s">
        <v>0</v>
      </c>
      <c r="AW103" s="133">
        <v>0</v>
      </c>
      <c r="AX103" s="132" t="s">
        <v>0</v>
      </c>
      <c r="AY103" s="131" t="s">
        <v>0</v>
      </c>
      <c r="AZ103" s="131" t="s">
        <v>0</v>
      </c>
      <c r="BA103" s="131" t="s">
        <v>0</v>
      </c>
      <c r="BB103" s="131" t="s">
        <v>0</v>
      </c>
      <c r="BC103" s="131" t="s">
        <v>0</v>
      </c>
      <c r="BD103" s="131" t="s">
        <v>0</v>
      </c>
      <c r="BE103" s="131" t="s">
        <v>0</v>
      </c>
      <c r="BF103" s="133">
        <v>0</v>
      </c>
      <c r="BG103" s="132" t="s">
        <v>0</v>
      </c>
      <c r="BH103" s="131" t="s">
        <v>0</v>
      </c>
      <c r="BI103" s="131" t="s">
        <v>0</v>
      </c>
      <c r="BJ103" s="131" t="s">
        <v>0</v>
      </c>
      <c r="BK103" s="131" t="s">
        <v>0</v>
      </c>
      <c r="BL103" s="131" t="s">
        <v>0</v>
      </c>
      <c r="BM103" s="131" t="s">
        <v>0</v>
      </c>
      <c r="BN103" s="131" t="s">
        <v>0</v>
      </c>
    </row>
    <row r="104" spans="1:66" s="102" customFormat="1">
      <c r="A104" s="102" t="s">
        <v>343</v>
      </c>
      <c r="B104" s="12" t="s">
        <v>951</v>
      </c>
      <c r="C104" s="106" t="s">
        <v>490</v>
      </c>
      <c r="D104" s="133">
        <v>0</v>
      </c>
      <c r="E104" s="131" t="s">
        <v>0</v>
      </c>
      <c r="F104" s="131" t="s">
        <v>0</v>
      </c>
      <c r="G104" s="131" t="s">
        <v>0</v>
      </c>
      <c r="H104" s="131" t="s">
        <v>0</v>
      </c>
      <c r="I104" s="131" t="s">
        <v>0</v>
      </c>
      <c r="J104" s="131" t="s">
        <v>0</v>
      </c>
      <c r="K104" s="131" t="s">
        <v>0</v>
      </c>
      <c r="L104" s="131" t="s">
        <v>0</v>
      </c>
      <c r="M104" s="133">
        <v>0</v>
      </c>
      <c r="N104" s="131" t="s">
        <v>0</v>
      </c>
      <c r="O104" s="131" t="s">
        <v>0</v>
      </c>
      <c r="P104" s="131" t="s">
        <v>0</v>
      </c>
      <c r="Q104" s="131" t="s">
        <v>0</v>
      </c>
      <c r="R104" s="131" t="s">
        <v>0</v>
      </c>
      <c r="S104" s="131" t="s">
        <v>0</v>
      </c>
      <c r="T104" s="131" t="s">
        <v>0</v>
      </c>
      <c r="U104" s="131" t="s">
        <v>0</v>
      </c>
      <c r="V104" s="133">
        <v>0</v>
      </c>
      <c r="W104" s="131" t="s">
        <v>0</v>
      </c>
      <c r="X104" s="131" t="s">
        <v>0</v>
      </c>
      <c r="Y104" s="131" t="s">
        <v>0</v>
      </c>
      <c r="Z104" s="131" t="s">
        <v>0</v>
      </c>
      <c r="AA104" s="131" t="s">
        <v>0</v>
      </c>
      <c r="AB104" s="131" t="s">
        <v>0</v>
      </c>
      <c r="AC104" s="131" t="s">
        <v>0</v>
      </c>
      <c r="AD104" s="132" t="s">
        <v>0</v>
      </c>
      <c r="AE104" s="134">
        <v>0</v>
      </c>
      <c r="AF104" s="134" t="s">
        <v>0</v>
      </c>
      <c r="AG104" s="134" t="s">
        <v>0</v>
      </c>
      <c r="AH104" s="134" t="s">
        <v>0</v>
      </c>
      <c r="AI104" s="134" t="s">
        <v>0</v>
      </c>
      <c r="AJ104" s="134" t="s">
        <v>0</v>
      </c>
      <c r="AK104" s="134" t="s">
        <v>0</v>
      </c>
      <c r="AL104" s="134" t="s">
        <v>0</v>
      </c>
      <c r="AM104" s="131" t="s">
        <v>0</v>
      </c>
      <c r="AN104" s="133">
        <v>0</v>
      </c>
      <c r="AO104" s="131" t="s">
        <v>0</v>
      </c>
      <c r="AP104" s="131" t="s">
        <v>0</v>
      </c>
      <c r="AQ104" s="131" t="s">
        <v>0</v>
      </c>
      <c r="AR104" s="131" t="s">
        <v>0</v>
      </c>
      <c r="AS104" s="131" t="s">
        <v>0</v>
      </c>
      <c r="AT104" s="131" t="s">
        <v>0</v>
      </c>
      <c r="AU104" s="131" t="s">
        <v>0</v>
      </c>
      <c r="AV104" s="131" t="s">
        <v>0</v>
      </c>
      <c r="AW104" s="133">
        <v>0</v>
      </c>
      <c r="AX104" s="132" t="s">
        <v>0</v>
      </c>
      <c r="AY104" s="131" t="s">
        <v>0</v>
      </c>
      <c r="AZ104" s="131" t="s">
        <v>0</v>
      </c>
      <c r="BA104" s="131" t="s">
        <v>0</v>
      </c>
      <c r="BB104" s="131" t="s">
        <v>0</v>
      </c>
      <c r="BC104" s="131" t="s">
        <v>0</v>
      </c>
      <c r="BD104" s="131" t="s">
        <v>0</v>
      </c>
      <c r="BE104" s="131" t="s">
        <v>0</v>
      </c>
      <c r="BF104" s="133">
        <v>0</v>
      </c>
      <c r="BG104" s="132" t="s">
        <v>0</v>
      </c>
      <c r="BH104" s="131" t="s">
        <v>0</v>
      </c>
      <c r="BI104" s="131" t="s">
        <v>0</v>
      </c>
      <c r="BJ104" s="131" t="s">
        <v>0</v>
      </c>
      <c r="BK104" s="131" t="s">
        <v>0</v>
      </c>
      <c r="BL104" s="131" t="s">
        <v>0</v>
      </c>
      <c r="BM104" s="131" t="s">
        <v>0</v>
      </c>
      <c r="BN104" s="131" t="s">
        <v>0</v>
      </c>
    </row>
    <row r="105" spans="1:66" s="102" customFormat="1">
      <c r="A105" s="102" t="s">
        <v>342</v>
      </c>
      <c r="B105" s="12" t="s">
        <v>950</v>
      </c>
      <c r="C105" s="106" t="s">
        <v>490</v>
      </c>
      <c r="D105" s="133">
        <v>7</v>
      </c>
      <c r="E105" s="131">
        <v>1898</v>
      </c>
      <c r="F105" s="131">
        <v>1962.8</v>
      </c>
      <c r="G105" s="131">
        <v>2008</v>
      </c>
      <c r="H105" s="131">
        <v>2330</v>
      </c>
      <c r="I105" s="131">
        <v>2385</v>
      </c>
      <c r="J105" s="131">
        <v>2479.6</v>
      </c>
      <c r="K105" s="131">
        <v>2614</v>
      </c>
      <c r="L105" s="131">
        <v>377</v>
      </c>
      <c r="M105" s="133">
        <v>6</v>
      </c>
      <c r="N105" s="131">
        <v>400</v>
      </c>
      <c r="O105" s="131">
        <v>500</v>
      </c>
      <c r="P105" s="131">
        <v>610.75</v>
      </c>
      <c r="Q105" s="131">
        <v>649</v>
      </c>
      <c r="R105" s="131">
        <v>688.75</v>
      </c>
      <c r="S105" s="131">
        <v>760</v>
      </c>
      <c r="T105" s="131">
        <v>820</v>
      </c>
      <c r="U105" s="131">
        <v>78</v>
      </c>
      <c r="V105" s="133">
        <v>4</v>
      </c>
      <c r="W105" s="131">
        <v>2930</v>
      </c>
      <c r="X105" s="131">
        <v>3324.2</v>
      </c>
      <c r="Y105" s="131">
        <v>3915.5</v>
      </c>
      <c r="Z105" s="131">
        <v>4400</v>
      </c>
      <c r="AA105" s="131">
        <v>4570.75</v>
      </c>
      <c r="AB105" s="131">
        <v>4597.3</v>
      </c>
      <c r="AC105" s="131">
        <v>4615</v>
      </c>
      <c r="AD105" s="132">
        <v>655.25</v>
      </c>
      <c r="AE105" s="134">
        <v>3</v>
      </c>
      <c r="AF105" s="134">
        <v>2930</v>
      </c>
      <c r="AG105" s="134">
        <v>3192.8</v>
      </c>
      <c r="AH105" s="134">
        <v>3587</v>
      </c>
      <c r="AI105" s="134">
        <v>4244</v>
      </c>
      <c r="AJ105" s="134">
        <v>4429.5</v>
      </c>
      <c r="AK105" s="134">
        <v>4540.8</v>
      </c>
      <c r="AL105" s="134">
        <v>4615</v>
      </c>
      <c r="AM105" s="131">
        <v>842.5</v>
      </c>
      <c r="AN105" s="133">
        <v>1</v>
      </c>
      <c r="AO105" s="131">
        <v>4556</v>
      </c>
      <c r="AP105" s="131">
        <v>4556</v>
      </c>
      <c r="AQ105" s="131">
        <v>4556</v>
      </c>
      <c r="AR105" s="131">
        <v>4556</v>
      </c>
      <c r="AS105" s="131">
        <v>4556</v>
      </c>
      <c r="AT105" s="131">
        <v>4556</v>
      </c>
      <c r="AU105" s="131">
        <v>4556</v>
      </c>
      <c r="AV105" s="131">
        <v>0</v>
      </c>
      <c r="AW105" s="133">
        <v>0</v>
      </c>
      <c r="AX105" s="132" t="s">
        <v>0</v>
      </c>
      <c r="AY105" s="131" t="s">
        <v>0</v>
      </c>
      <c r="AZ105" s="131" t="s">
        <v>0</v>
      </c>
      <c r="BA105" s="131" t="s">
        <v>0</v>
      </c>
      <c r="BB105" s="131" t="s">
        <v>0</v>
      </c>
      <c r="BC105" s="131" t="s">
        <v>0</v>
      </c>
      <c r="BD105" s="131" t="s">
        <v>0</v>
      </c>
      <c r="BE105" s="131" t="s">
        <v>0</v>
      </c>
      <c r="BF105" s="133">
        <v>1</v>
      </c>
      <c r="BG105" s="132">
        <v>4556</v>
      </c>
      <c r="BH105" s="131">
        <v>4556</v>
      </c>
      <c r="BI105" s="131">
        <v>4556</v>
      </c>
      <c r="BJ105" s="131">
        <v>4556</v>
      </c>
      <c r="BK105" s="131">
        <v>4556</v>
      </c>
      <c r="BL105" s="131">
        <v>4556</v>
      </c>
      <c r="BM105" s="131">
        <v>4556</v>
      </c>
      <c r="BN105" s="131">
        <v>0</v>
      </c>
    </row>
    <row r="106" spans="1:66" s="102" customFormat="1">
      <c r="A106" s="102" t="s">
        <v>285</v>
      </c>
      <c r="B106" s="12" t="s">
        <v>949</v>
      </c>
      <c r="C106" s="106" t="s">
        <v>493</v>
      </c>
      <c r="D106" s="133">
        <v>2</v>
      </c>
      <c r="E106" s="131">
        <v>1200</v>
      </c>
      <c r="F106" s="131">
        <v>1287</v>
      </c>
      <c r="G106" s="131">
        <v>1417.5</v>
      </c>
      <c r="H106" s="131">
        <v>1635</v>
      </c>
      <c r="I106" s="131">
        <v>1852.5</v>
      </c>
      <c r="J106" s="131">
        <v>1983</v>
      </c>
      <c r="K106" s="131">
        <v>2070</v>
      </c>
      <c r="L106" s="131">
        <v>435</v>
      </c>
      <c r="M106" s="133">
        <v>1</v>
      </c>
      <c r="N106" s="131">
        <v>496</v>
      </c>
      <c r="O106" s="131">
        <v>496</v>
      </c>
      <c r="P106" s="131">
        <v>496</v>
      </c>
      <c r="Q106" s="131">
        <v>496</v>
      </c>
      <c r="R106" s="131">
        <v>496</v>
      </c>
      <c r="S106" s="131">
        <v>496</v>
      </c>
      <c r="T106" s="131">
        <v>496</v>
      </c>
      <c r="U106" s="131">
        <v>0</v>
      </c>
      <c r="V106" s="133">
        <v>776</v>
      </c>
      <c r="W106" s="131">
        <v>280</v>
      </c>
      <c r="X106" s="131">
        <v>660.5</v>
      </c>
      <c r="Y106" s="131">
        <v>834.75</v>
      </c>
      <c r="Z106" s="131">
        <v>1145</v>
      </c>
      <c r="AA106" s="131">
        <v>1400</v>
      </c>
      <c r="AB106" s="131">
        <v>1581.5</v>
      </c>
      <c r="AC106" s="131">
        <v>7867</v>
      </c>
      <c r="AD106" s="132">
        <v>565.25</v>
      </c>
      <c r="AE106" s="134">
        <v>19</v>
      </c>
      <c r="AF106" s="134">
        <v>440</v>
      </c>
      <c r="AG106" s="134">
        <v>525.20000000000005</v>
      </c>
      <c r="AH106" s="134">
        <v>775.5</v>
      </c>
      <c r="AI106" s="134">
        <v>856</v>
      </c>
      <c r="AJ106" s="134">
        <v>1500</v>
      </c>
      <c r="AK106" s="134">
        <v>2434.1999999999998</v>
      </c>
      <c r="AL106" s="134">
        <v>6685</v>
      </c>
      <c r="AM106" s="131">
        <v>724.5</v>
      </c>
      <c r="AN106" s="133">
        <v>757</v>
      </c>
      <c r="AO106" s="131">
        <v>280</v>
      </c>
      <c r="AP106" s="131">
        <v>665.6</v>
      </c>
      <c r="AQ106" s="131">
        <v>841</v>
      </c>
      <c r="AR106" s="131">
        <v>1150</v>
      </c>
      <c r="AS106" s="131">
        <v>1400</v>
      </c>
      <c r="AT106" s="131">
        <v>1580</v>
      </c>
      <c r="AU106" s="131">
        <v>7867</v>
      </c>
      <c r="AV106" s="131">
        <v>559</v>
      </c>
      <c r="AW106" s="133">
        <v>32</v>
      </c>
      <c r="AX106" s="132">
        <v>488</v>
      </c>
      <c r="AY106" s="131">
        <v>561.79999999999995</v>
      </c>
      <c r="AZ106" s="131">
        <v>739.75</v>
      </c>
      <c r="BA106" s="131">
        <v>1068</v>
      </c>
      <c r="BB106" s="131">
        <v>3188.5</v>
      </c>
      <c r="BC106" s="131">
        <v>3348</v>
      </c>
      <c r="BD106" s="131">
        <v>7867</v>
      </c>
      <c r="BE106" s="131">
        <v>2448.75</v>
      </c>
      <c r="BF106" s="133">
        <v>725</v>
      </c>
      <c r="BG106" s="132">
        <v>280</v>
      </c>
      <c r="BH106" s="131">
        <v>677.6</v>
      </c>
      <c r="BI106" s="131">
        <v>845</v>
      </c>
      <c r="BJ106" s="131">
        <v>1150</v>
      </c>
      <c r="BK106" s="131">
        <v>1385</v>
      </c>
      <c r="BL106" s="131">
        <v>1555</v>
      </c>
      <c r="BM106" s="131">
        <v>1890</v>
      </c>
      <c r="BN106" s="131">
        <v>540</v>
      </c>
    </row>
    <row r="107" spans="1:66" s="102" customFormat="1">
      <c r="A107" s="102" t="s">
        <v>140</v>
      </c>
      <c r="B107" s="12" t="s">
        <v>948</v>
      </c>
      <c r="C107" s="106" t="s">
        <v>489</v>
      </c>
      <c r="D107" s="133">
        <v>0</v>
      </c>
      <c r="E107" s="131" t="s">
        <v>0</v>
      </c>
      <c r="F107" s="131" t="s">
        <v>0</v>
      </c>
      <c r="G107" s="131" t="s">
        <v>0</v>
      </c>
      <c r="H107" s="131" t="s">
        <v>0</v>
      </c>
      <c r="I107" s="131" t="s">
        <v>0</v>
      </c>
      <c r="J107" s="131" t="s">
        <v>0</v>
      </c>
      <c r="K107" s="131" t="s">
        <v>0</v>
      </c>
      <c r="L107" s="131" t="s">
        <v>0</v>
      </c>
      <c r="M107" s="133">
        <v>28</v>
      </c>
      <c r="N107" s="131">
        <v>104</v>
      </c>
      <c r="O107" s="131">
        <v>217.7</v>
      </c>
      <c r="P107" s="131">
        <v>234.25</v>
      </c>
      <c r="Q107" s="131">
        <v>266.5</v>
      </c>
      <c r="R107" s="131">
        <v>282.5</v>
      </c>
      <c r="S107" s="131">
        <v>326.60000000000002</v>
      </c>
      <c r="T107" s="131">
        <v>410</v>
      </c>
      <c r="U107" s="131">
        <v>48.25</v>
      </c>
      <c r="V107" s="133">
        <v>0</v>
      </c>
      <c r="W107" s="131" t="s">
        <v>0</v>
      </c>
      <c r="X107" s="131" t="s">
        <v>0</v>
      </c>
      <c r="Y107" s="131" t="s">
        <v>0</v>
      </c>
      <c r="Z107" s="131" t="s">
        <v>0</v>
      </c>
      <c r="AA107" s="131" t="s">
        <v>0</v>
      </c>
      <c r="AB107" s="131" t="s">
        <v>0</v>
      </c>
      <c r="AC107" s="131" t="s">
        <v>0</v>
      </c>
      <c r="AD107" s="132" t="s">
        <v>0</v>
      </c>
      <c r="AE107" s="134">
        <v>0</v>
      </c>
      <c r="AF107" s="134" t="s">
        <v>0</v>
      </c>
      <c r="AG107" s="134" t="s">
        <v>0</v>
      </c>
      <c r="AH107" s="134" t="s">
        <v>0</v>
      </c>
      <c r="AI107" s="134" t="s">
        <v>0</v>
      </c>
      <c r="AJ107" s="134" t="s">
        <v>0</v>
      </c>
      <c r="AK107" s="134" t="s">
        <v>0</v>
      </c>
      <c r="AL107" s="134" t="s">
        <v>0</v>
      </c>
      <c r="AM107" s="131" t="s">
        <v>0</v>
      </c>
      <c r="AN107" s="133">
        <v>0</v>
      </c>
      <c r="AO107" s="131" t="s">
        <v>0</v>
      </c>
      <c r="AP107" s="131" t="s">
        <v>0</v>
      </c>
      <c r="AQ107" s="131" t="s">
        <v>0</v>
      </c>
      <c r="AR107" s="131" t="s">
        <v>0</v>
      </c>
      <c r="AS107" s="131" t="s">
        <v>0</v>
      </c>
      <c r="AT107" s="131" t="s">
        <v>0</v>
      </c>
      <c r="AU107" s="131" t="s">
        <v>0</v>
      </c>
      <c r="AV107" s="131" t="s">
        <v>0</v>
      </c>
      <c r="AW107" s="133">
        <v>0</v>
      </c>
      <c r="AX107" s="132" t="s">
        <v>0</v>
      </c>
      <c r="AY107" s="131" t="s">
        <v>0</v>
      </c>
      <c r="AZ107" s="131" t="s">
        <v>0</v>
      </c>
      <c r="BA107" s="131" t="s">
        <v>0</v>
      </c>
      <c r="BB107" s="131" t="s">
        <v>0</v>
      </c>
      <c r="BC107" s="131" t="s">
        <v>0</v>
      </c>
      <c r="BD107" s="131" t="s">
        <v>0</v>
      </c>
      <c r="BE107" s="131" t="s">
        <v>0</v>
      </c>
      <c r="BF107" s="133">
        <v>0</v>
      </c>
      <c r="BG107" s="132" t="s">
        <v>0</v>
      </c>
      <c r="BH107" s="131" t="s">
        <v>0</v>
      </c>
      <c r="BI107" s="131" t="s">
        <v>0</v>
      </c>
      <c r="BJ107" s="131" t="s">
        <v>0</v>
      </c>
      <c r="BK107" s="131" t="s">
        <v>0</v>
      </c>
      <c r="BL107" s="131" t="s">
        <v>0</v>
      </c>
      <c r="BM107" s="131" t="s">
        <v>0</v>
      </c>
      <c r="BN107" s="131" t="s">
        <v>0</v>
      </c>
    </row>
    <row r="108" spans="1:66" s="102" customFormat="1">
      <c r="A108" s="102" t="s">
        <v>284</v>
      </c>
      <c r="B108" s="12" t="s">
        <v>947</v>
      </c>
      <c r="C108" s="106" t="s">
        <v>493</v>
      </c>
      <c r="D108" s="133">
        <v>4</v>
      </c>
      <c r="E108" s="131">
        <v>650</v>
      </c>
      <c r="F108" s="131">
        <v>662</v>
      </c>
      <c r="G108" s="131">
        <v>680</v>
      </c>
      <c r="H108" s="131">
        <v>752</v>
      </c>
      <c r="I108" s="131">
        <v>845.5</v>
      </c>
      <c r="J108" s="131">
        <v>902.2</v>
      </c>
      <c r="K108" s="131">
        <v>940</v>
      </c>
      <c r="L108" s="131">
        <v>165.5</v>
      </c>
      <c r="M108" s="133">
        <v>80</v>
      </c>
      <c r="N108" s="131">
        <v>150</v>
      </c>
      <c r="O108" s="131">
        <v>237.6</v>
      </c>
      <c r="P108" s="131">
        <v>306.5</v>
      </c>
      <c r="Q108" s="131">
        <v>464.5</v>
      </c>
      <c r="R108" s="131">
        <v>600</v>
      </c>
      <c r="S108" s="131">
        <v>903.2</v>
      </c>
      <c r="T108" s="131">
        <v>1100</v>
      </c>
      <c r="U108" s="131">
        <v>293.5</v>
      </c>
      <c r="V108" s="133">
        <v>15</v>
      </c>
      <c r="W108" s="131">
        <v>627</v>
      </c>
      <c r="X108" s="131">
        <v>696.4</v>
      </c>
      <c r="Y108" s="131">
        <v>730</v>
      </c>
      <c r="Z108" s="131">
        <v>821</v>
      </c>
      <c r="AA108" s="131">
        <v>860</v>
      </c>
      <c r="AB108" s="131">
        <v>1091.2</v>
      </c>
      <c r="AC108" s="131">
        <v>1616</v>
      </c>
      <c r="AD108" s="132">
        <v>130</v>
      </c>
      <c r="AE108" s="134">
        <v>7</v>
      </c>
      <c r="AF108" s="134">
        <v>715</v>
      </c>
      <c r="AG108" s="134">
        <v>733</v>
      </c>
      <c r="AH108" s="134">
        <v>775</v>
      </c>
      <c r="AI108" s="134">
        <v>864</v>
      </c>
      <c r="AJ108" s="134">
        <v>1085</v>
      </c>
      <c r="AK108" s="134">
        <v>1316</v>
      </c>
      <c r="AL108" s="134">
        <v>1616</v>
      </c>
      <c r="AM108" s="131">
        <v>310</v>
      </c>
      <c r="AN108" s="133">
        <v>8</v>
      </c>
      <c r="AO108" s="131">
        <v>627</v>
      </c>
      <c r="AP108" s="131">
        <v>671.1</v>
      </c>
      <c r="AQ108" s="131">
        <v>702</v>
      </c>
      <c r="AR108" s="131">
        <v>788</v>
      </c>
      <c r="AS108" s="131">
        <v>835.75</v>
      </c>
      <c r="AT108" s="131">
        <v>847.6</v>
      </c>
      <c r="AU108" s="131">
        <v>856</v>
      </c>
      <c r="AV108" s="131">
        <v>133.75</v>
      </c>
      <c r="AW108" s="133">
        <v>8</v>
      </c>
      <c r="AX108" s="132">
        <v>627</v>
      </c>
      <c r="AY108" s="131">
        <v>671.1</v>
      </c>
      <c r="AZ108" s="131">
        <v>702</v>
      </c>
      <c r="BA108" s="131">
        <v>788</v>
      </c>
      <c r="BB108" s="131">
        <v>835.75</v>
      </c>
      <c r="BC108" s="131">
        <v>847.6</v>
      </c>
      <c r="BD108" s="131">
        <v>856</v>
      </c>
      <c r="BE108" s="131">
        <v>133.75</v>
      </c>
      <c r="BF108" s="133">
        <v>0</v>
      </c>
      <c r="BG108" s="132" t="s">
        <v>0</v>
      </c>
      <c r="BH108" s="131" t="s">
        <v>0</v>
      </c>
      <c r="BI108" s="131" t="s">
        <v>0</v>
      </c>
      <c r="BJ108" s="131" t="s">
        <v>0</v>
      </c>
      <c r="BK108" s="131" t="s">
        <v>0</v>
      </c>
      <c r="BL108" s="131" t="s">
        <v>0</v>
      </c>
      <c r="BM108" s="131" t="s">
        <v>0</v>
      </c>
      <c r="BN108" s="131" t="s">
        <v>0</v>
      </c>
    </row>
    <row r="109" spans="1:66" s="102" customFormat="1">
      <c r="A109" s="102" t="s">
        <v>283</v>
      </c>
      <c r="B109" s="12" t="s">
        <v>946</v>
      </c>
      <c r="C109" s="106" t="s">
        <v>493</v>
      </c>
      <c r="D109" s="133">
        <v>0</v>
      </c>
      <c r="E109" s="131" t="s">
        <v>0</v>
      </c>
      <c r="F109" s="131" t="s">
        <v>0</v>
      </c>
      <c r="G109" s="131" t="s">
        <v>0</v>
      </c>
      <c r="H109" s="131" t="s">
        <v>0</v>
      </c>
      <c r="I109" s="131" t="s">
        <v>0</v>
      </c>
      <c r="J109" s="131" t="s">
        <v>0</v>
      </c>
      <c r="K109" s="131" t="s">
        <v>0</v>
      </c>
      <c r="L109" s="131" t="s">
        <v>0</v>
      </c>
      <c r="M109" s="133">
        <v>15</v>
      </c>
      <c r="N109" s="131">
        <v>200</v>
      </c>
      <c r="O109" s="131">
        <v>229.2</v>
      </c>
      <c r="P109" s="131">
        <v>300</v>
      </c>
      <c r="Q109" s="131">
        <v>364</v>
      </c>
      <c r="R109" s="131">
        <v>600</v>
      </c>
      <c r="S109" s="131">
        <v>760</v>
      </c>
      <c r="T109" s="131">
        <v>864</v>
      </c>
      <c r="U109" s="131">
        <v>300</v>
      </c>
      <c r="V109" s="133">
        <v>5</v>
      </c>
      <c r="W109" s="131">
        <v>721</v>
      </c>
      <c r="X109" s="131">
        <v>759.4</v>
      </c>
      <c r="Y109" s="131">
        <v>817</v>
      </c>
      <c r="Z109" s="131">
        <v>848</v>
      </c>
      <c r="AA109" s="131">
        <v>886</v>
      </c>
      <c r="AB109" s="131">
        <v>930.4</v>
      </c>
      <c r="AC109" s="131">
        <v>960</v>
      </c>
      <c r="AD109" s="132">
        <v>69</v>
      </c>
      <c r="AE109" s="134">
        <v>5</v>
      </c>
      <c r="AF109" s="134">
        <v>721</v>
      </c>
      <c r="AG109" s="134">
        <v>759.4</v>
      </c>
      <c r="AH109" s="134">
        <v>817</v>
      </c>
      <c r="AI109" s="134">
        <v>848</v>
      </c>
      <c r="AJ109" s="134">
        <v>886</v>
      </c>
      <c r="AK109" s="134">
        <v>930.4</v>
      </c>
      <c r="AL109" s="134">
        <v>960</v>
      </c>
      <c r="AM109" s="131">
        <v>69</v>
      </c>
      <c r="AN109" s="133">
        <v>0</v>
      </c>
      <c r="AO109" s="131" t="s">
        <v>0</v>
      </c>
      <c r="AP109" s="131" t="s">
        <v>0</v>
      </c>
      <c r="AQ109" s="131" t="s">
        <v>0</v>
      </c>
      <c r="AR109" s="131" t="s">
        <v>0</v>
      </c>
      <c r="AS109" s="131" t="s">
        <v>0</v>
      </c>
      <c r="AT109" s="131" t="s">
        <v>0</v>
      </c>
      <c r="AU109" s="131" t="s">
        <v>0</v>
      </c>
      <c r="AV109" s="131" t="s">
        <v>0</v>
      </c>
      <c r="AW109" s="133">
        <v>0</v>
      </c>
      <c r="AX109" s="132" t="s">
        <v>0</v>
      </c>
      <c r="AY109" s="131" t="s">
        <v>0</v>
      </c>
      <c r="AZ109" s="131" t="s">
        <v>0</v>
      </c>
      <c r="BA109" s="131" t="s">
        <v>0</v>
      </c>
      <c r="BB109" s="131" t="s">
        <v>0</v>
      </c>
      <c r="BC109" s="131" t="s">
        <v>0</v>
      </c>
      <c r="BD109" s="131" t="s">
        <v>0</v>
      </c>
      <c r="BE109" s="131" t="s">
        <v>0</v>
      </c>
      <c r="BF109" s="133">
        <v>0</v>
      </c>
      <c r="BG109" s="132" t="s">
        <v>0</v>
      </c>
      <c r="BH109" s="131" t="s">
        <v>0</v>
      </c>
      <c r="BI109" s="131" t="s">
        <v>0</v>
      </c>
      <c r="BJ109" s="131" t="s">
        <v>0</v>
      </c>
      <c r="BK109" s="131" t="s">
        <v>0</v>
      </c>
      <c r="BL109" s="131" t="s">
        <v>0</v>
      </c>
      <c r="BM109" s="131" t="s">
        <v>0</v>
      </c>
      <c r="BN109" s="131" t="s">
        <v>0</v>
      </c>
    </row>
    <row r="110" spans="1:66" s="102" customFormat="1">
      <c r="A110" s="102" t="s">
        <v>406</v>
      </c>
      <c r="B110" s="12" t="s">
        <v>945</v>
      </c>
      <c r="C110" s="106" t="s">
        <v>491</v>
      </c>
      <c r="D110" s="133">
        <v>5</v>
      </c>
      <c r="E110" s="131">
        <v>300</v>
      </c>
      <c r="F110" s="131">
        <v>300</v>
      </c>
      <c r="G110" s="131">
        <v>300</v>
      </c>
      <c r="H110" s="131">
        <v>300</v>
      </c>
      <c r="I110" s="131">
        <v>300</v>
      </c>
      <c r="J110" s="131">
        <v>300</v>
      </c>
      <c r="K110" s="131">
        <v>300</v>
      </c>
      <c r="L110" s="131">
        <v>0</v>
      </c>
      <c r="M110" s="133">
        <v>2</v>
      </c>
      <c r="N110" s="131">
        <v>197</v>
      </c>
      <c r="O110" s="131">
        <v>224.3</v>
      </c>
      <c r="P110" s="131">
        <v>265.25</v>
      </c>
      <c r="Q110" s="131">
        <v>333.5</v>
      </c>
      <c r="R110" s="131">
        <v>401.75</v>
      </c>
      <c r="S110" s="131">
        <v>442.7</v>
      </c>
      <c r="T110" s="131">
        <v>470</v>
      </c>
      <c r="U110" s="131">
        <v>136.5</v>
      </c>
      <c r="V110" s="133">
        <v>4</v>
      </c>
      <c r="W110" s="131">
        <v>1790</v>
      </c>
      <c r="X110" s="131">
        <v>1890.5</v>
      </c>
      <c r="Y110" s="131">
        <v>2041.25</v>
      </c>
      <c r="Z110" s="131">
        <v>3282.5</v>
      </c>
      <c r="AA110" s="131">
        <v>4826.25</v>
      </c>
      <c r="AB110" s="131">
        <v>5521.5</v>
      </c>
      <c r="AC110" s="131">
        <v>5985</v>
      </c>
      <c r="AD110" s="132">
        <v>2785</v>
      </c>
      <c r="AE110" s="134">
        <v>1</v>
      </c>
      <c r="AF110" s="134">
        <v>4440</v>
      </c>
      <c r="AG110" s="134">
        <v>4440</v>
      </c>
      <c r="AH110" s="134">
        <v>4440</v>
      </c>
      <c r="AI110" s="134">
        <v>4440</v>
      </c>
      <c r="AJ110" s="134">
        <v>4440</v>
      </c>
      <c r="AK110" s="134">
        <v>4440</v>
      </c>
      <c r="AL110" s="134">
        <v>4440</v>
      </c>
      <c r="AM110" s="131">
        <v>0</v>
      </c>
      <c r="AN110" s="133">
        <v>3</v>
      </c>
      <c r="AO110" s="131">
        <v>1790</v>
      </c>
      <c r="AP110" s="131">
        <v>1857</v>
      </c>
      <c r="AQ110" s="131">
        <v>1957.5</v>
      </c>
      <c r="AR110" s="131">
        <v>2125</v>
      </c>
      <c r="AS110" s="131">
        <v>4055</v>
      </c>
      <c r="AT110" s="131">
        <v>5213</v>
      </c>
      <c r="AU110" s="131">
        <v>5985</v>
      </c>
      <c r="AV110" s="131">
        <v>2097.5</v>
      </c>
      <c r="AW110" s="133">
        <v>3</v>
      </c>
      <c r="AX110" s="132">
        <v>1790</v>
      </c>
      <c r="AY110" s="131">
        <v>1857</v>
      </c>
      <c r="AZ110" s="131">
        <v>1957.5</v>
      </c>
      <c r="BA110" s="131">
        <v>2125</v>
      </c>
      <c r="BB110" s="131">
        <v>4055</v>
      </c>
      <c r="BC110" s="131">
        <v>5213</v>
      </c>
      <c r="BD110" s="131">
        <v>5985</v>
      </c>
      <c r="BE110" s="131">
        <v>2097.5</v>
      </c>
      <c r="BF110" s="133">
        <v>0</v>
      </c>
      <c r="BG110" s="132" t="s">
        <v>0</v>
      </c>
      <c r="BH110" s="131" t="s">
        <v>0</v>
      </c>
      <c r="BI110" s="131" t="s">
        <v>0</v>
      </c>
      <c r="BJ110" s="131" t="s">
        <v>0</v>
      </c>
      <c r="BK110" s="131" t="s">
        <v>0</v>
      </c>
      <c r="BL110" s="131" t="s">
        <v>0</v>
      </c>
      <c r="BM110" s="131" t="s">
        <v>0</v>
      </c>
      <c r="BN110" s="131" t="s">
        <v>0</v>
      </c>
    </row>
    <row r="111" spans="1:66" s="102" customFormat="1">
      <c r="A111" s="102" t="s">
        <v>139</v>
      </c>
      <c r="B111" s="12" t="s">
        <v>944</v>
      </c>
      <c r="C111" s="106" t="s">
        <v>489</v>
      </c>
      <c r="D111" s="133">
        <v>8</v>
      </c>
      <c r="E111" s="131">
        <v>550</v>
      </c>
      <c r="F111" s="131">
        <v>585</v>
      </c>
      <c r="G111" s="131">
        <v>900</v>
      </c>
      <c r="H111" s="131">
        <v>1300</v>
      </c>
      <c r="I111" s="131">
        <v>1705</v>
      </c>
      <c r="J111" s="131">
        <v>1744</v>
      </c>
      <c r="K111" s="131">
        <v>1800</v>
      </c>
      <c r="L111" s="131">
        <v>805</v>
      </c>
      <c r="M111" s="133">
        <v>9</v>
      </c>
      <c r="N111" s="131">
        <v>160</v>
      </c>
      <c r="O111" s="131">
        <v>192</v>
      </c>
      <c r="P111" s="131">
        <v>220</v>
      </c>
      <c r="Q111" s="131">
        <v>240</v>
      </c>
      <c r="R111" s="131">
        <v>340</v>
      </c>
      <c r="S111" s="131">
        <v>597</v>
      </c>
      <c r="T111" s="131">
        <v>725</v>
      </c>
      <c r="U111" s="131">
        <v>120</v>
      </c>
      <c r="V111" s="133">
        <v>8</v>
      </c>
      <c r="W111" s="131">
        <v>8220</v>
      </c>
      <c r="X111" s="131">
        <v>8469.2000000000007</v>
      </c>
      <c r="Y111" s="131">
        <v>8605.25</v>
      </c>
      <c r="Z111" s="131">
        <v>9217.5</v>
      </c>
      <c r="AA111" s="131">
        <v>9716.75</v>
      </c>
      <c r="AB111" s="131">
        <v>9927.2000000000007</v>
      </c>
      <c r="AC111" s="131">
        <v>10210</v>
      </c>
      <c r="AD111" s="132">
        <v>1111.5</v>
      </c>
      <c r="AE111" s="134">
        <v>8</v>
      </c>
      <c r="AF111" s="134">
        <v>8220</v>
      </c>
      <c r="AG111" s="134">
        <v>8469.2000000000007</v>
      </c>
      <c r="AH111" s="134">
        <v>8605.25</v>
      </c>
      <c r="AI111" s="134">
        <v>9217.5</v>
      </c>
      <c r="AJ111" s="134">
        <v>9716.75</v>
      </c>
      <c r="AK111" s="134">
        <v>9927.2000000000007</v>
      </c>
      <c r="AL111" s="134">
        <v>10210</v>
      </c>
      <c r="AM111" s="131">
        <v>1111.5</v>
      </c>
      <c r="AN111" s="133">
        <v>0</v>
      </c>
      <c r="AO111" s="131" t="s">
        <v>0</v>
      </c>
      <c r="AP111" s="131" t="s">
        <v>0</v>
      </c>
      <c r="AQ111" s="131" t="s">
        <v>0</v>
      </c>
      <c r="AR111" s="131" t="s">
        <v>0</v>
      </c>
      <c r="AS111" s="131" t="s">
        <v>0</v>
      </c>
      <c r="AT111" s="131" t="s">
        <v>0</v>
      </c>
      <c r="AU111" s="131" t="s">
        <v>0</v>
      </c>
      <c r="AV111" s="131" t="s">
        <v>0</v>
      </c>
      <c r="AW111" s="133">
        <v>0</v>
      </c>
      <c r="AX111" s="132" t="s">
        <v>0</v>
      </c>
      <c r="AY111" s="131" t="s">
        <v>0</v>
      </c>
      <c r="AZ111" s="131" t="s">
        <v>0</v>
      </c>
      <c r="BA111" s="131" t="s">
        <v>0</v>
      </c>
      <c r="BB111" s="131" t="s">
        <v>0</v>
      </c>
      <c r="BC111" s="131" t="s">
        <v>0</v>
      </c>
      <c r="BD111" s="131" t="s">
        <v>0</v>
      </c>
      <c r="BE111" s="131" t="s">
        <v>0</v>
      </c>
      <c r="BF111" s="133">
        <v>0</v>
      </c>
      <c r="BG111" s="132" t="s">
        <v>0</v>
      </c>
      <c r="BH111" s="131" t="s">
        <v>0</v>
      </c>
      <c r="BI111" s="131" t="s">
        <v>0</v>
      </c>
      <c r="BJ111" s="131" t="s">
        <v>0</v>
      </c>
      <c r="BK111" s="131" t="s">
        <v>0</v>
      </c>
      <c r="BL111" s="131" t="s">
        <v>0</v>
      </c>
      <c r="BM111" s="131" t="s">
        <v>0</v>
      </c>
      <c r="BN111" s="131" t="s">
        <v>0</v>
      </c>
    </row>
    <row r="112" spans="1:66" s="102" customFormat="1">
      <c r="A112" s="102" t="s">
        <v>138</v>
      </c>
      <c r="B112" s="12" t="s">
        <v>943</v>
      </c>
      <c r="C112" s="106" t="s">
        <v>489</v>
      </c>
      <c r="D112" s="133">
        <v>0</v>
      </c>
      <c r="E112" s="131" t="s">
        <v>0</v>
      </c>
      <c r="F112" s="131" t="s">
        <v>0</v>
      </c>
      <c r="G112" s="131" t="s">
        <v>0</v>
      </c>
      <c r="H112" s="131" t="s">
        <v>0</v>
      </c>
      <c r="I112" s="131" t="s">
        <v>0</v>
      </c>
      <c r="J112" s="131" t="s">
        <v>0</v>
      </c>
      <c r="K112" s="131" t="s">
        <v>0</v>
      </c>
      <c r="L112" s="131" t="s">
        <v>0</v>
      </c>
      <c r="M112" s="133">
        <v>0</v>
      </c>
      <c r="N112" s="131" t="s">
        <v>0</v>
      </c>
      <c r="O112" s="131" t="s">
        <v>0</v>
      </c>
      <c r="P112" s="131" t="s">
        <v>0</v>
      </c>
      <c r="Q112" s="131" t="s">
        <v>0</v>
      </c>
      <c r="R112" s="131" t="s">
        <v>0</v>
      </c>
      <c r="S112" s="131" t="s">
        <v>0</v>
      </c>
      <c r="T112" s="131" t="s">
        <v>0</v>
      </c>
      <c r="U112" s="131" t="s">
        <v>0</v>
      </c>
      <c r="V112" s="133">
        <v>0</v>
      </c>
      <c r="W112" s="131" t="s">
        <v>0</v>
      </c>
      <c r="X112" s="131" t="s">
        <v>0</v>
      </c>
      <c r="Y112" s="131" t="s">
        <v>0</v>
      </c>
      <c r="Z112" s="131" t="s">
        <v>0</v>
      </c>
      <c r="AA112" s="131" t="s">
        <v>0</v>
      </c>
      <c r="AB112" s="131" t="s">
        <v>0</v>
      </c>
      <c r="AC112" s="131" t="s">
        <v>0</v>
      </c>
      <c r="AD112" s="132" t="s">
        <v>0</v>
      </c>
      <c r="AE112" s="134">
        <v>0</v>
      </c>
      <c r="AF112" s="134" t="s">
        <v>0</v>
      </c>
      <c r="AG112" s="134" t="s">
        <v>0</v>
      </c>
      <c r="AH112" s="134" t="s">
        <v>0</v>
      </c>
      <c r="AI112" s="134" t="s">
        <v>0</v>
      </c>
      <c r="AJ112" s="134" t="s">
        <v>0</v>
      </c>
      <c r="AK112" s="134" t="s">
        <v>0</v>
      </c>
      <c r="AL112" s="134" t="s">
        <v>0</v>
      </c>
      <c r="AM112" s="131" t="s">
        <v>0</v>
      </c>
      <c r="AN112" s="133">
        <v>0</v>
      </c>
      <c r="AO112" s="131" t="s">
        <v>0</v>
      </c>
      <c r="AP112" s="131" t="s">
        <v>0</v>
      </c>
      <c r="AQ112" s="131" t="s">
        <v>0</v>
      </c>
      <c r="AR112" s="131" t="s">
        <v>0</v>
      </c>
      <c r="AS112" s="131" t="s">
        <v>0</v>
      </c>
      <c r="AT112" s="131" t="s">
        <v>0</v>
      </c>
      <c r="AU112" s="131" t="s">
        <v>0</v>
      </c>
      <c r="AV112" s="131" t="s">
        <v>0</v>
      </c>
      <c r="AW112" s="133">
        <v>0</v>
      </c>
      <c r="AX112" s="132" t="s">
        <v>0</v>
      </c>
      <c r="AY112" s="131" t="s">
        <v>0</v>
      </c>
      <c r="AZ112" s="131" t="s">
        <v>0</v>
      </c>
      <c r="BA112" s="131" t="s">
        <v>0</v>
      </c>
      <c r="BB112" s="131" t="s">
        <v>0</v>
      </c>
      <c r="BC112" s="131" t="s">
        <v>0</v>
      </c>
      <c r="BD112" s="131" t="s">
        <v>0</v>
      </c>
      <c r="BE112" s="131" t="s">
        <v>0</v>
      </c>
      <c r="BF112" s="133">
        <v>0</v>
      </c>
      <c r="BG112" s="132" t="s">
        <v>0</v>
      </c>
      <c r="BH112" s="131" t="s">
        <v>0</v>
      </c>
      <c r="BI112" s="131" t="s">
        <v>0</v>
      </c>
      <c r="BJ112" s="131" t="s">
        <v>0</v>
      </c>
      <c r="BK112" s="131" t="s">
        <v>0</v>
      </c>
      <c r="BL112" s="131" t="s">
        <v>0</v>
      </c>
      <c r="BM112" s="131" t="s">
        <v>0</v>
      </c>
      <c r="BN112" s="131" t="s">
        <v>0</v>
      </c>
    </row>
    <row r="113" spans="1:66" s="102" customFormat="1">
      <c r="A113" s="102" t="s">
        <v>282</v>
      </c>
      <c r="B113" s="12" t="s">
        <v>942</v>
      </c>
      <c r="C113" s="106" t="s">
        <v>493</v>
      </c>
      <c r="D113" s="133">
        <v>3</v>
      </c>
      <c r="E113" s="131">
        <v>280</v>
      </c>
      <c r="F113" s="131">
        <v>284</v>
      </c>
      <c r="G113" s="131">
        <v>290</v>
      </c>
      <c r="H113" s="131">
        <v>300</v>
      </c>
      <c r="I113" s="131">
        <v>440</v>
      </c>
      <c r="J113" s="131">
        <v>524</v>
      </c>
      <c r="K113" s="131">
        <v>580</v>
      </c>
      <c r="L113" s="131">
        <v>150</v>
      </c>
      <c r="M113" s="133">
        <v>9</v>
      </c>
      <c r="N113" s="131">
        <v>140</v>
      </c>
      <c r="O113" s="131">
        <v>188</v>
      </c>
      <c r="P113" s="131">
        <v>303</v>
      </c>
      <c r="Q113" s="131">
        <v>362</v>
      </c>
      <c r="R113" s="131">
        <v>404</v>
      </c>
      <c r="S113" s="131">
        <v>501</v>
      </c>
      <c r="T113" s="131">
        <v>501</v>
      </c>
      <c r="U113" s="131">
        <v>101</v>
      </c>
      <c r="V113" s="133">
        <v>23</v>
      </c>
      <c r="W113" s="131">
        <v>122</v>
      </c>
      <c r="X113" s="131">
        <v>311.39999999999998</v>
      </c>
      <c r="Y113" s="131">
        <v>511.5</v>
      </c>
      <c r="Z113" s="131">
        <v>1130</v>
      </c>
      <c r="AA113" s="131">
        <v>1532</v>
      </c>
      <c r="AB113" s="131">
        <v>2514.1999999999998</v>
      </c>
      <c r="AC113" s="131">
        <v>4173</v>
      </c>
      <c r="AD113" s="132">
        <v>1020.5</v>
      </c>
      <c r="AE113" s="134">
        <v>21</v>
      </c>
      <c r="AF113" s="134">
        <v>122</v>
      </c>
      <c r="AG113" s="134">
        <v>295</v>
      </c>
      <c r="AH113" s="134">
        <v>470</v>
      </c>
      <c r="AI113" s="134">
        <v>854</v>
      </c>
      <c r="AJ113" s="134">
        <v>1439</v>
      </c>
      <c r="AK113" s="134">
        <v>2715</v>
      </c>
      <c r="AL113" s="134">
        <v>4173</v>
      </c>
      <c r="AM113" s="131">
        <v>969</v>
      </c>
      <c r="AN113" s="133">
        <v>2</v>
      </c>
      <c r="AO113" s="131">
        <v>1130</v>
      </c>
      <c r="AP113" s="131">
        <v>1186.5</v>
      </c>
      <c r="AQ113" s="131">
        <v>1271.25</v>
      </c>
      <c r="AR113" s="131">
        <v>1412.5</v>
      </c>
      <c r="AS113" s="131">
        <v>1553.75</v>
      </c>
      <c r="AT113" s="131">
        <v>1638.5</v>
      </c>
      <c r="AU113" s="131">
        <v>1695</v>
      </c>
      <c r="AV113" s="131">
        <v>282.5</v>
      </c>
      <c r="AW113" s="133">
        <v>2</v>
      </c>
      <c r="AX113" s="132">
        <v>1130</v>
      </c>
      <c r="AY113" s="131">
        <v>1186.5</v>
      </c>
      <c r="AZ113" s="131">
        <v>1271.25</v>
      </c>
      <c r="BA113" s="131">
        <v>1412.5</v>
      </c>
      <c r="BB113" s="131">
        <v>1553.75</v>
      </c>
      <c r="BC113" s="131">
        <v>1638.5</v>
      </c>
      <c r="BD113" s="131">
        <v>1695</v>
      </c>
      <c r="BE113" s="131">
        <v>282.5</v>
      </c>
      <c r="BF113" s="133">
        <v>0</v>
      </c>
      <c r="BG113" s="132" t="s">
        <v>0</v>
      </c>
      <c r="BH113" s="131" t="s">
        <v>0</v>
      </c>
      <c r="BI113" s="131" t="s">
        <v>0</v>
      </c>
      <c r="BJ113" s="131" t="s">
        <v>0</v>
      </c>
      <c r="BK113" s="131" t="s">
        <v>0</v>
      </c>
      <c r="BL113" s="131" t="s">
        <v>0</v>
      </c>
      <c r="BM113" s="131" t="s">
        <v>0</v>
      </c>
      <c r="BN113" s="131" t="s">
        <v>0</v>
      </c>
    </row>
    <row r="114" spans="1:66" s="102" customFormat="1">
      <c r="A114" s="102" t="s">
        <v>137</v>
      </c>
      <c r="B114" s="12" t="s">
        <v>941</v>
      </c>
      <c r="C114" s="106" t="s">
        <v>489</v>
      </c>
      <c r="D114" s="133">
        <v>0</v>
      </c>
      <c r="E114" s="131" t="s">
        <v>0</v>
      </c>
      <c r="F114" s="131" t="s">
        <v>0</v>
      </c>
      <c r="G114" s="131" t="s">
        <v>0</v>
      </c>
      <c r="H114" s="131" t="s">
        <v>0</v>
      </c>
      <c r="I114" s="131" t="s">
        <v>0</v>
      </c>
      <c r="J114" s="131" t="s">
        <v>0</v>
      </c>
      <c r="K114" s="131" t="s">
        <v>0</v>
      </c>
      <c r="L114" s="131" t="s">
        <v>0</v>
      </c>
      <c r="M114" s="133">
        <v>19</v>
      </c>
      <c r="N114" s="131">
        <v>130</v>
      </c>
      <c r="O114" s="131">
        <v>160</v>
      </c>
      <c r="P114" s="131">
        <v>220</v>
      </c>
      <c r="Q114" s="131">
        <v>340</v>
      </c>
      <c r="R114" s="131">
        <v>380</v>
      </c>
      <c r="S114" s="131">
        <v>773.4</v>
      </c>
      <c r="T114" s="131">
        <v>877</v>
      </c>
      <c r="U114" s="131">
        <v>160</v>
      </c>
      <c r="V114" s="133">
        <v>0</v>
      </c>
      <c r="W114" s="131" t="s">
        <v>0</v>
      </c>
      <c r="X114" s="131" t="s">
        <v>0</v>
      </c>
      <c r="Y114" s="131" t="s">
        <v>0</v>
      </c>
      <c r="Z114" s="131" t="s">
        <v>0</v>
      </c>
      <c r="AA114" s="131" t="s">
        <v>0</v>
      </c>
      <c r="AB114" s="131" t="s">
        <v>0</v>
      </c>
      <c r="AC114" s="131" t="s">
        <v>0</v>
      </c>
      <c r="AD114" s="132" t="s">
        <v>0</v>
      </c>
      <c r="AE114" s="134">
        <v>0</v>
      </c>
      <c r="AF114" s="134" t="s">
        <v>0</v>
      </c>
      <c r="AG114" s="134" t="s">
        <v>0</v>
      </c>
      <c r="AH114" s="134" t="s">
        <v>0</v>
      </c>
      <c r="AI114" s="134" t="s">
        <v>0</v>
      </c>
      <c r="AJ114" s="134" t="s">
        <v>0</v>
      </c>
      <c r="AK114" s="134" t="s">
        <v>0</v>
      </c>
      <c r="AL114" s="134" t="s">
        <v>0</v>
      </c>
      <c r="AM114" s="131" t="s">
        <v>0</v>
      </c>
      <c r="AN114" s="133">
        <v>0</v>
      </c>
      <c r="AO114" s="131" t="s">
        <v>0</v>
      </c>
      <c r="AP114" s="131" t="s">
        <v>0</v>
      </c>
      <c r="AQ114" s="131" t="s">
        <v>0</v>
      </c>
      <c r="AR114" s="131" t="s">
        <v>0</v>
      </c>
      <c r="AS114" s="131" t="s">
        <v>0</v>
      </c>
      <c r="AT114" s="131" t="s">
        <v>0</v>
      </c>
      <c r="AU114" s="131" t="s">
        <v>0</v>
      </c>
      <c r="AV114" s="131" t="s">
        <v>0</v>
      </c>
      <c r="AW114" s="133">
        <v>0</v>
      </c>
      <c r="AX114" s="132" t="s">
        <v>0</v>
      </c>
      <c r="AY114" s="131" t="s">
        <v>0</v>
      </c>
      <c r="AZ114" s="131" t="s">
        <v>0</v>
      </c>
      <c r="BA114" s="131" t="s">
        <v>0</v>
      </c>
      <c r="BB114" s="131" t="s">
        <v>0</v>
      </c>
      <c r="BC114" s="131" t="s">
        <v>0</v>
      </c>
      <c r="BD114" s="131" t="s">
        <v>0</v>
      </c>
      <c r="BE114" s="131" t="s">
        <v>0</v>
      </c>
      <c r="BF114" s="133">
        <v>0</v>
      </c>
      <c r="BG114" s="132" t="s">
        <v>0</v>
      </c>
      <c r="BH114" s="131" t="s">
        <v>0</v>
      </c>
      <c r="BI114" s="131" t="s">
        <v>0</v>
      </c>
      <c r="BJ114" s="131" t="s">
        <v>0</v>
      </c>
      <c r="BK114" s="131" t="s">
        <v>0</v>
      </c>
      <c r="BL114" s="131" t="s">
        <v>0</v>
      </c>
      <c r="BM114" s="131" t="s">
        <v>0</v>
      </c>
      <c r="BN114" s="131" t="s">
        <v>0</v>
      </c>
    </row>
    <row r="115" spans="1:66" s="102" customFormat="1">
      <c r="A115" s="102" t="s">
        <v>136</v>
      </c>
      <c r="B115" s="12" t="s">
        <v>940</v>
      </c>
      <c r="C115" s="106" t="s">
        <v>489</v>
      </c>
      <c r="D115" s="133">
        <v>0</v>
      </c>
      <c r="E115" s="131" t="s">
        <v>0</v>
      </c>
      <c r="F115" s="131" t="s">
        <v>0</v>
      </c>
      <c r="G115" s="131" t="s">
        <v>0</v>
      </c>
      <c r="H115" s="131" t="s">
        <v>0</v>
      </c>
      <c r="I115" s="131" t="s">
        <v>0</v>
      </c>
      <c r="J115" s="131" t="s">
        <v>0</v>
      </c>
      <c r="K115" s="131" t="s">
        <v>0</v>
      </c>
      <c r="L115" s="131" t="s">
        <v>0</v>
      </c>
      <c r="M115" s="133">
        <v>17</v>
      </c>
      <c r="N115" s="131">
        <v>70</v>
      </c>
      <c r="O115" s="131">
        <v>103</v>
      </c>
      <c r="P115" s="131">
        <v>130</v>
      </c>
      <c r="Q115" s="131">
        <v>208</v>
      </c>
      <c r="R115" s="131">
        <v>315</v>
      </c>
      <c r="S115" s="131">
        <v>347.4</v>
      </c>
      <c r="T115" s="131">
        <v>820</v>
      </c>
      <c r="U115" s="131">
        <v>185</v>
      </c>
      <c r="V115" s="133">
        <v>0</v>
      </c>
      <c r="W115" s="131" t="s">
        <v>0</v>
      </c>
      <c r="X115" s="131" t="s">
        <v>0</v>
      </c>
      <c r="Y115" s="131" t="s">
        <v>0</v>
      </c>
      <c r="Z115" s="131" t="s">
        <v>0</v>
      </c>
      <c r="AA115" s="131" t="s">
        <v>0</v>
      </c>
      <c r="AB115" s="131" t="s">
        <v>0</v>
      </c>
      <c r="AC115" s="131" t="s">
        <v>0</v>
      </c>
      <c r="AD115" s="132" t="s">
        <v>0</v>
      </c>
      <c r="AE115" s="134">
        <v>0</v>
      </c>
      <c r="AF115" s="134" t="s">
        <v>0</v>
      </c>
      <c r="AG115" s="134" t="s">
        <v>0</v>
      </c>
      <c r="AH115" s="134" t="s">
        <v>0</v>
      </c>
      <c r="AI115" s="134" t="s">
        <v>0</v>
      </c>
      <c r="AJ115" s="134" t="s">
        <v>0</v>
      </c>
      <c r="AK115" s="134" t="s">
        <v>0</v>
      </c>
      <c r="AL115" s="134" t="s">
        <v>0</v>
      </c>
      <c r="AM115" s="131" t="s">
        <v>0</v>
      </c>
      <c r="AN115" s="133">
        <v>0</v>
      </c>
      <c r="AO115" s="131" t="s">
        <v>0</v>
      </c>
      <c r="AP115" s="131" t="s">
        <v>0</v>
      </c>
      <c r="AQ115" s="131" t="s">
        <v>0</v>
      </c>
      <c r="AR115" s="131" t="s">
        <v>0</v>
      </c>
      <c r="AS115" s="131" t="s">
        <v>0</v>
      </c>
      <c r="AT115" s="131" t="s">
        <v>0</v>
      </c>
      <c r="AU115" s="131" t="s">
        <v>0</v>
      </c>
      <c r="AV115" s="131" t="s">
        <v>0</v>
      </c>
      <c r="AW115" s="133">
        <v>0</v>
      </c>
      <c r="AX115" s="132" t="s">
        <v>0</v>
      </c>
      <c r="AY115" s="131" t="s">
        <v>0</v>
      </c>
      <c r="AZ115" s="131" t="s">
        <v>0</v>
      </c>
      <c r="BA115" s="131" t="s">
        <v>0</v>
      </c>
      <c r="BB115" s="131" t="s">
        <v>0</v>
      </c>
      <c r="BC115" s="131" t="s">
        <v>0</v>
      </c>
      <c r="BD115" s="131" t="s">
        <v>0</v>
      </c>
      <c r="BE115" s="131" t="s">
        <v>0</v>
      </c>
      <c r="BF115" s="133">
        <v>0</v>
      </c>
      <c r="BG115" s="132" t="s">
        <v>0</v>
      </c>
      <c r="BH115" s="131" t="s">
        <v>0</v>
      </c>
      <c r="BI115" s="131" t="s">
        <v>0</v>
      </c>
      <c r="BJ115" s="131" t="s">
        <v>0</v>
      </c>
      <c r="BK115" s="131" t="s">
        <v>0</v>
      </c>
      <c r="BL115" s="131" t="s">
        <v>0</v>
      </c>
      <c r="BM115" s="131" t="s">
        <v>0</v>
      </c>
      <c r="BN115" s="131" t="s">
        <v>0</v>
      </c>
    </row>
    <row r="116" spans="1:66" s="102" customFormat="1">
      <c r="A116" s="102" t="s">
        <v>473</v>
      </c>
      <c r="B116" s="12" t="s">
        <v>939</v>
      </c>
      <c r="C116" s="106" t="s">
        <v>492</v>
      </c>
      <c r="D116" s="133">
        <v>90</v>
      </c>
      <c r="E116" s="131">
        <v>1437</v>
      </c>
      <c r="F116" s="131">
        <v>1598</v>
      </c>
      <c r="G116" s="131">
        <v>1800</v>
      </c>
      <c r="H116" s="131">
        <v>1800</v>
      </c>
      <c r="I116" s="131">
        <v>1957.5</v>
      </c>
      <c r="J116" s="131">
        <v>2210</v>
      </c>
      <c r="K116" s="131">
        <v>3957</v>
      </c>
      <c r="L116" s="131">
        <v>157.5</v>
      </c>
      <c r="M116" s="133">
        <v>2</v>
      </c>
      <c r="N116" s="131">
        <v>103</v>
      </c>
      <c r="O116" s="131">
        <v>148.19999999999999</v>
      </c>
      <c r="P116" s="131">
        <v>216</v>
      </c>
      <c r="Q116" s="131">
        <v>329</v>
      </c>
      <c r="R116" s="131">
        <v>442</v>
      </c>
      <c r="S116" s="131">
        <v>509.8</v>
      </c>
      <c r="T116" s="131">
        <v>555</v>
      </c>
      <c r="U116" s="131">
        <v>226</v>
      </c>
      <c r="V116" s="133">
        <v>27</v>
      </c>
      <c r="W116" s="131">
        <v>1941</v>
      </c>
      <c r="X116" s="131">
        <v>3835</v>
      </c>
      <c r="Y116" s="131">
        <v>4218</v>
      </c>
      <c r="Z116" s="131">
        <v>5040</v>
      </c>
      <c r="AA116" s="131">
        <v>6882.5</v>
      </c>
      <c r="AB116" s="131">
        <v>7678.2</v>
      </c>
      <c r="AC116" s="131">
        <v>8475</v>
      </c>
      <c r="AD116" s="132">
        <v>2664.5</v>
      </c>
      <c r="AE116" s="134">
        <v>15</v>
      </c>
      <c r="AF116" s="134">
        <v>3763</v>
      </c>
      <c r="AG116" s="134">
        <v>4682</v>
      </c>
      <c r="AH116" s="134">
        <v>5529.5</v>
      </c>
      <c r="AI116" s="134">
        <v>5721</v>
      </c>
      <c r="AJ116" s="134">
        <v>7273.5</v>
      </c>
      <c r="AK116" s="134">
        <v>8095.2</v>
      </c>
      <c r="AL116" s="134">
        <v>8475</v>
      </c>
      <c r="AM116" s="131">
        <v>1744</v>
      </c>
      <c r="AN116" s="133">
        <v>12</v>
      </c>
      <c r="AO116" s="131">
        <v>1941</v>
      </c>
      <c r="AP116" s="131">
        <v>3832.5</v>
      </c>
      <c r="AQ116" s="131">
        <v>3905.25</v>
      </c>
      <c r="AR116" s="131">
        <v>4218</v>
      </c>
      <c r="AS116" s="131">
        <v>4633.75</v>
      </c>
      <c r="AT116" s="131">
        <v>5006.5</v>
      </c>
      <c r="AU116" s="131">
        <v>7400</v>
      </c>
      <c r="AV116" s="131">
        <v>728.5</v>
      </c>
      <c r="AW116" s="133">
        <v>0</v>
      </c>
      <c r="AX116" s="132" t="s">
        <v>0</v>
      </c>
      <c r="AY116" s="131" t="s">
        <v>0</v>
      </c>
      <c r="AZ116" s="131" t="s">
        <v>0</v>
      </c>
      <c r="BA116" s="131" t="s">
        <v>0</v>
      </c>
      <c r="BB116" s="131" t="s">
        <v>0</v>
      </c>
      <c r="BC116" s="131" t="s">
        <v>0</v>
      </c>
      <c r="BD116" s="131" t="s">
        <v>0</v>
      </c>
      <c r="BE116" s="131" t="s">
        <v>0</v>
      </c>
      <c r="BF116" s="133">
        <v>12</v>
      </c>
      <c r="BG116" s="132">
        <v>1941</v>
      </c>
      <c r="BH116" s="131">
        <v>3832.5</v>
      </c>
      <c r="BI116" s="131">
        <v>3905.25</v>
      </c>
      <c r="BJ116" s="131">
        <v>4218</v>
      </c>
      <c r="BK116" s="131">
        <v>4633.75</v>
      </c>
      <c r="BL116" s="131">
        <v>5006.5</v>
      </c>
      <c r="BM116" s="131">
        <v>7400</v>
      </c>
      <c r="BN116" s="131">
        <v>728.5</v>
      </c>
    </row>
    <row r="117" spans="1:66" s="102" customFormat="1">
      <c r="A117" s="102" t="s">
        <v>135</v>
      </c>
      <c r="B117" s="12" t="s">
        <v>938</v>
      </c>
      <c r="C117" s="106" t="s">
        <v>489</v>
      </c>
      <c r="D117" s="133">
        <v>0</v>
      </c>
      <c r="E117" s="131" t="s">
        <v>0</v>
      </c>
      <c r="F117" s="131" t="s">
        <v>0</v>
      </c>
      <c r="G117" s="131" t="s">
        <v>0</v>
      </c>
      <c r="H117" s="131" t="s">
        <v>0</v>
      </c>
      <c r="I117" s="131" t="s">
        <v>0</v>
      </c>
      <c r="J117" s="131" t="s">
        <v>0</v>
      </c>
      <c r="K117" s="131" t="s">
        <v>0</v>
      </c>
      <c r="L117" s="131" t="s">
        <v>0</v>
      </c>
      <c r="M117" s="133">
        <v>21</v>
      </c>
      <c r="N117" s="131">
        <v>82</v>
      </c>
      <c r="O117" s="131">
        <v>116</v>
      </c>
      <c r="P117" s="131">
        <v>190</v>
      </c>
      <c r="Q117" s="131">
        <v>240</v>
      </c>
      <c r="R117" s="131">
        <v>377</v>
      </c>
      <c r="S117" s="131">
        <v>457</v>
      </c>
      <c r="T117" s="131">
        <v>700</v>
      </c>
      <c r="U117" s="131">
        <v>187</v>
      </c>
      <c r="V117" s="133">
        <v>0</v>
      </c>
      <c r="W117" s="131" t="s">
        <v>0</v>
      </c>
      <c r="X117" s="131" t="s">
        <v>0</v>
      </c>
      <c r="Y117" s="131" t="s">
        <v>0</v>
      </c>
      <c r="Z117" s="131" t="s">
        <v>0</v>
      </c>
      <c r="AA117" s="131" t="s">
        <v>0</v>
      </c>
      <c r="AB117" s="131" t="s">
        <v>0</v>
      </c>
      <c r="AC117" s="131" t="s">
        <v>0</v>
      </c>
      <c r="AD117" s="132" t="s">
        <v>0</v>
      </c>
      <c r="AE117" s="134">
        <v>0</v>
      </c>
      <c r="AF117" s="134" t="s">
        <v>0</v>
      </c>
      <c r="AG117" s="134" t="s">
        <v>0</v>
      </c>
      <c r="AH117" s="134" t="s">
        <v>0</v>
      </c>
      <c r="AI117" s="134" t="s">
        <v>0</v>
      </c>
      <c r="AJ117" s="134" t="s">
        <v>0</v>
      </c>
      <c r="AK117" s="134" t="s">
        <v>0</v>
      </c>
      <c r="AL117" s="134" t="s">
        <v>0</v>
      </c>
      <c r="AM117" s="131" t="s">
        <v>0</v>
      </c>
      <c r="AN117" s="133">
        <v>0</v>
      </c>
      <c r="AO117" s="131" t="s">
        <v>0</v>
      </c>
      <c r="AP117" s="131" t="s">
        <v>0</v>
      </c>
      <c r="AQ117" s="131" t="s">
        <v>0</v>
      </c>
      <c r="AR117" s="131" t="s">
        <v>0</v>
      </c>
      <c r="AS117" s="131" t="s">
        <v>0</v>
      </c>
      <c r="AT117" s="131" t="s">
        <v>0</v>
      </c>
      <c r="AU117" s="131" t="s">
        <v>0</v>
      </c>
      <c r="AV117" s="131" t="s">
        <v>0</v>
      </c>
      <c r="AW117" s="133">
        <v>0</v>
      </c>
      <c r="AX117" s="132" t="s">
        <v>0</v>
      </c>
      <c r="AY117" s="131" t="s">
        <v>0</v>
      </c>
      <c r="AZ117" s="131" t="s">
        <v>0</v>
      </c>
      <c r="BA117" s="131" t="s">
        <v>0</v>
      </c>
      <c r="BB117" s="131" t="s">
        <v>0</v>
      </c>
      <c r="BC117" s="131" t="s">
        <v>0</v>
      </c>
      <c r="BD117" s="131" t="s">
        <v>0</v>
      </c>
      <c r="BE117" s="131" t="s">
        <v>0</v>
      </c>
      <c r="BF117" s="133">
        <v>0</v>
      </c>
      <c r="BG117" s="132" t="s">
        <v>0</v>
      </c>
      <c r="BH117" s="131" t="s">
        <v>0</v>
      </c>
      <c r="BI117" s="131" t="s">
        <v>0</v>
      </c>
      <c r="BJ117" s="131" t="s">
        <v>0</v>
      </c>
      <c r="BK117" s="131" t="s">
        <v>0</v>
      </c>
      <c r="BL117" s="131" t="s">
        <v>0</v>
      </c>
      <c r="BM117" s="131" t="s">
        <v>0</v>
      </c>
      <c r="BN117" s="131" t="s">
        <v>0</v>
      </c>
    </row>
    <row r="118" spans="1:66" s="102" customFormat="1">
      <c r="A118" s="102" t="s">
        <v>198</v>
      </c>
      <c r="B118" s="12" t="s">
        <v>937</v>
      </c>
      <c r="C118" s="106" t="s">
        <v>494</v>
      </c>
      <c r="D118" s="133">
        <v>0</v>
      </c>
      <c r="E118" s="131" t="s">
        <v>0</v>
      </c>
      <c r="F118" s="131" t="s">
        <v>0</v>
      </c>
      <c r="G118" s="131" t="s">
        <v>0</v>
      </c>
      <c r="H118" s="131" t="s">
        <v>0</v>
      </c>
      <c r="I118" s="131" t="s">
        <v>0</v>
      </c>
      <c r="J118" s="131" t="s">
        <v>0</v>
      </c>
      <c r="K118" s="131" t="s">
        <v>0</v>
      </c>
      <c r="L118" s="131" t="s">
        <v>0</v>
      </c>
      <c r="M118" s="133">
        <v>2</v>
      </c>
      <c r="N118" s="131">
        <v>59</v>
      </c>
      <c r="O118" s="131">
        <v>89.1</v>
      </c>
      <c r="P118" s="131">
        <v>134.25</v>
      </c>
      <c r="Q118" s="131">
        <v>209.5</v>
      </c>
      <c r="R118" s="131">
        <v>284.75</v>
      </c>
      <c r="S118" s="131">
        <v>329.9</v>
      </c>
      <c r="T118" s="131">
        <v>360</v>
      </c>
      <c r="U118" s="131">
        <v>150.5</v>
      </c>
      <c r="V118" s="133">
        <v>4</v>
      </c>
      <c r="W118" s="131">
        <v>935</v>
      </c>
      <c r="X118" s="131">
        <v>947.3</v>
      </c>
      <c r="Y118" s="131">
        <v>965.75</v>
      </c>
      <c r="Z118" s="131">
        <v>1041</v>
      </c>
      <c r="AA118" s="131">
        <v>1107</v>
      </c>
      <c r="AB118" s="131">
        <v>1108.8</v>
      </c>
      <c r="AC118" s="131">
        <v>1110</v>
      </c>
      <c r="AD118" s="132">
        <v>141.25</v>
      </c>
      <c r="AE118" s="134">
        <v>4</v>
      </c>
      <c r="AF118" s="134">
        <v>935</v>
      </c>
      <c r="AG118" s="134">
        <v>947.3</v>
      </c>
      <c r="AH118" s="134">
        <v>965.75</v>
      </c>
      <c r="AI118" s="134">
        <v>1041</v>
      </c>
      <c r="AJ118" s="134">
        <v>1107</v>
      </c>
      <c r="AK118" s="134">
        <v>1108.8</v>
      </c>
      <c r="AL118" s="134">
        <v>1110</v>
      </c>
      <c r="AM118" s="131">
        <v>141.25</v>
      </c>
      <c r="AN118" s="133">
        <v>0</v>
      </c>
      <c r="AO118" s="131" t="s">
        <v>0</v>
      </c>
      <c r="AP118" s="131" t="s">
        <v>0</v>
      </c>
      <c r="AQ118" s="131" t="s">
        <v>0</v>
      </c>
      <c r="AR118" s="131" t="s">
        <v>0</v>
      </c>
      <c r="AS118" s="131" t="s">
        <v>0</v>
      </c>
      <c r="AT118" s="131" t="s">
        <v>0</v>
      </c>
      <c r="AU118" s="131" t="s">
        <v>0</v>
      </c>
      <c r="AV118" s="131" t="s">
        <v>0</v>
      </c>
      <c r="AW118" s="133">
        <v>0</v>
      </c>
      <c r="AX118" s="132" t="s">
        <v>0</v>
      </c>
      <c r="AY118" s="131" t="s">
        <v>0</v>
      </c>
      <c r="AZ118" s="131" t="s">
        <v>0</v>
      </c>
      <c r="BA118" s="131" t="s">
        <v>0</v>
      </c>
      <c r="BB118" s="131" t="s">
        <v>0</v>
      </c>
      <c r="BC118" s="131" t="s">
        <v>0</v>
      </c>
      <c r="BD118" s="131" t="s">
        <v>0</v>
      </c>
      <c r="BE118" s="131" t="s">
        <v>0</v>
      </c>
      <c r="BF118" s="133">
        <v>0</v>
      </c>
      <c r="BG118" s="132" t="s">
        <v>0</v>
      </c>
      <c r="BH118" s="131" t="s">
        <v>0</v>
      </c>
      <c r="BI118" s="131" t="s">
        <v>0</v>
      </c>
      <c r="BJ118" s="131" t="s">
        <v>0</v>
      </c>
      <c r="BK118" s="131" t="s">
        <v>0</v>
      </c>
      <c r="BL118" s="131" t="s">
        <v>0</v>
      </c>
      <c r="BM118" s="131" t="s">
        <v>0</v>
      </c>
      <c r="BN118" s="131" t="s">
        <v>0</v>
      </c>
    </row>
    <row r="119" spans="1:66" s="102" customFormat="1">
      <c r="A119" s="102" t="s">
        <v>134</v>
      </c>
      <c r="B119" s="12" t="s">
        <v>936</v>
      </c>
      <c r="C119" s="106" t="s">
        <v>489</v>
      </c>
      <c r="D119" s="133">
        <v>0</v>
      </c>
      <c r="E119" s="131" t="s">
        <v>0</v>
      </c>
      <c r="F119" s="131" t="s">
        <v>0</v>
      </c>
      <c r="G119" s="131" t="s">
        <v>0</v>
      </c>
      <c r="H119" s="131" t="s">
        <v>0</v>
      </c>
      <c r="I119" s="131" t="s">
        <v>0</v>
      </c>
      <c r="J119" s="131" t="s">
        <v>0</v>
      </c>
      <c r="K119" s="131" t="s">
        <v>0</v>
      </c>
      <c r="L119" s="131" t="s">
        <v>0</v>
      </c>
      <c r="M119" s="133">
        <v>0</v>
      </c>
      <c r="N119" s="131" t="s">
        <v>0</v>
      </c>
      <c r="O119" s="131" t="s">
        <v>0</v>
      </c>
      <c r="P119" s="131" t="s">
        <v>0</v>
      </c>
      <c r="Q119" s="131" t="s">
        <v>0</v>
      </c>
      <c r="R119" s="131" t="s">
        <v>0</v>
      </c>
      <c r="S119" s="131" t="s">
        <v>0</v>
      </c>
      <c r="T119" s="131" t="s">
        <v>0</v>
      </c>
      <c r="U119" s="131" t="s">
        <v>0</v>
      </c>
      <c r="V119" s="133">
        <v>0</v>
      </c>
      <c r="W119" s="131" t="s">
        <v>0</v>
      </c>
      <c r="X119" s="131" t="s">
        <v>0</v>
      </c>
      <c r="Y119" s="131" t="s">
        <v>0</v>
      </c>
      <c r="Z119" s="131" t="s">
        <v>0</v>
      </c>
      <c r="AA119" s="131" t="s">
        <v>0</v>
      </c>
      <c r="AB119" s="131" t="s">
        <v>0</v>
      </c>
      <c r="AC119" s="131" t="s">
        <v>0</v>
      </c>
      <c r="AD119" s="132" t="s">
        <v>0</v>
      </c>
      <c r="AE119" s="134">
        <v>0</v>
      </c>
      <c r="AF119" s="134" t="s">
        <v>0</v>
      </c>
      <c r="AG119" s="134" t="s">
        <v>0</v>
      </c>
      <c r="AH119" s="134" t="s">
        <v>0</v>
      </c>
      <c r="AI119" s="134" t="s">
        <v>0</v>
      </c>
      <c r="AJ119" s="134" t="s">
        <v>0</v>
      </c>
      <c r="AK119" s="134" t="s">
        <v>0</v>
      </c>
      <c r="AL119" s="134" t="s">
        <v>0</v>
      </c>
      <c r="AM119" s="131" t="s">
        <v>0</v>
      </c>
      <c r="AN119" s="133">
        <v>0</v>
      </c>
      <c r="AO119" s="131" t="s">
        <v>0</v>
      </c>
      <c r="AP119" s="131" t="s">
        <v>0</v>
      </c>
      <c r="AQ119" s="131" t="s">
        <v>0</v>
      </c>
      <c r="AR119" s="131" t="s">
        <v>0</v>
      </c>
      <c r="AS119" s="131" t="s">
        <v>0</v>
      </c>
      <c r="AT119" s="131" t="s">
        <v>0</v>
      </c>
      <c r="AU119" s="131" t="s">
        <v>0</v>
      </c>
      <c r="AV119" s="131" t="s">
        <v>0</v>
      </c>
      <c r="AW119" s="133">
        <v>0</v>
      </c>
      <c r="AX119" s="132" t="s">
        <v>0</v>
      </c>
      <c r="AY119" s="131" t="s">
        <v>0</v>
      </c>
      <c r="AZ119" s="131" t="s">
        <v>0</v>
      </c>
      <c r="BA119" s="131" t="s">
        <v>0</v>
      </c>
      <c r="BB119" s="131" t="s">
        <v>0</v>
      </c>
      <c r="BC119" s="131" t="s">
        <v>0</v>
      </c>
      <c r="BD119" s="131" t="s">
        <v>0</v>
      </c>
      <c r="BE119" s="131" t="s">
        <v>0</v>
      </c>
      <c r="BF119" s="133">
        <v>0</v>
      </c>
      <c r="BG119" s="132" t="s">
        <v>0</v>
      </c>
      <c r="BH119" s="131" t="s">
        <v>0</v>
      </c>
      <c r="BI119" s="131" t="s">
        <v>0</v>
      </c>
      <c r="BJ119" s="131" t="s">
        <v>0</v>
      </c>
      <c r="BK119" s="131" t="s">
        <v>0</v>
      </c>
      <c r="BL119" s="131" t="s">
        <v>0</v>
      </c>
      <c r="BM119" s="131" t="s">
        <v>0</v>
      </c>
      <c r="BN119" s="131" t="s">
        <v>0</v>
      </c>
    </row>
    <row r="120" spans="1:66" s="102" customFormat="1">
      <c r="A120" s="102" t="s">
        <v>133</v>
      </c>
      <c r="B120" s="12" t="s">
        <v>935</v>
      </c>
      <c r="C120" s="106" t="s">
        <v>489</v>
      </c>
      <c r="D120" s="133">
        <v>0</v>
      </c>
      <c r="E120" s="131" t="s">
        <v>0</v>
      </c>
      <c r="F120" s="131" t="s">
        <v>0</v>
      </c>
      <c r="G120" s="131" t="s">
        <v>0</v>
      </c>
      <c r="H120" s="131" t="s">
        <v>0</v>
      </c>
      <c r="I120" s="131" t="s">
        <v>0</v>
      </c>
      <c r="J120" s="131" t="s">
        <v>0</v>
      </c>
      <c r="K120" s="131" t="s">
        <v>0</v>
      </c>
      <c r="L120" s="131" t="s">
        <v>0</v>
      </c>
      <c r="M120" s="133">
        <v>7</v>
      </c>
      <c r="N120" s="131">
        <v>46</v>
      </c>
      <c r="O120" s="131">
        <v>102.4</v>
      </c>
      <c r="P120" s="131">
        <v>190</v>
      </c>
      <c r="Q120" s="131">
        <v>250</v>
      </c>
      <c r="R120" s="131">
        <v>385</v>
      </c>
      <c r="S120" s="131">
        <v>443.6</v>
      </c>
      <c r="T120" s="131">
        <v>464</v>
      </c>
      <c r="U120" s="131">
        <v>195</v>
      </c>
      <c r="V120" s="133">
        <v>0</v>
      </c>
      <c r="W120" s="131" t="s">
        <v>0</v>
      </c>
      <c r="X120" s="131" t="s">
        <v>0</v>
      </c>
      <c r="Y120" s="131" t="s">
        <v>0</v>
      </c>
      <c r="Z120" s="131" t="s">
        <v>0</v>
      </c>
      <c r="AA120" s="131" t="s">
        <v>0</v>
      </c>
      <c r="AB120" s="131" t="s">
        <v>0</v>
      </c>
      <c r="AC120" s="131" t="s">
        <v>0</v>
      </c>
      <c r="AD120" s="132" t="s">
        <v>0</v>
      </c>
      <c r="AE120" s="134">
        <v>0</v>
      </c>
      <c r="AF120" s="134" t="s">
        <v>0</v>
      </c>
      <c r="AG120" s="134" t="s">
        <v>0</v>
      </c>
      <c r="AH120" s="134" t="s">
        <v>0</v>
      </c>
      <c r="AI120" s="134" t="s">
        <v>0</v>
      </c>
      <c r="AJ120" s="134" t="s">
        <v>0</v>
      </c>
      <c r="AK120" s="134" t="s">
        <v>0</v>
      </c>
      <c r="AL120" s="134" t="s">
        <v>0</v>
      </c>
      <c r="AM120" s="131" t="s">
        <v>0</v>
      </c>
      <c r="AN120" s="133">
        <v>0</v>
      </c>
      <c r="AO120" s="131" t="s">
        <v>0</v>
      </c>
      <c r="AP120" s="131" t="s">
        <v>0</v>
      </c>
      <c r="AQ120" s="131" t="s">
        <v>0</v>
      </c>
      <c r="AR120" s="131" t="s">
        <v>0</v>
      </c>
      <c r="AS120" s="131" t="s">
        <v>0</v>
      </c>
      <c r="AT120" s="131" t="s">
        <v>0</v>
      </c>
      <c r="AU120" s="131" t="s">
        <v>0</v>
      </c>
      <c r="AV120" s="131" t="s">
        <v>0</v>
      </c>
      <c r="AW120" s="133">
        <v>0</v>
      </c>
      <c r="AX120" s="132" t="s">
        <v>0</v>
      </c>
      <c r="AY120" s="131" t="s">
        <v>0</v>
      </c>
      <c r="AZ120" s="131" t="s">
        <v>0</v>
      </c>
      <c r="BA120" s="131" t="s">
        <v>0</v>
      </c>
      <c r="BB120" s="131" t="s">
        <v>0</v>
      </c>
      <c r="BC120" s="131" t="s">
        <v>0</v>
      </c>
      <c r="BD120" s="131" t="s">
        <v>0</v>
      </c>
      <c r="BE120" s="131" t="s">
        <v>0</v>
      </c>
      <c r="BF120" s="133">
        <v>0</v>
      </c>
      <c r="BG120" s="132" t="s">
        <v>0</v>
      </c>
      <c r="BH120" s="131" t="s">
        <v>0</v>
      </c>
      <c r="BI120" s="131" t="s">
        <v>0</v>
      </c>
      <c r="BJ120" s="131" t="s">
        <v>0</v>
      </c>
      <c r="BK120" s="131" t="s">
        <v>0</v>
      </c>
      <c r="BL120" s="131" t="s">
        <v>0</v>
      </c>
      <c r="BM120" s="131" t="s">
        <v>0</v>
      </c>
      <c r="BN120" s="131" t="s">
        <v>0</v>
      </c>
    </row>
    <row r="121" spans="1:66" s="102" customFormat="1">
      <c r="A121" s="102" t="s">
        <v>132</v>
      </c>
      <c r="B121" s="12" t="s">
        <v>934</v>
      </c>
      <c r="C121" s="106" t="s">
        <v>489</v>
      </c>
      <c r="D121" s="133">
        <v>0</v>
      </c>
      <c r="E121" s="131" t="s">
        <v>0</v>
      </c>
      <c r="F121" s="131" t="s">
        <v>0</v>
      </c>
      <c r="G121" s="131" t="s">
        <v>0</v>
      </c>
      <c r="H121" s="131" t="s">
        <v>0</v>
      </c>
      <c r="I121" s="131" t="s">
        <v>0</v>
      </c>
      <c r="J121" s="131" t="s">
        <v>0</v>
      </c>
      <c r="K121" s="131" t="s">
        <v>0</v>
      </c>
      <c r="L121" s="131" t="s">
        <v>0</v>
      </c>
      <c r="M121" s="133">
        <v>89</v>
      </c>
      <c r="N121" s="131">
        <v>50</v>
      </c>
      <c r="O121" s="131">
        <v>85.8</v>
      </c>
      <c r="P121" s="131">
        <v>115</v>
      </c>
      <c r="Q121" s="131">
        <v>181</v>
      </c>
      <c r="R121" s="131">
        <v>206</v>
      </c>
      <c r="S121" s="131">
        <v>584</v>
      </c>
      <c r="T121" s="131">
        <v>701</v>
      </c>
      <c r="U121" s="131">
        <v>91</v>
      </c>
      <c r="V121" s="133">
        <v>0</v>
      </c>
      <c r="W121" s="131" t="s">
        <v>0</v>
      </c>
      <c r="X121" s="131" t="s">
        <v>0</v>
      </c>
      <c r="Y121" s="131" t="s">
        <v>0</v>
      </c>
      <c r="Z121" s="131" t="s">
        <v>0</v>
      </c>
      <c r="AA121" s="131" t="s">
        <v>0</v>
      </c>
      <c r="AB121" s="131" t="s">
        <v>0</v>
      </c>
      <c r="AC121" s="131" t="s">
        <v>0</v>
      </c>
      <c r="AD121" s="132" t="s">
        <v>0</v>
      </c>
      <c r="AE121" s="134">
        <v>0</v>
      </c>
      <c r="AF121" s="134" t="s">
        <v>0</v>
      </c>
      <c r="AG121" s="134" t="s">
        <v>0</v>
      </c>
      <c r="AH121" s="134" t="s">
        <v>0</v>
      </c>
      <c r="AI121" s="134" t="s">
        <v>0</v>
      </c>
      <c r="AJ121" s="134" t="s">
        <v>0</v>
      </c>
      <c r="AK121" s="134" t="s">
        <v>0</v>
      </c>
      <c r="AL121" s="134" t="s">
        <v>0</v>
      </c>
      <c r="AM121" s="131" t="s">
        <v>0</v>
      </c>
      <c r="AN121" s="133">
        <v>0</v>
      </c>
      <c r="AO121" s="131" t="s">
        <v>0</v>
      </c>
      <c r="AP121" s="131" t="s">
        <v>0</v>
      </c>
      <c r="AQ121" s="131" t="s">
        <v>0</v>
      </c>
      <c r="AR121" s="131" t="s">
        <v>0</v>
      </c>
      <c r="AS121" s="131" t="s">
        <v>0</v>
      </c>
      <c r="AT121" s="131" t="s">
        <v>0</v>
      </c>
      <c r="AU121" s="131" t="s">
        <v>0</v>
      </c>
      <c r="AV121" s="131" t="s">
        <v>0</v>
      </c>
      <c r="AW121" s="133">
        <v>0</v>
      </c>
      <c r="AX121" s="132" t="s">
        <v>0</v>
      </c>
      <c r="AY121" s="131" t="s">
        <v>0</v>
      </c>
      <c r="AZ121" s="131" t="s">
        <v>0</v>
      </c>
      <c r="BA121" s="131" t="s">
        <v>0</v>
      </c>
      <c r="BB121" s="131" t="s">
        <v>0</v>
      </c>
      <c r="BC121" s="131" t="s">
        <v>0</v>
      </c>
      <c r="BD121" s="131" t="s">
        <v>0</v>
      </c>
      <c r="BE121" s="131" t="s">
        <v>0</v>
      </c>
      <c r="BF121" s="133">
        <v>0</v>
      </c>
      <c r="BG121" s="132" t="s">
        <v>0</v>
      </c>
      <c r="BH121" s="131" t="s">
        <v>0</v>
      </c>
      <c r="BI121" s="131" t="s">
        <v>0</v>
      </c>
      <c r="BJ121" s="131" t="s">
        <v>0</v>
      </c>
      <c r="BK121" s="131" t="s">
        <v>0</v>
      </c>
      <c r="BL121" s="131" t="s">
        <v>0</v>
      </c>
      <c r="BM121" s="131" t="s">
        <v>0</v>
      </c>
      <c r="BN121" s="131" t="s">
        <v>0</v>
      </c>
    </row>
    <row r="122" spans="1:66" s="102" customFormat="1">
      <c r="A122" s="102" t="s">
        <v>131</v>
      </c>
      <c r="B122" s="12" t="s">
        <v>933</v>
      </c>
      <c r="C122" s="106" t="s">
        <v>489</v>
      </c>
      <c r="D122" s="133">
        <v>0</v>
      </c>
      <c r="E122" s="131" t="s">
        <v>0</v>
      </c>
      <c r="F122" s="131" t="s">
        <v>0</v>
      </c>
      <c r="G122" s="131" t="s">
        <v>0</v>
      </c>
      <c r="H122" s="131" t="s">
        <v>0</v>
      </c>
      <c r="I122" s="131" t="s">
        <v>0</v>
      </c>
      <c r="J122" s="131" t="s">
        <v>0</v>
      </c>
      <c r="K122" s="131" t="s">
        <v>0</v>
      </c>
      <c r="L122" s="131" t="s">
        <v>0</v>
      </c>
      <c r="M122" s="133">
        <v>54</v>
      </c>
      <c r="N122" s="131">
        <v>88</v>
      </c>
      <c r="O122" s="131">
        <v>120</v>
      </c>
      <c r="P122" s="131">
        <v>175</v>
      </c>
      <c r="Q122" s="131">
        <v>213.5</v>
      </c>
      <c r="R122" s="131">
        <v>236.5</v>
      </c>
      <c r="S122" s="131">
        <v>279.7</v>
      </c>
      <c r="T122" s="131">
        <v>350</v>
      </c>
      <c r="U122" s="131">
        <v>61.5</v>
      </c>
      <c r="V122" s="133">
        <v>0</v>
      </c>
      <c r="W122" s="131" t="s">
        <v>0</v>
      </c>
      <c r="X122" s="131" t="s">
        <v>0</v>
      </c>
      <c r="Y122" s="131" t="s">
        <v>0</v>
      </c>
      <c r="Z122" s="131" t="s">
        <v>0</v>
      </c>
      <c r="AA122" s="131" t="s">
        <v>0</v>
      </c>
      <c r="AB122" s="131" t="s">
        <v>0</v>
      </c>
      <c r="AC122" s="131" t="s">
        <v>0</v>
      </c>
      <c r="AD122" s="132" t="s">
        <v>0</v>
      </c>
      <c r="AE122" s="134">
        <v>0</v>
      </c>
      <c r="AF122" s="134" t="s">
        <v>0</v>
      </c>
      <c r="AG122" s="134" t="s">
        <v>0</v>
      </c>
      <c r="AH122" s="134" t="s">
        <v>0</v>
      </c>
      <c r="AI122" s="134" t="s">
        <v>0</v>
      </c>
      <c r="AJ122" s="134" t="s">
        <v>0</v>
      </c>
      <c r="AK122" s="134" t="s">
        <v>0</v>
      </c>
      <c r="AL122" s="134" t="s">
        <v>0</v>
      </c>
      <c r="AM122" s="131" t="s">
        <v>0</v>
      </c>
      <c r="AN122" s="133">
        <v>0</v>
      </c>
      <c r="AO122" s="131" t="s">
        <v>0</v>
      </c>
      <c r="AP122" s="131" t="s">
        <v>0</v>
      </c>
      <c r="AQ122" s="131" t="s">
        <v>0</v>
      </c>
      <c r="AR122" s="131" t="s">
        <v>0</v>
      </c>
      <c r="AS122" s="131" t="s">
        <v>0</v>
      </c>
      <c r="AT122" s="131" t="s">
        <v>0</v>
      </c>
      <c r="AU122" s="131" t="s">
        <v>0</v>
      </c>
      <c r="AV122" s="131" t="s">
        <v>0</v>
      </c>
      <c r="AW122" s="133">
        <v>0</v>
      </c>
      <c r="AX122" s="132" t="s">
        <v>0</v>
      </c>
      <c r="AY122" s="131" t="s">
        <v>0</v>
      </c>
      <c r="AZ122" s="131" t="s">
        <v>0</v>
      </c>
      <c r="BA122" s="131" t="s">
        <v>0</v>
      </c>
      <c r="BB122" s="131" t="s">
        <v>0</v>
      </c>
      <c r="BC122" s="131" t="s">
        <v>0</v>
      </c>
      <c r="BD122" s="131" t="s">
        <v>0</v>
      </c>
      <c r="BE122" s="131" t="s">
        <v>0</v>
      </c>
      <c r="BF122" s="133">
        <v>0</v>
      </c>
      <c r="BG122" s="132" t="s">
        <v>0</v>
      </c>
      <c r="BH122" s="131" t="s">
        <v>0</v>
      </c>
      <c r="BI122" s="131" t="s">
        <v>0</v>
      </c>
      <c r="BJ122" s="131" t="s">
        <v>0</v>
      </c>
      <c r="BK122" s="131" t="s">
        <v>0</v>
      </c>
      <c r="BL122" s="131" t="s">
        <v>0</v>
      </c>
      <c r="BM122" s="131" t="s">
        <v>0</v>
      </c>
      <c r="BN122" s="131" t="s">
        <v>0</v>
      </c>
    </row>
    <row r="123" spans="1:66" s="102" customFormat="1">
      <c r="A123" s="102" t="s">
        <v>281</v>
      </c>
      <c r="B123" s="12" t="s">
        <v>932</v>
      </c>
      <c r="C123" s="106" t="s">
        <v>493</v>
      </c>
      <c r="D123" s="133">
        <v>0</v>
      </c>
      <c r="E123" s="131" t="s">
        <v>0</v>
      </c>
      <c r="F123" s="131" t="s">
        <v>0</v>
      </c>
      <c r="G123" s="131" t="s">
        <v>0</v>
      </c>
      <c r="H123" s="131" t="s">
        <v>0</v>
      </c>
      <c r="I123" s="131" t="s">
        <v>0</v>
      </c>
      <c r="J123" s="131" t="s">
        <v>0</v>
      </c>
      <c r="K123" s="131" t="s">
        <v>0</v>
      </c>
      <c r="L123" s="131" t="s">
        <v>0</v>
      </c>
      <c r="M123" s="133">
        <v>0</v>
      </c>
      <c r="N123" s="131" t="s">
        <v>0</v>
      </c>
      <c r="O123" s="131" t="s">
        <v>0</v>
      </c>
      <c r="P123" s="131" t="s">
        <v>0</v>
      </c>
      <c r="Q123" s="131" t="s">
        <v>0</v>
      </c>
      <c r="R123" s="131" t="s">
        <v>0</v>
      </c>
      <c r="S123" s="131" t="s">
        <v>0</v>
      </c>
      <c r="T123" s="131" t="s">
        <v>0</v>
      </c>
      <c r="U123" s="131" t="s">
        <v>0</v>
      </c>
      <c r="V123" s="133">
        <v>0</v>
      </c>
      <c r="W123" s="131" t="s">
        <v>0</v>
      </c>
      <c r="X123" s="131" t="s">
        <v>0</v>
      </c>
      <c r="Y123" s="131" t="s">
        <v>0</v>
      </c>
      <c r="Z123" s="131" t="s">
        <v>0</v>
      </c>
      <c r="AA123" s="131" t="s">
        <v>0</v>
      </c>
      <c r="AB123" s="131" t="s">
        <v>0</v>
      </c>
      <c r="AC123" s="131" t="s">
        <v>0</v>
      </c>
      <c r="AD123" s="132" t="s">
        <v>0</v>
      </c>
      <c r="AE123" s="134">
        <v>0</v>
      </c>
      <c r="AF123" s="134" t="s">
        <v>0</v>
      </c>
      <c r="AG123" s="134" t="s">
        <v>0</v>
      </c>
      <c r="AH123" s="134" t="s">
        <v>0</v>
      </c>
      <c r="AI123" s="134" t="s">
        <v>0</v>
      </c>
      <c r="AJ123" s="134" t="s">
        <v>0</v>
      </c>
      <c r="AK123" s="134" t="s">
        <v>0</v>
      </c>
      <c r="AL123" s="134" t="s">
        <v>0</v>
      </c>
      <c r="AM123" s="131" t="s">
        <v>0</v>
      </c>
      <c r="AN123" s="133">
        <v>0</v>
      </c>
      <c r="AO123" s="131" t="s">
        <v>0</v>
      </c>
      <c r="AP123" s="131" t="s">
        <v>0</v>
      </c>
      <c r="AQ123" s="131" t="s">
        <v>0</v>
      </c>
      <c r="AR123" s="131" t="s">
        <v>0</v>
      </c>
      <c r="AS123" s="131" t="s">
        <v>0</v>
      </c>
      <c r="AT123" s="131" t="s">
        <v>0</v>
      </c>
      <c r="AU123" s="131" t="s">
        <v>0</v>
      </c>
      <c r="AV123" s="131" t="s">
        <v>0</v>
      </c>
      <c r="AW123" s="133">
        <v>0</v>
      </c>
      <c r="AX123" s="132" t="s">
        <v>0</v>
      </c>
      <c r="AY123" s="131" t="s">
        <v>0</v>
      </c>
      <c r="AZ123" s="131" t="s">
        <v>0</v>
      </c>
      <c r="BA123" s="131" t="s">
        <v>0</v>
      </c>
      <c r="BB123" s="131" t="s">
        <v>0</v>
      </c>
      <c r="BC123" s="131" t="s">
        <v>0</v>
      </c>
      <c r="BD123" s="131" t="s">
        <v>0</v>
      </c>
      <c r="BE123" s="131" t="s">
        <v>0</v>
      </c>
      <c r="BF123" s="133">
        <v>0</v>
      </c>
      <c r="BG123" s="132" t="s">
        <v>0</v>
      </c>
      <c r="BH123" s="131" t="s">
        <v>0</v>
      </c>
      <c r="BI123" s="131" t="s">
        <v>0</v>
      </c>
      <c r="BJ123" s="131" t="s">
        <v>0</v>
      </c>
      <c r="BK123" s="131" t="s">
        <v>0</v>
      </c>
      <c r="BL123" s="131" t="s">
        <v>0</v>
      </c>
      <c r="BM123" s="131" t="s">
        <v>0</v>
      </c>
      <c r="BN123" s="131" t="s">
        <v>0</v>
      </c>
    </row>
    <row r="124" spans="1:66" s="102" customFormat="1">
      <c r="A124" s="102" t="s">
        <v>280</v>
      </c>
      <c r="B124" s="12" t="s">
        <v>931</v>
      </c>
      <c r="C124" s="106" t="s">
        <v>493</v>
      </c>
      <c r="D124" s="133">
        <v>0</v>
      </c>
      <c r="E124" s="131" t="s">
        <v>0</v>
      </c>
      <c r="F124" s="131" t="s">
        <v>0</v>
      </c>
      <c r="G124" s="131" t="s">
        <v>0</v>
      </c>
      <c r="H124" s="131" t="s">
        <v>0</v>
      </c>
      <c r="I124" s="131" t="s">
        <v>0</v>
      </c>
      <c r="J124" s="131" t="s">
        <v>0</v>
      </c>
      <c r="K124" s="131" t="s">
        <v>0</v>
      </c>
      <c r="L124" s="131" t="s">
        <v>0</v>
      </c>
      <c r="M124" s="133">
        <v>0</v>
      </c>
      <c r="N124" s="131" t="s">
        <v>0</v>
      </c>
      <c r="O124" s="131" t="s">
        <v>0</v>
      </c>
      <c r="P124" s="131" t="s">
        <v>0</v>
      </c>
      <c r="Q124" s="131" t="s">
        <v>0</v>
      </c>
      <c r="R124" s="131" t="s">
        <v>0</v>
      </c>
      <c r="S124" s="131" t="s">
        <v>0</v>
      </c>
      <c r="T124" s="131" t="s">
        <v>0</v>
      </c>
      <c r="U124" s="131" t="s">
        <v>0</v>
      </c>
      <c r="V124" s="133">
        <v>0</v>
      </c>
      <c r="W124" s="131" t="s">
        <v>0</v>
      </c>
      <c r="X124" s="131" t="s">
        <v>0</v>
      </c>
      <c r="Y124" s="131" t="s">
        <v>0</v>
      </c>
      <c r="Z124" s="131" t="s">
        <v>0</v>
      </c>
      <c r="AA124" s="131" t="s">
        <v>0</v>
      </c>
      <c r="AB124" s="131" t="s">
        <v>0</v>
      </c>
      <c r="AC124" s="131" t="s">
        <v>0</v>
      </c>
      <c r="AD124" s="132" t="s">
        <v>0</v>
      </c>
      <c r="AE124" s="134">
        <v>0</v>
      </c>
      <c r="AF124" s="134" t="s">
        <v>0</v>
      </c>
      <c r="AG124" s="134" t="s">
        <v>0</v>
      </c>
      <c r="AH124" s="134" t="s">
        <v>0</v>
      </c>
      <c r="AI124" s="134" t="s">
        <v>0</v>
      </c>
      <c r="AJ124" s="134" t="s">
        <v>0</v>
      </c>
      <c r="AK124" s="134" t="s">
        <v>0</v>
      </c>
      <c r="AL124" s="134" t="s">
        <v>0</v>
      </c>
      <c r="AM124" s="131" t="s">
        <v>0</v>
      </c>
      <c r="AN124" s="133">
        <v>0</v>
      </c>
      <c r="AO124" s="131" t="s">
        <v>0</v>
      </c>
      <c r="AP124" s="131" t="s">
        <v>0</v>
      </c>
      <c r="AQ124" s="131" t="s">
        <v>0</v>
      </c>
      <c r="AR124" s="131" t="s">
        <v>0</v>
      </c>
      <c r="AS124" s="131" t="s">
        <v>0</v>
      </c>
      <c r="AT124" s="131" t="s">
        <v>0</v>
      </c>
      <c r="AU124" s="131" t="s">
        <v>0</v>
      </c>
      <c r="AV124" s="131" t="s">
        <v>0</v>
      </c>
      <c r="AW124" s="133">
        <v>0</v>
      </c>
      <c r="AX124" s="132" t="s">
        <v>0</v>
      </c>
      <c r="AY124" s="131" t="s">
        <v>0</v>
      </c>
      <c r="AZ124" s="131" t="s">
        <v>0</v>
      </c>
      <c r="BA124" s="131" t="s">
        <v>0</v>
      </c>
      <c r="BB124" s="131" t="s">
        <v>0</v>
      </c>
      <c r="BC124" s="131" t="s">
        <v>0</v>
      </c>
      <c r="BD124" s="131" t="s">
        <v>0</v>
      </c>
      <c r="BE124" s="131" t="s">
        <v>0</v>
      </c>
      <c r="BF124" s="133">
        <v>0</v>
      </c>
      <c r="BG124" s="132" t="s">
        <v>0</v>
      </c>
      <c r="BH124" s="131" t="s">
        <v>0</v>
      </c>
      <c r="BI124" s="131" t="s">
        <v>0</v>
      </c>
      <c r="BJ124" s="131" t="s">
        <v>0</v>
      </c>
      <c r="BK124" s="131" t="s">
        <v>0</v>
      </c>
      <c r="BL124" s="131" t="s">
        <v>0</v>
      </c>
      <c r="BM124" s="131" t="s">
        <v>0</v>
      </c>
      <c r="BN124" s="131" t="s">
        <v>0</v>
      </c>
    </row>
    <row r="125" spans="1:66" s="102" customFormat="1">
      <c r="A125" s="102" t="s">
        <v>130</v>
      </c>
      <c r="B125" s="12" t="s">
        <v>930</v>
      </c>
      <c r="C125" s="106" t="s">
        <v>489</v>
      </c>
      <c r="D125" s="133">
        <v>0</v>
      </c>
      <c r="E125" s="131" t="s">
        <v>0</v>
      </c>
      <c r="F125" s="131" t="s">
        <v>0</v>
      </c>
      <c r="G125" s="131" t="s">
        <v>0</v>
      </c>
      <c r="H125" s="131" t="s">
        <v>0</v>
      </c>
      <c r="I125" s="131" t="s">
        <v>0</v>
      </c>
      <c r="J125" s="131" t="s">
        <v>0</v>
      </c>
      <c r="K125" s="131" t="s">
        <v>0</v>
      </c>
      <c r="L125" s="131" t="s">
        <v>0</v>
      </c>
      <c r="M125" s="133">
        <v>3</v>
      </c>
      <c r="N125" s="131">
        <v>45</v>
      </c>
      <c r="O125" s="131">
        <v>46.8</v>
      </c>
      <c r="P125" s="131">
        <v>49.5</v>
      </c>
      <c r="Q125" s="131">
        <v>54</v>
      </c>
      <c r="R125" s="131">
        <v>54</v>
      </c>
      <c r="S125" s="131">
        <v>54</v>
      </c>
      <c r="T125" s="131">
        <v>54</v>
      </c>
      <c r="U125" s="131">
        <v>4.5</v>
      </c>
      <c r="V125" s="133">
        <v>0</v>
      </c>
      <c r="W125" s="131" t="s">
        <v>0</v>
      </c>
      <c r="X125" s="131" t="s">
        <v>0</v>
      </c>
      <c r="Y125" s="131" t="s">
        <v>0</v>
      </c>
      <c r="Z125" s="131" t="s">
        <v>0</v>
      </c>
      <c r="AA125" s="131" t="s">
        <v>0</v>
      </c>
      <c r="AB125" s="131" t="s">
        <v>0</v>
      </c>
      <c r="AC125" s="131" t="s">
        <v>0</v>
      </c>
      <c r="AD125" s="132" t="s">
        <v>0</v>
      </c>
      <c r="AE125" s="134">
        <v>0</v>
      </c>
      <c r="AF125" s="134" t="s">
        <v>0</v>
      </c>
      <c r="AG125" s="134" t="s">
        <v>0</v>
      </c>
      <c r="AH125" s="134" t="s">
        <v>0</v>
      </c>
      <c r="AI125" s="134" t="s">
        <v>0</v>
      </c>
      <c r="AJ125" s="134" t="s">
        <v>0</v>
      </c>
      <c r="AK125" s="134" t="s">
        <v>0</v>
      </c>
      <c r="AL125" s="134" t="s">
        <v>0</v>
      </c>
      <c r="AM125" s="131" t="s">
        <v>0</v>
      </c>
      <c r="AN125" s="133">
        <v>0</v>
      </c>
      <c r="AO125" s="131" t="s">
        <v>0</v>
      </c>
      <c r="AP125" s="131" t="s">
        <v>0</v>
      </c>
      <c r="AQ125" s="131" t="s">
        <v>0</v>
      </c>
      <c r="AR125" s="131" t="s">
        <v>0</v>
      </c>
      <c r="AS125" s="131" t="s">
        <v>0</v>
      </c>
      <c r="AT125" s="131" t="s">
        <v>0</v>
      </c>
      <c r="AU125" s="131" t="s">
        <v>0</v>
      </c>
      <c r="AV125" s="131" t="s">
        <v>0</v>
      </c>
      <c r="AW125" s="133">
        <v>0</v>
      </c>
      <c r="AX125" s="132" t="s">
        <v>0</v>
      </c>
      <c r="AY125" s="131" t="s">
        <v>0</v>
      </c>
      <c r="AZ125" s="131" t="s">
        <v>0</v>
      </c>
      <c r="BA125" s="131" t="s">
        <v>0</v>
      </c>
      <c r="BB125" s="131" t="s">
        <v>0</v>
      </c>
      <c r="BC125" s="131" t="s">
        <v>0</v>
      </c>
      <c r="BD125" s="131" t="s">
        <v>0</v>
      </c>
      <c r="BE125" s="131" t="s">
        <v>0</v>
      </c>
      <c r="BF125" s="133">
        <v>0</v>
      </c>
      <c r="BG125" s="132" t="s">
        <v>0</v>
      </c>
      <c r="BH125" s="131" t="s">
        <v>0</v>
      </c>
      <c r="BI125" s="131" t="s">
        <v>0</v>
      </c>
      <c r="BJ125" s="131" t="s">
        <v>0</v>
      </c>
      <c r="BK125" s="131" t="s">
        <v>0</v>
      </c>
      <c r="BL125" s="131" t="s">
        <v>0</v>
      </c>
      <c r="BM125" s="131" t="s">
        <v>0</v>
      </c>
      <c r="BN125" s="131" t="s">
        <v>0</v>
      </c>
    </row>
    <row r="126" spans="1:66" s="102" customFormat="1">
      <c r="A126" s="102" t="s">
        <v>279</v>
      </c>
      <c r="B126" s="12" t="s">
        <v>929</v>
      </c>
      <c r="C126" s="106" t="s">
        <v>493</v>
      </c>
      <c r="D126" s="133">
        <v>49</v>
      </c>
      <c r="E126" s="131">
        <v>376</v>
      </c>
      <c r="F126" s="131">
        <v>754</v>
      </c>
      <c r="G126" s="131">
        <v>780</v>
      </c>
      <c r="H126" s="131">
        <v>1500</v>
      </c>
      <c r="I126" s="131">
        <v>1890</v>
      </c>
      <c r="J126" s="131">
        <v>3182</v>
      </c>
      <c r="K126" s="131">
        <v>3832</v>
      </c>
      <c r="L126" s="131">
        <v>1110</v>
      </c>
      <c r="M126" s="133">
        <v>119</v>
      </c>
      <c r="N126" s="131">
        <v>120</v>
      </c>
      <c r="O126" s="131">
        <v>399.4</v>
      </c>
      <c r="P126" s="131">
        <v>524</v>
      </c>
      <c r="Q126" s="131">
        <v>650</v>
      </c>
      <c r="R126" s="131">
        <v>840</v>
      </c>
      <c r="S126" s="131">
        <v>1055.5999999999999</v>
      </c>
      <c r="T126" s="131">
        <v>2150</v>
      </c>
      <c r="U126" s="131">
        <v>316</v>
      </c>
      <c r="V126" s="133">
        <v>122</v>
      </c>
      <c r="W126" s="131">
        <v>466</v>
      </c>
      <c r="X126" s="131">
        <v>689.1</v>
      </c>
      <c r="Y126" s="131">
        <v>1031.25</v>
      </c>
      <c r="Z126" s="131">
        <v>2085</v>
      </c>
      <c r="AA126" s="131">
        <v>3710.25</v>
      </c>
      <c r="AB126" s="131">
        <v>4609.6000000000004</v>
      </c>
      <c r="AC126" s="131">
        <v>6007</v>
      </c>
      <c r="AD126" s="132">
        <v>2679</v>
      </c>
      <c r="AE126" s="134">
        <v>72</v>
      </c>
      <c r="AF126" s="134">
        <v>466</v>
      </c>
      <c r="AG126" s="134">
        <v>1256.7</v>
      </c>
      <c r="AH126" s="134">
        <v>1738.5</v>
      </c>
      <c r="AI126" s="134">
        <v>3202</v>
      </c>
      <c r="AJ126" s="134">
        <v>4366.75</v>
      </c>
      <c r="AK126" s="134">
        <v>4822.1000000000004</v>
      </c>
      <c r="AL126" s="134">
        <v>6007</v>
      </c>
      <c r="AM126" s="131">
        <v>2628.25</v>
      </c>
      <c r="AN126" s="133">
        <v>50</v>
      </c>
      <c r="AO126" s="131">
        <v>512</v>
      </c>
      <c r="AP126" s="131">
        <v>648.79999999999995</v>
      </c>
      <c r="AQ126" s="131">
        <v>700</v>
      </c>
      <c r="AR126" s="131">
        <v>1055</v>
      </c>
      <c r="AS126" s="131">
        <v>2424</v>
      </c>
      <c r="AT126" s="131">
        <v>3083</v>
      </c>
      <c r="AU126" s="131">
        <v>4610</v>
      </c>
      <c r="AV126" s="131">
        <v>1724</v>
      </c>
      <c r="AW126" s="133">
        <v>21</v>
      </c>
      <c r="AX126" s="132">
        <v>1030</v>
      </c>
      <c r="AY126" s="131">
        <v>1075</v>
      </c>
      <c r="AZ126" s="131">
        <v>1790</v>
      </c>
      <c r="BA126" s="131">
        <v>2582</v>
      </c>
      <c r="BB126" s="131">
        <v>3060</v>
      </c>
      <c r="BC126" s="131">
        <v>3580</v>
      </c>
      <c r="BD126" s="131">
        <v>4610</v>
      </c>
      <c r="BE126" s="131">
        <v>1270</v>
      </c>
      <c r="BF126" s="133">
        <v>29</v>
      </c>
      <c r="BG126" s="132">
        <v>512</v>
      </c>
      <c r="BH126" s="131">
        <v>625</v>
      </c>
      <c r="BI126" s="131">
        <v>686</v>
      </c>
      <c r="BJ126" s="131">
        <v>700</v>
      </c>
      <c r="BK126" s="131">
        <v>874</v>
      </c>
      <c r="BL126" s="131">
        <v>1729.8</v>
      </c>
      <c r="BM126" s="131">
        <v>1975</v>
      </c>
      <c r="BN126" s="131">
        <v>188</v>
      </c>
    </row>
    <row r="127" spans="1:66" s="102" customFormat="1">
      <c r="A127" s="102" t="s">
        <v>278</v>
      </c>
      <c r="B127" s="12" t="s">
        <v>928</v>
      </c>
      <c r="C127" s="106" t="s">
        <v>493</v>
      </c>
      <c r="D127" s="133">
        <v>4</v>
      </c>
      <c r="E127" s="131">
        <v>1400</v>
      </c>
      <c r="F127" s="131">
        <v>1413.8</v>
      </c>
      <c r="G127" s="131">
        <v>1434.5</v>
      </c>
      <c r="H127" s="131">
        <v>1523</v>
      </c>
      <c r="I127" s="131">
        <v>1612.5</v>
      </c>
      <c r="J127" s="131">
        <v>1635</v>
      </c>
      <c r="K127" s="131">
        <v>1650</v>
      </c>
      <c r="L127" s="131">
        <v>178</v>
      </c>
      <c r="M127" s="133">
        <v>0</v>
      </c>
      <c r="N127" s="131" t="s">
        <v>0</v>
      </c>
      <c r="O127" s="131" t="s">
        <v>0</v>
      </c>
      <c r="P127" s="131" t="s">
        <v>0</v>
      </c>
      <c r="Q127" s="131" t="s">
        <v>0</v>
      </c>
      <c r="R127" s="131" t="s">
        <v>0</v>
      </c>
      <c r="S127" s="131" t="s">
        <v>0</v>
      </c>
      <c r="T127" s="131" t="s">
        <v>0</v>
      </c>
      <c r="U127" s="131" t="s">
        <v>0</v>
      </c>
      <c r="V127" s="133">
        <v>3</v>
      </c>
      <c r="W127" s="131">
        <v>449</v>
      </c>
      <c r="X127" s="131">
        <v>457.8</v>
      </c>
      <c r="Y127" s="131">
        <v>471</v>
      </c>
      <c r="Z127" s="131">
        <v>493</v>
      </c>
      <c r="AA127" s="131">
        <v>502.5</v>
      </c>
      <c r="AB127" s="131">
        <v>508.2</v>
      </c>
      <c r="AC127" s="131">
        <v>512</v>
      </c>
      <c r="AD127" s="132">
        <v>31.5</v>
      </c>
      <c r="AE127" s="134">
        <v>2</v>
      </c>
      <c r="AF127" s="134">
        <v>493</v>
      </c>
      <c r="AG127" s="134">
        <v>494.9</v>
      </c>
      <c r="AH127" s="134">
        <v>497.75</v>
      </c>
      <c r="AI127" s="134">
        <v>502.5</v>
      </c>
      <c r="AJ127" s="134">
        <v>507.25</v>
      </c>
      <c r="AK127" s="134">
        <v>510.1</v>
      </c>
      <c r="AL127" s="134">
        <v>512</v>
      </c>
      <c r="AM127" s="131">
        <v>9.5</v>
      </c>
      <c r="AN127" s="133">
        <v>1</v>
      </c>
      <c r="AO127" s="131">
        <v>449</v>
      </c>
      <c r="AP127" s="131">
        <v>449</v>
      </c>
      <c r="AQ127" s="131">
        <v>449</v>
      </c>
      <c r="AR127" s="131">
        <v>449</v>
      </c>
      <c r="AS127" s="131">
        <v>449</v>
      </c>
      <c r="AT127" s="131">
        <v>449</v>
      </c>
      <c r="AU127" s="131">
        <v>449</v>
      </c>
      <c r="AV127" s="131">
        <v>0</v>
      </c>
      <c r="AW127" s="133">
        <v>0</v>
      </c>
      <c r="AX127" s="132" t="s">
        <v>0</v>
      </c>
      <c r="AY127" s="131" t="s">
        <v>0</v>
      </c>
      <c r="AZ127" s="131" t="s">
        <v>0</v>
      </c>
      <c r="BA127" s="131" t="s">
        <v>0</v>
      </c>
      <c r="BB127" s="131" t="s">
        <v>0</v>
      </c>
      <c r="BC127" s="131" t="s">
        <v>0</v>
      </c>
      <c r="BD127" s="131" t="s">
        <v>0</v>
      </c>
      <c r="BE127" s="131" t="s">
        <v>0</v>
      </c>
      <c r="BF127" s="133">
        <v>1</v>
      </c>
      <c r="BG127" s="132">
        <v>449</v>
      </c>
      <c r="BH127" s="131">
        <v>449</v>
      </c>
      <c r="BI127" s="131">
        <v>449</v>
      </c>
      <c r="BJ127" s="131">
        <v>449</v>
      </c>
      <c r="BK127" s="131">
        <v>449</v>
      </c>
      <c r="BL127" s="131">
        <v>449</v>
      </c>
      <c r="BM127" s="131">
        <v>449</v>
      </c>
      <c r="BN127" s="131">
        <v>0</v>
      </c>
    </row>
    <row r="128" spans="1:66" s="102" customFormat="1">
      <c r="A128" s="102" t="s">
        <v>129</v>
      </c>
      <c r="B128" s="12" t="s">
        <v>927</v>
      </c>
      <c r="C128" s="106" t="s">
        <v>489</v>
      </c>
      <c r="D128" s="133">
        <v>0</v>
      </c>
      <c r="E128" s="131" t="s">
        <v>0</v>
      </c>
      <c r="F128" s="131" t="s">
        <v>0</v>
      </c>
      <c r="G128" s="131" t="s">
        <v>0</v>
      </c>
      <c r="H128" s="131" t="s">
        <v>0</v>
      </c>
      <c r="I128" s="131" t="s">
        <v>0</v>
      </c>
      <c r="J128" s="131" t="s">
        <v>0</v>
      </c>
      <c r="K128" s="131" t="s">
        <v>0</v>
      </c>
      <c r="L128" s="131" t="s">
        <v>0</v>
      </c>
      <c r="M128" s="133">
        <v>1</v>
      </c>
      <c r="N128" s="131">
        <v>224</v>
      </c>
      <c r="O128" s="131">
        <v>224</v>
      </c>
      <c r="P128" s="131">
        <v>224</v>
      </c>
      <c r="Q128" s="131">
        <v>224</v>
      </c>
      <c r="R128" s="131">
        <v>224</v>
      </c>
      <c r="S128" s="131">
        <v>224</v>
      </c>
      <c r="T128" s="131">
        <v>224</v>
      </c>
      <c r="U128" s="131">
        <v>0</v>
      </c>
      <c r="V128" s="133">
        <v>0</v>
      </c>
      <c r="W128" s="131" t="s">
        <v>0</v>
      </c>
      <c r="X128" s="131" t="s">
        <v>0</v>
      </c>
      <c r="Y128" s="131" t="s">
        <v>0</v>
      </c>
      <c r="Z128" s="131" t="s">
        <v>0</v>
      </c>
      <c r="AA128" s="131" t="s">
        <v>0</v>
      </c>
      <c r="AB128" s="131" t="s">
        <v>0</v>
      </c>
      <c r="AC128" s="131" t="s">
        <v>0</v>
      </c>
      <c r="AD128" s="132" t="s">
        <v>0</v>
      </c>
      <c r="AE128" s="134">
        <v>0</v>
      </c>
      <c r="AF128" s="134" t="s">
        <v>0</v>
      </c>
      <c r="AG128" s="134" t="s">
        <v>0</v>
      </c>
      <c r="AH128" s="134" t="s">
        <v>0</v>
      </c>
      <c r="AI128" s="134" t="s">
        <v>0</v>
      </c>
      <c r="AJ128" s="134" t="s">
        <v>0</v>
      </c>
      <c r="AK128" s="134" t="s">
        <v>0</v>
      </c>
      <c r="AL128" s="134" t="s">
        <v>0</v>
      </c>
      <c r="AM128" s="131" t="s">
        <v>0</v>
      </c>
      <c r="AN128" s="133">
        <v>0</v>
      </c>
      <c r="AO128" s="131" t="s">
        <v>0</v>
      </c>
      <c r="AP128" s="131" t="s">
        <v>0</v>
      </c>
      <c r="AQ128" s="131" t="s">
        <v>0</v>
      </c>
      <c r="AR128" s="131" t="s">
        <v>0</v>
      </c>
      <c r="AS128" s="131" t="s">
        <v>0</v>
      </c>
      <c r="AT128" s="131" t="s">
        <v>0</v>
      </c>
      <c r="AU128" s="131" t="s">
        <v>0</v>
      </c>
      <c r="AV128" s="131" t="s">
        <v>0</v>
      </c>
      <c r="AW128" s="133">
        <v>0</v>
      </c>
      <c r="AX128" s="132" t="s">
        <v>0</v>
      </c>
      <c r="AY128" s="131" t="s">
        <v>0</v>
      </c>
      <c r="AZ128" s="131" t="s">
        <v>0</v>
      </c>
      <c r="BA128" s="131" t="s">
        <v>0</v>
      </c>
      <c r="BB128" s="131" t="s">
        <v>0</v>
      </c>
      <c r="BC128" s="131" t="s">
        <v>0</v>
      </c>
      <c r="BD128" s="131" t="s">
        <v>0</v>
      </c>
      <c r="BE128" s="131" t="s">
        <v>0</v>
      </c>
      <c r="BF128" s="133">
        <v>0</v>
      </c>
      <c r="BG128" s="132" t="s">
        <v>0</v>
      </c>
      <c r="BH128" s="131" t="s">
        <v>0</v>
      </c>
      <c r="BI128" s="131" t="s">
        <v>0</v>
      </c>
      <c r="BJ128" s="131" t="s">
        <v>0</v>
      </c>
      <c r="BK128" s="131" t="s">
        <v>0</v>
      </c>
      <c r="BL128" s="131" t="s">
        <v>0</v>
      </c>
      <c r="BM128" s="131" t="s">
        <v>0</v>
      </c>
      <c r="BN128" s="131" t="s">
        <v>0</v>
      </c>
    </row>
    <row r="129" spans="1:66" s="102" customFormat="1">
      <c r="A129" s="102" t="s">
        <v>405</v>
      </c>
      <c r="B129" s="12" t="s">
        <v>926</v>
      </c>
      <c r="C129" s="106" t="s">
        <v>491</v>
      </c>
      <c r="D129" s="133">
        <v>0</v>
      </c>
      <c r="E129" s="131" t="s">
        <v>0</v>
      </c>
      <c r="F129" s="131" t="s">
        <v>0</v>
      </c>
      <c r="G129" s="131" t="s">
        <v>0</v>
      </c>
      <c r="H129" s="131" t="s">
        <v>0</v>
      </c>
      <c r="I129" s="131" t="s">
        <v>0</v>
      </c>
      <c r="J129" s="131" t="s">
        <v>0</v>
      </c>
      <c r="K129" s="131" t="s">
        <v>0</v>
      </c>
      <c r="L129" s="131" t="s">
        <v>0</v>
      </c>
      <c r="M129" s="133">
        <v>0</v>
      </c>
      <c r="N129" s="131" t="s">
        <v>0</v>
      </c>
      <c r="O129" s="131" t="s">
        <v>0</v>
      </c>
      <c r="P129" s="131" t="s">
        <v>0</v>
      </c>
      <c r="Q129" s="131" t="s">
        <v>0</v>
      </c>
      <c r="R129" s="131" t="s">
        <v>0</v>
      </c>
      <c r="S129" s="131" t="s">
        <v>0</v>
      </c>
      <c r="T129" s="131" t="s">
        <v>0</v>
      </c>
      <c r="U129" s="131" t="s">
        <v>0</v>
      </c>
      <c r="V129" s="133">
        <v>0</v>
      </c>
      <c r="W129" s="131" t="s">
        <v>0</v>
      </c>
      <c r="X129" s="131" t="s">
        <v>0</v>
      </c>
      <c r="Y129" s="131" t="s">
        <v>0</v>
      </c>
      <c r="Z129" s="131" t="s">
        <v>0</v>
      </c>
      <c r="AA129" s="131" t="s">
        <v>0</v>
      </c>
      <c r="AB129" s="131" t="s">
        <v>0</v>
      </c>
      <c r="AC129" s="131" t="s">
        <v>0</v>
      </c>
      <c r="AD129" s="132" t="s">
        <v>0</v>
      </c>
      <c r="AE129" s="134">
        <v>0</v>
      </c>
      <c r="AF129" s="134" t="s">
        <v>0</v>
      </c>
      <c r="AG129" s="134" t="s">
        <v>0</v>
      </c>
      <c r="AH129" s="134" t="s">
        <v>0</v>
      </c>
      <c r="AI129" s="134" t="s">
        <v>0</v>
      </c>
      <c r="AJ129" s="134" t="s">
        <v>0</v>
      </c>
      <c r="AK129" s="134" t="s">
        <v>0</v>
      </c>
      <c r="AL129" s="134" t="s">
        <v>0</v>
      </c>
      <c r="AM129" s="131" t="s">
        <v>0</v>
      </c>
      <c r="AN129" s="133">
        <v>0</v>
      </c>
      <c r="AO129" s="131" t="s">
        <v>0</v>
      </c>
      <c r="AP129" s="131" t="s">
        <v>0</v>
      </c>
      <c r="AQ129" s="131" t="s">
        <v>0</v>
      </c>
      <c r="AR129" s="131" t="s">
        <v>0</v>
      </c>
      <c r="AS129" s="131" t="s">
        <v>0</v>
      </c>
      <c r="AT129" s="131" t="s">
        <v>0</v>
      </c>
      <c r="AU129" s="131" t="s">
        <v>0</v>
      </c>
      <c r="AV129" s="131" t="s">
        <v>0</v>
      </c>
      <c r="AW129" s="133">
        <v>0</v>
      </c>
      <c r="AX129" s="132" t="s">
        <v>0</v>
      </c>
      <c r="AY129" s="131" t="s">
        <v>0</v>
      </c>
      <c r="AZ129" s="131" t="s">
        <v>0</v>
      </c>
      <c r="BA129" s="131" t="s">
        <v>0</v>
      </c>
      <c r="BB129" s="131" t="s">
        <v>0</v>
      </c>
      <c r="BC129" s="131" t="s">
        <v>0</v>
      </c>
      <c r="BD129" s="131" t="s">
        <v>0</v>
      </c>
      <c r="BE129" s="131" t="s">
        <v>0</v>
      </c>
      <c r="BF129" s="133">
        <v>0</v>
      </c>
      <c r="BG129" s="132" t="s">
        <v>0</v>
      </c>
      <c r="BH129" s="131" t="s">
        <v>0</v>
      </c>
      <c r="BI129" s="131" t="s">
        <v>0</v>
      </c>
      <c r="BJ129" s="131" t="s">
        <v>0</v>
      </c>
      <c r="BK129" s="131" t="s">
        <v>0</v>
      </c>
      <c r="BL129" s="131" t="s">
        <v>0</v>
      </c>
      <c r="BM129" s="131" t="s">
        <v>0</v>
      </c>
      <c r="BN129" s="131" t="s">
        <v>0</v>
      </c>
    </row>
    <row r="130" spans="1:66" s="102" customFormat="1">
      <c r="A130" s="102" t="s">
        <v>472</v>
      </c>
      <c r="B130" s="12" t="s">
        <v>925</v>
      </c>
      <c r="C130" s="106" t="s">
        <v>492</v>
      </c>
      <c r="D130" s="133">
        <v>3</v>
      </c>
      <c r="E130" s="131">
        <v>1200</v>
      </c>
      <c r="F130" s="131">
        <v>1260</v>
      </c>
      <c r="G130" s="131">
        <v>1350</v>
      </c>
      <c r="H130" s="131">
        <v>1500</v>
      </c>
      <c r="I130" s="131">
        <v>1750</v>
      </c>
      <c r="J130" s="131">
        <v>1900</v>
      </c>
      <c r="K130" s="131">
        <v>2000</v>
      </c>
      <c r="L130" s="131">
        <v>400</v>
      </c>
      <c r="M130" s="133">
        <v>0</v>
      </c>
      <c r="N130" s="131" t="s">
        <v>0</v>
      </c>
      <c r="O130" s="131" t="s">
        <v>0</v>
      </c>
      <c r="P130" s="131" t="s">
        <v>0</v>
      </c>
      <c r="Q130" s="131" t="s">
        <v>0</v>
      </c>
      <c r="R130" s="131" t="s">
        <v>0</v>
      </c>
      <c r="S130" s="131" t="s">
        <v>0</v>
      </c>
      <c r="T130" s="131" t="s">
        <v>0</v>
      </c>
      <c r="U130" s="131" t="s">
        <v>0</v>
      </c>
      <c r="V130" s="133">
        <v>10</v>
      </c>
      <c r="W130" s="131">
        <v>5677</v>
      </c>
      <c r="X130" s="131">
        <v>5886.7</v>
      </c>
      <c r="Y130" s="131">
        <v>6440.75</v>
      </c>
      <c r="Z130" s="131">
        <v>7183</v>
      </c>
      <c r="AA130" s="131">
        <v>7203.75</v>
      </c>
      <c r="AB130" s="131">
        <v>7719.4</v>
      </c>
      <c r="AC130" s="131">
        <v>8128</v>
      </c>
      <c r="AD130" s="132">
        <v>763</v>
      </c>
      <c r="AE130" s="134">
        <v>9</v>
      </c>
      <c r="AF130" s="134">
        <v>5677</v>
      </c>
      <c r="AG130" s="134">
        <v>5863.4</v>
      </c>
      <c r="AH130" s="134">
        <v>6220</v>
      </c>
      <c r="AI130" s="134">
        <v>7182</v>
      </c>
      <c r="AJ130" s="134">
        <v>7185</v>
      </c>
      <c r="AK130" s="134">
        <v>7302.8</v>
      </c>
      <c r="AL130" s="134">
        <v>7674</v>
      </c>
      <c r="AM130" s="131">
        <v>965</v>
      </c>
      <c r="AN130" s="133">
        <v>1</v>
      </c>
      <c r="AO130" s="131">
        <v>8128</v>
      </c>
      <c r="AP130" s="131">
        <v>8128</v>
      </c>
      <c r="AQ130" s="131">
        <v>8128</v>
      </c>
      <c r="AR130" s="131">
        <v>8128</v>
      </c>
      <c r="AS130" s="131">
        <v>8128</v>
      </c>
      <c r="AT130" s="131">
        <v>8128</v>
      </c>
      <c r="AU130" s="131">
        <v>8128</v>
      </c>
      <c r="AV130" s="131">
        <v>0</v>
      </c>
      <c r="AW130" s="133">
        <v>1</v>
      </c>
      <c r="AX130" s="132">
        <v>8128</v>
      </c>
      <c r="AY130" s="131">
        <v>8128</v>
      </c>
      <c r="AZ130" s="131">
        <v>8128</v>
      </c>
      <c r="BA130" s="131">
        <v>8128</v>
      </c>
      <c r="BB130" s="131">
        <v>8128</v>
      </c>
      <c r="BC130" s="131">
        <v>8128</v>
      </c>
      <c r="BD130" s="131">
        <v>8128</v>
      </c>
      <c r="BE130" s="131">
        <v>0</v>
      </c>
      <c r="BF130" s="133">
        <v>0</v>
      </c>
      <c r="BG130" s="132" t="s">
        <v>0</v>
      </c>
      <c r="BH130" s="131" t="s">
        <v>0</v>
      </c>
      <c r="BI130" s="131" t="s">
        <v>0</v>
      </c>
      <c r="BJ130" s="131" t="s">
        <v>0</v>
      </c>
      <c r="BK130" s="131" t="s">
        <v>0</v>
      </c>
      <c r="BL130" s="131" t="s">
        <v>0</v>
      </c>
      <c r="BM130" s="131" t="s">
        <v>0</v>
      </c>
      <c r="BN130" s="131" t="s">
        <v>0</v>
      </c>
    </row>
    <row r="131" spans="1:66" s="102" customFormat="1">
      <c r="A131" s="102" t="s">
        <v>277</v>
      </c>
      <c r="B131" s="12" t="s">
        <v>924</v>
      </c>
      <c r="C131" s="106" t="s">
        <v>493</v>
      </c>
      <c r="D131" s="133">
        <v>1</v>
      </c>
      <c r="E131" s="131">
        <v>1110</v>
      </c>
      <c r="F131" s="131">
        <v>1110</v>
      </c>
      <c r="G131" s="131">
        <v>1110</v>
      </c>
      <c r="H131" s="131">
        <v>1110</v>
      </c>
      <c r="I131" s="131">
        <v>1110</v>
      </c>
      <c r="J131" s="131">
        <v>1110</v>
      </c>
      <c r="K131" s="131">
        <v>1110</v>
      </c>
      <c r="L131" s="131">
        <v>0</v>
      </c>
      <c r="M131" s="133">
        <v>6</v>
      </c>
      <c r="N131" s="131">
        <v>346</v>
      </c>
      <c r="O131" s="131">
        <v>347</v>
      </c>
      <c r="P131" s="131">
        <v>355.5</v>
      </c>
      <c r="Q131" s="131">
        <v>401</v>
      </c>
      <c r="R131" s="131">
        <v>708.25</v>
      </c>
      <c r="S131" s="131">
        <v>1391.5</v>
      </c>
      <c r="T131" s="131">
        <v>1980</v>
      </c>
      <c r="U131" s="131">
        <v>352.75</v>
      </c>
      <c r="V131" s="133">
        <v>665</v>
      </c>
      <c r="W131" s="131">
        <v>370</v>
      </c>
      <c r="X131" s="131">
        <v>598.79999999999995</v>
      </c>
      <c r="Y131" s="131">
        <v>2525</v>
      </c>
      <c r="Z131" s="131">
        <v>3281</v>
      </c>
      <c r="AA131" s="131">
        <v>6961</v>
      </c>
      <c r="AB131" s="131">
        <v>8546.2000000000007</v>
      </c>
      <c r="AC131" s="131">
        <v>12494</v>
      </c>
      <c r="AD131" s="132">
        <v>4436</v>
      </c>
      <c r="AE131" s="134">
        <v>102</v>
      </c>
      <c r="AF131" s="134">
        <v>1171</v>
      </c>
      <c r="AG131" s="134">
        <v>2532.3000000000002</v>
      </c>
      <c r="AH131" s="134">
        <v>2733.5</v>
      </c>
      <c r="AI131" s="134">
        <v>3071.5</v>
      </c>
      <c r="AJ131" s="134">
        <v>4060.75</v>
      </c>
      <c r="AK131" s="134">
        <v>6762.5</v>
      </c>
      <c r="AL131" s="134">
        <v>9446</v>
      </c>
      <c r="AM131" s="131">
        <v>1327.25</v>
      </c>
      <c r="AN131" s="133">
        <v>563</v>
      </c>
      <c r="AO131" s="131">
        <v>370</v>
      </c>
      <c r="AP131" s="131">
        <v>570.4</v>
      </c>
      <c r="AQ131" s="131">
        <v>2440.5</v>
      </c>
      <c r="AR131" s="131">
        <v>3340</v>
      </c>
      <c r="AS131" s="131">
        <v>7055.5</v>
      </c>
      <c r="AT131" s="131">
        <v>8568.6</v>
      </c>
      <c r="AU131" s="131">
        <v>12494</v>
      </c>
      <c r="AV131" s="131">
        <v>4615</v>
      </c>
      <c r="AW131" s="133">
        <v>141</v>
      </c>
      <c r="AX131" s="132">
        <v>370</v>
      </c>
      <c r="AY131" s="131">
        <v>467</v>
      </c>
      <c r="AZ131" s="131">
        <v>530</v>
      </c>
      <c r="BA131" s="131">
        <v>608</v>
      </c>
      <c r="BB131" s="131">
        <v>708</v>
      </c>
      <c r="BC131" s="131">
        <v>864</v>
      </c>
      <c r="BD131" s="131">
        <v>8120</v>
      </c>
      <c r="BE131" s="131">
        <v>178</v>
      </c>
      <c r="BF131" s="133">
        <v>422</v>
      </c>
      <c r="BG131" s="132">
        <v>2296</v>
      </c>
      <c r="BH131" s="131">
        <v>2760.2</v>
      </c>
      <c r="BI131" s="131">
        <v>2966.25</v>
      </c>
      <c r="BJ131" s="131">
        <v>6290.5</v>
      </c>
      <c r="BK131" s="131">
        <v>7258.5</v>
      </c>
      <c r="BL131" s="131">
        <v>8878.6</v>
      </c>
      <c r="BM131" s="131">
        <v>12494</v>
      </c>
      <c r="BN131" s="131">
        <v>4292.25</v>
      </c>
    </row>
    <row r="132" spans="1:66" s="102" customFormat="1">
      <c r="A132" s="102" t="s">
        <v>128</v>
      </c>
      <c r="B132" s="12" t="s">
        <v>923</v>
      </c>
      <c r="C132" s="106" t="s">
        <v>489</v>
      </c>
      <c r="D132" s="133">
        <v>0</v>
      </c>
      <c r="E132" s="131" t="s">
        <v>0</v>
      </c>
      <c r="F132" s="131" t="s">
        <v>0</v>
      </c>
      <c r="G132" s="131" t="s">
        <v>0</v>
      </c>
      <c r="H132" s="131" t="s">
        <v>0</v>
      </c>
      <c r="I132" s="131" t="s">
        <v>0</v>
      </c>
      <c r="J132" s="131" t="s">
        <v>0</v>
      </c>
      <c r="K132" s="131" t="s">
        <v>0</v>
      </c>
      <c r="L132" s="131" t="s">
        <v>0</v>
      </c>
      <c r="M132" s="133">
        <v>1</v>
      </c>
      <c r="N132" s="131">
        <v>200</v>
      </c>
      <c r="O132" s="131">
        <v>200</v>
      </c>
      <c r="P132" s="131">
        <v>200</v>
      </c>
      <c r="Q132" s="131">
        <v>200</v>
      </c>
      <c r="R132" s="131">
        <v>200</v>
      </c>
      <c r="S132" s="131">
        <v>200</v>
      </c>
      <c r="T132" s="131">
        <v>200</v>
      </c>
      <c r="U132" s="131">
        <v>0</v>
      </c>
      <c r="V132" s="133">
        <v>0</v>
      </c>
      <c r="W132" s="131" t="s">
        <v>0</v>
      </c>
      <c r="X132" s="131" t="s">
        <v>0</v>
      </c>
      <c r="Y132" s="131" t="s">
        <v>0</v>
      </c>
      <c r="Z132" s="131" t="s">
        <v>0</v>
      </c>
      <c r="AA132" s="131" t="s">
        <v>0</v>
      </c>
      <c r="AB132" s="131" t="s">
        <v>0</v>
      </c>
      <c r="AC132" s="131" t="s">
        <v>0</v>
      </c>
      <c r="AD132" s="132" t="s">
        <v>0</v>
      </c>
      <c r="AE132" s="134">
        <v>0</v>
      </c>
      <c r="AF132" s="134" t="s">
        <v>0</v>
      </c>
      <c r="AG132" s="134" t="s">
        <v>0</v>
      </c>
      <c r="AH132" s="134" t="s">
        <v>0</v>
      </c>
      <c r="AI132" s="134" t="s">
        <v>0</v>
      </c>
      <c r="AJ132" s="134" t="s">
        <v>0</v>
      </c>
      <c r="AK132" s="134" t="s">
        <v>0</v>
      </c>
      <c r="AL132" s="134" t="s">
        <v>0</v>
      </c>
      <c r="AM132" s="131" t="s">
        <v>0</v>
      </c>
      <c r="AN132" s="133">
        <v>0</v>
      </c>
      <c r="AO132" s="131" t="s">
        <v>0</v>
      </c>
      <c r="AP132" s="131" t="s">
        <v>0</v>
      </c>
      <c r="AQ132" s="131" t="s">
        <v>0</v>
      </c>
      <c r="AR132" s="131" t="s">
        <v>0</v>
      </c>
      <c r="AS132" s="131" t="s">
        <v>0</v>
      </c>
      <c r="AT132" s="131" t="s">
        <v>0</v>
      </c>
      <c r="AU132" s="131" t="s">
        <v>0</v>
      </c>
      <c r="AV132" s="131" t="s">
        <v>0</v>
      </c>
      <c r="AW132" s="133">
        <v>0</v>
      </c>
      <c r="AX132" s="132" t="s">
        <v>0</v>
      </c>
      <c r="AY132" s="131" t="s">
        <v>0</v>
      </c>
      <c r="AZ132" s="131" t="s">
        <v>0</v>
      </c>
      <c r="BA132" s="131" t="s">
        <v>0</v>
      </c>
      <c r="BB132" s="131" t="s">
        <v>0</v>
      </c>
      <c r="BC132" s="131" t="s">
        <v>0</v>
      </c>
      <c r="BD132" s="131" t="s">
        <v>0</v>
      </c>
      <c r="BE132" s="131" t="s">
        <v>0</v>
      </c>
      <c r="BF132" s="133">
        <v>0</v>
      </c>
      <c r="BG132" s="132" t="s">
        <v>0</v>
      </c>
      <c r="BH132" s="131" t="s">
        <v>0</v>
      </c>
      <c r="BI132" s="131" t="s">
        <v>0</v>
      </c>
      <c r="BJ132" s="131" t="s">
        <v>0</v>
      </c>
      <c r="BK132" s="131" t="s">
        <v>0</v>
      </c>
      <c r="BL132" s="131" t="s">
        <v>0</v>
      </c>
      <c r="BM132" s="131" t="s">
        <v>0</v>
      </c>
      <c r="BN132" s="131" t="s">
        <v>0</v>
      </c>
    </row>
    <row r="133" spans="1:66" s="102" customFormat="1">
      <c r="A133" s="102" t="s">
        <v>341</v>
      </c>
      <c r="B133" s="12" t="s">
        <v>922</v>
      </c>
      <c r="C133" s="106" t="s">
        <v>490</v>
      </c>
      <c r="D133" s="133">
        <v>0</v>
      </c>
      <c r="E133" s="131" t="s">
        <v>0</v>
      </c>
      <c r="F133" s="131" t="s">
        <v>0</v>
      </c>
      <c r="G133" s="131" t="s">
        <v>0</v>
      </c>
      <c r="H133" s="131" t="s">
        <v>0</v>
      </c>
      <c r="I133" s="131" t="s">
        <v>0</v>
      </c>
      <c r="J133" s="131" t="s">
        <v>0</v>
      </c>
      <c r="K133" s="131" t="s">
        <v>0</v>
      </c>
      <c r="L133" s="131" t="s">
        <v>0</v>
      </c>
      <c r="M133" s="133">
        <v>11</v>
      </c>
      <c r="N133" s="131">
        <v>70</v>
      </c>
      <c r="O133" s="131">
        <v>80</v>
      </c>
      <c r="P133" s="131">
        <v>221</v>
      </c>
      <c r="Q133" s="131">
        <v>343</v>
      </c>
      <c r="R133" s="131">
        <v>380</v>
      </c>
      <c r="S133" s="131">
        <v>490</v>
      </c>
      <c r="T133" s="131">
        <v>550</v>
      </c>
      <c r="U133" s="131">
        <v>159</v>
      </c>
      <c r="V133" s="133">
        <v>3</v>
      </c>
      <c r="W133" s="131">
        <v>2110</v>
      </c>
      <c r="X133" s="131">
        <v>2305.1999999999998</v>
      </c>
      <c r="Y133" s="131">
        <v>2598</v>
      </c>
      <c r="Z133" s="131">
        <v>3086</v>
      </c>
      <c r="AA133" s="131">
        <v>3964</v>
      </c>
      <c r="AB133" s="131">
        <v>4490.8</v>
      </c>
      <c r="AC133" s="131">
        <v>4842</v>
      </c>
      <c r="AD133" s="132">
        <v>1366</v>
      </c>
      <c r="AE133" s="134">
        <v>2</v>
      </c>
      <c r="AF133" s="134">
        <v>2110</v>
      </c>
      <c r="AG133" s="134">
        <v>2207.6</v>
      </c>
      <c r="AH133" s="134">
        <v>2354</v>
      </c>
      <c r="AI133" s="134">
        <v>2598</v>
      </c>
      <c r="AJ133" s="134">
        <v>2842</v>
      </c>
      <c r="AK133" s="134">
        <v>2988.4</v>
      </c>
      <c r="AL133" s="134">
        <v>3086</v>
      </c>
      <c r="AM133" s="131">
        <v>488</v>
      </c>
      <c r="AN133" s="133">
        <v>1</v>
      </c>
      <c r="AO133" s="131">
        <v>4842</v>
      </c>
      <c r="AP133" s="131">
        <v>4842</v>
      </c>
      <c r="AQ133" s="131">
        <v>4842</v>
      </c>
      <c r="AR133" s="131">
        <v>4842</v>
      </c>
      <c r="AS133" s="131">
        <v>4842</v>
      </c>
      <c r="AT133" s="131">
        <v>4842</v>
      </c>
      <c r="AU133" s="131">
        <v>4842</v>
      </c>
      <c r="AV133" s="131">
        <v>0</v>
      </c>
      <c r="AW133" s="133">
        <v>1</v>
      </c>
      <c r="AX133" s="132">
        <v>4842</v>
      </c>
      <c r="AY133" s="131">
        <v>4842</v>
      </c>
      <c r="AZ133" s="131">
        <v>4842</v>
      </c>
      <c r="BA133" s="131">
        <v>4842</v>
      </c>
      <c r="BB133" s="131">
        <v>4842</v>
      </c>
      <c r="BC133" s="131">
        <v>4842</v>
      </c>
      <c r="BD133" s="131">
        <v>4842</v>
      </c>
      <c r="BE133" s="131">
        <v>0</v>
      </c>
      <c r="BF133" s="133">
        <v>0</v>
      </c>
      <c r="BG133" s="132" t="s">
        <v>0</v>
      </c>
      <c r="BH133" s="131" t="s">
        <v>0</v>
      </c>
      <c r="BI133" s="131" t="s">
        <v>0</v>
      </c>
      <c r="BJ133" s="131" t="s">
        <v>0</v>
      </c>
      <c r="BK133" s="131" t="s">
        <v>0</v>
      </c>
      <c r="BL133" s="131" t="s">
        <v>0</v>
      </c>
      <c r="BM133" s="131" t="s">
        <v>0</v>
      </c>
      <c r="BN133" s="131" t="s">
        <v>0</v>
      </c>
    </row>
    <row r="134" spans="1:66" s="102" customFormat="1">
      <c r="A134" s="102" t="s">
        <v>276</v>
      </c>
      <c r="B134" s="12" t="s">
        <v>921</v>
      </c>
      <c r="C134" s="106" t="s">
        <v>493</v>
      </c>
      <c r="D134" s="133">
        <v>1</v>
      </c>
      <c r="E134" s="131">
        <v>2750</v>
      </c>
      <c r="F134" s="131">
        <v>2750</v>
      </c>
      <c r="G134" s="131">
        <v>2750</v>
      </c>
      <c r="H134" s="131">
        <v>2750</v>
      </c>
      <c r="I134" s="131">
        <v>2750</v>
      </c>
      <c r="J134" s="131">
        <v>2750</v>
      </c>
      <c r="K134" s="131">
        <v>2750</v>
      </c>
      <c r="L134" s="131">
        <v>0</v>
      </c>
      <c r="M134" s="133">
        <v>6</v>
      </c>
      <c r="N134" s="131">
        <v>207</v>
      </c>
      <c r="O134" s="131">
        <v>240.5</v>
      </c>
      <c r="P134" s="131">
        <v>275.5</v>
      </c>
      <c r="Q134" s="131">
        <v>281.5</v>
      </c>
      <c r="R134" s="131">
        <v>376.75</v>
      </c>
      <c r="S134" s="131">
        <v>454</v>
      </c>
      <c r="T134" s="131">
        <v>500</v>
      </c>
      <c r="U134" s="131">
        <v>101.25</v>
      </c>
      <c r="V134" s="133">
        <v>3</v>
      </c>
      <c r="W134" s="131">
        <v>6991</v>
      </c>
      <c r="X134" s="131">
        <v>7013.8</v>
      </c>
      <c r="Y134" s="131">
        <v>7048</v>
      </c>
      <c r="Z134" s="131">
        <v>7105</v>
      </c>
      <c r="AA134" s="131">
        <v>7129</v>
      </c>
      <c r="AB134" s="131">
        <v>7143.4</v>
      </c>
      <c r="AC134" s="131">
        <v>7153</v>
      </c>
      <c r="AD134" s="132">
        <v>81</v>
      </c>
      <c r="AE134" s="134">
        <v>2</v>
      </c>
      <c r="AF134" s="134">
        <v>7105</v>
      </c>
      <c r="AG134" s="134">
        <v>7109.8</v>
      </c>
      <c r="AH134" s="134">
        <v>7117</v>
      </c>
      <c r="AI134" s="134">
        <v>7129</v>
      </c>
      <c r="AJ134" s="134">
        <v>7141</v>
      </c>
      <c r="AK134" s="134">
        <v>7148.2</v>
      </c>
      <c r="AL134" s="134">
        <v>7153</v>
      </c>
      <c r="AM134" s="131">
        <v>24</v>
      </c>
      <c r="AN134" s="133">
        <v>1</v>
      </c>
      <c r="AO134" s="131">
        <v>6991</v>
      </c>
      <c r="AP134" s="131">
        <v>6991</v>
      </c>
      <c r="AQ134" s="131">
        <v>6991</v>
      </c>
      <c r="AR134" s="131">
        <v>6991</v>
      </c>
      <c r="AS134" s="131">
        <v>6991</v>
      </c>
      <c r="AT134" s="131">
        <v>6991</v>
      </c>
      <c r="AU134" s="131">
        <v>6991</v>
      </c>
      <c r="AV134" s="131">
        <v>0</v>
      </c>
      <c r="AW134" s="133">
        <v>1</v>
      </c>
      <c r="AX134" s="132">
        <v>6991</v>
      </c>
      <c r="AY134" s="131">
        <v>6991</v>
      </c>
      <c r="AZ134" s="131">
        <v>6991</v>
      </c>
      <c r="BA134" s="131">
        <v>6991</v>
      </c>
      <c r="BB134" s="131">
        <v>6991</v>
      </c>
      <c r="BC134" s="131">
        <v>6991</v>
      </c>
      <c r="BD134" s="131">
        <v>6991</v>
      </c>
      <c r="BE134" s="131">
        <v>0</v>
      </c>
      <c r="BF134" s="133">
        <v>0</v>
      </c>
      <c r="BG134" s="132" t="s">
        <v>0</v>
      </c>
      <c r="BH134" s="131" t="s">
        <v>0</v>
      </c>
      <c r="BI134" s="131" t="s">
        <v>0</v>
      </c>
      <c r="BJ134" s="131" t="s">
        <v>0</v>
      </c>
      <c r="BK134" s="131" t="s">
        <v>0</v>
      </c>
      <c r="BL134" s="131" t="s">
        <v>0</v>
      </c>
      <c r="BM134" s="131" t="s">
        <v>0</v>
      </c>
      <c r="BN134" s="131" t="s">
        <v>0</v>
      </c>
    </row>
    <row r="135" spans="1:66" s="102" customFormat="1">
      <c r="A135" s="102" t="s">
        <v>471</v>
      </c>
      <c r="B135" s="12" t="s">
        <v>920</v>
      </c>
      <c r="C135" s="106" t="s">
        <v>492</v>
      </c>
      <c r="D135" s="133">
        <v>1</v>
      </c>
      <c r="E135" s="131">
        <v>1100</v>
      </c>
      <c r="F135" s="131">
        <v>1100</v>
      </c>
      <c r="G135" s="131">
        <v>1100</v>
      </c>
      <c r="H135" s="131">
        <v>1100</v>
      </c>
      <c r="I135" s="131">
        <v>1100</v>
      </c>
      <c r="J135" s="131">
        <v>1100</v>
      </c>
      <c r="K135" s="131">
        <v>1100</v>
      </c>
      <c r="L135" s="131">
        <v>0</v>
      </c>
      <c r="M135" s="133">
        <v>0</v>
      </c>
      <c r="N135" s="131" t="s">
        <v>0</v>
      </c>
      <c r="O135" s="131" t="s">
        <v>0</v>
      </c>
      <c r="P135" s="131" t="s">
        <v>0</v>
      </c>
      <c r="Q135" s="131" t="s">
        <v>0</v>
      </c>
      <c r="R135" s="131" t="s">
        <v>0</v>
      </c>
      <c r="S135" s="131" t="s">
        <v>0</v>
      </c>
      <c r="T135" s="131" t="s">
        <v>0</v>
      </c>
      <c r="U135" s="131" t="s">
        <v>0</v>
      </c>
      <c r="V135" s="133">
        <v>2</v>
      </c>
      <c r="W135" s="131">
        <v>546</v>
      </c>
      <c r="X135" s="131">
        <v>733.4</v>
      </c>
      <c r="Y135" s="131">
        <v>1014.5</v>
      </c>
      <c r="Z135" s="131">
        <v>1483</v>
      </c>
      <c r="AA135" s="131">
        <v>1951.5</v>
      </c>
      <c r="AB135" s="131">
        <v>2232.6</v>
      </c>
      <c r="AC135" s="131">
        <v>2420</v>
      </c>
      <c r="AD135" s="132">
        <v>937</v>
      </c>
      <c r="AE135" s="134">
        <v>2</v>
      </c>
      <c r="AF135" s="134">
        <v>546</v>
      </c>
      <c r="AG135" s="134">
        <v>733.4</v>
      </c>
      <c r="AH135" s="134">
        <v>1014.5</v>
      </c>
      <c r="AI135" s="134">
        <v>1483</v>
      </c>
      <c r="AJ135" s="134">
        <v>1951.5</v>
      </c>
      <c r="AK135" s="134">
        <v>2232.6</v>
      </c>
      <c r="AL135" s="134">
        <v>2420</v>
      </c>
      <c r="AM135" s="131">
        <v>937</v>
      </c>
      <c r="AN135" s="133">
        <v>0</v>
      </c>
      <c r="AO135" s="131" t="s">
        <v>0</v>
      </c>
      <c r="AP135" s="131" t="s">
        <v>0</v>
      </c>
      <c r="AQ135" s="131" t="s">
        <v>0</v>
      </c>
      <c r="AR135" s="131" t="s">
        <v>0</v>
      </c>
      <c r="AS135" s="131" t="s">
        <v>0</v>
      </c>
      <c r="AT135" s="131" t="s">
        <v>0</v>
      </c>
      <c r="AU135" s="131" t="s">
        <v>0</v>
      </c>
      <c r="AV135" s="131" t="s">
        <v>0</v>
      </c>
      <c r="AW135" s="133">
        <v>0</v>
      </c>
      <c r="AX135" s="132" t="s">
        <v>0</v>
      </c>
      <c r="AY135" s="131" t="s">
        <v>0</v>
      </c>
      <c r="AZ135" s="131" t="s">
        <v>0</v>
      </c>
      <c r="BA135" s="131" t="s">
        <v>0</v>
      </c>
      <c r="BB135" s="131" t="s">
        <v>0</v>
      </c>
      <c r="BC135" s="131" t="s">
        <v>0</v>
      </c>
      <c r="BD135" s="131" t="s">
        <v>0</v>
      </c>
      <c r="BE135" s="131" t="s">
        <v>0</v>
      </c>
      <c r="BF135" s="133">
        <v>0</v>
      </c>
      <c r="BG135" s="132" t="s">
        <v>0</v>
      </c>
      <c r="BH135" s="131" t="s">
        <v>0</v>
      </c>
      <c r="BI135" s="131" t="s">
        <v>0</v>
      </c>
      <c r="BJ135" s="131" t="s">
        <v>0</v>
      </c>
      <c r="BK135" s="131" t="s">
        <v>0</v>
      </c>
      <c r="BL135" s="131" t="s">
        <v>0</v>
      </c>
      <c r="BM135" s="131" t="s">
        <v>0</v>
      </c>
      <c r="BN135" s="131" t="s">
        <v>0</v>
      </c>
    </row>
    <row r="136" spans="1:66" s="102" customFormat="1">
      <c r="A136" s="102" t="s">
        <v>404</v>
      </c>
      <c r="B136" s="12" t="s">
        <v>919</v>
      </c>
      <c r="C136" s="106" t="s">
        <v>491</v>
      </c>
      <c r="D136" s="133">
        <v>1</v>
      </c>
      <c r="E136" s="131">
        <v>1250</v>
      </c>
      <c r="F136" s="131">
        <v>1250</v>
      </c>
      <c r="G136" s="131">
        <v>1250</v>
      </c>
      <c r="H136" s="131">
        <v>1250</v>
      </c>
      <c r="I136" s="131">
        <v>1250</v>
      </c>
      <c r="J136" s="131">
        <v>1250</v>
      </c>
      <c r="K136" s="131">
        <v>1250</v>
      </c>
      <c r="L136" s="131">
        <v>0</v>
      </c>
      <c r="M136" s="133">
        <v>6</v>
      </c>
      <c r="N136" s="131">
        <v>221</v>
      </c>
      <c r="O136" s="131">
        <v>223</v>
      </c>
      <c r="P136" s="131">
        <v>235</v>
      </c>
      <c r="Q136" s="131">
        <v>267.5</v>
      </c>
      <c r="R136" s="131">
        <v>300</v>
      </c>
      <c r="S136" s="131">
        <v>310.5</v>
      </c>
      <c r="T136" s="131">
        <v>311</v>
      </c>
      <c r="U136" s="131">
        <v>65</v>
      </c>
      <c r="V136" s="133">
        <v>3</v>
      </c>
      <c r="W136" s="131">
        <v>420</v>
      </c>
      <c r="X136" s="131">
        <v>680.4</v>
      </c>
      <c r="Y136" s="131">
        <v>1071</v>
      </c>
      <c r="Z136" s="131">
        <v>1722</v>
      </c>
      <c r="AA136" s="131">
        <v>1801</v>
      </c>
      <c r="AB136" s="131">
        <v>1848.4</v>
      </c>
      <c r="AC136" s="131">
        <v>1880</v>
      </c>
      <c r="AD136" s="132">
        <v>730</v>
      </c>
      <c r="AE136" s="134">
        <v>2</v>
      </c>
      <c r="AF136" s="134">
        <v>420</v>
      </c>
      <c r="AG136" s="134">
        <v>550.20000000000005</v>
      </c>
      <c r="AH136" s="134">
        <v>745.5</v>
      </c>
      <c r="AI136" s="134">
        <v>1071</v>
      </c>
      <c r="AJ136" s="134">
        <v>1396.5</v>
      </c>
      <c r="AK136" s="134">
        <v>1591.8</v>
      </c>
      <c r="AL136" s="134">
        <v>1722</v>
      </c>
      <c r="AM136" s="131">
        <v>651</v>
      </c>
      <c r="AN136" s="133">
        <v>1</v>
      </c>
      <c r="AO136" s="131">
        <v>1880</v>
      </c>
      <c r="AP136" s="131">
        <v>1880</v>
      </c>
      <c r="AQ136" s="131">
        <v>1880</v>
      </c>
      <c r="AR136" s="131">
        <v>1880</v>
      </c>
      <c r="AS136" s="131">
        <v>1880</v>
      </c>
      <c r="AT136" s="131">
        <v>1880</v>
      </c>
      <c r="AU136" s="131">
        <v>1880</v>
      </c>
      <c r="AV136" s="131">
        <v>0</v>
      </c>
      <c r="AW136" s="133">
        <v>1</v>
      </c>
      <c r="AX136" s="132">
        <v>1880</v>
      </c>
      <c r="AY136" s="131">
        <v>1880</v>
      </c>
      <c r="AZ136" s="131">
        <v>1880</v>
      </c>
      <c r="BA136" s="131">
        <v>1880</v>
      </c>
      <c r="BB136" s="131">
        <v>1880</v>
      </c>
      <c r="BC136" s="131">
        <v>1880</v>
      </c>
      <c r="BD136" s="131">
        <v>1880</v>
      </c>
      <c r="BE136" s="131">
        <v>0</v>
      </c>
      <c r="BF136" s="133">
        <v>0</v>
      </c>
      <c r="BG136" s="132" t="s">
        <v>0</v>
      </c>
      <c r="BH136" s="131" t="s">
        <v>0</v>
      </c>
      <c r="BI136" s="131" t="s">
        <v>0</v>
      </c>
      <c r="BJ136" s="131" t="s">
        <v>0</v>
      </c>
      <c r="BK136" s="131" t="s">
        <v>0</v>
      </c>
      <c r="BL136" s="131" t="s">
        <v>0</v>
      </c>
      <c r="BM136" s="131" t="s">
        <v>0</v>
      </c>
      <c r="BN136" s="131" t="s">
        <v>0</v>
      </c>
    </row>
    <row r="137" spans="1:66" s="102" customFormat="1">
      <c r="A137" s="102" t="s">
        <v>127</v>
      </c>
      <c r="B137" s="12" t="s">
        <v>918</v>
      </c>
      <c r="C137" s="106" t="s">
        <v>489</v>
      </c>
      <c r="D137" s="133">
        <v>0</v>
      </c>
      <c r="E137" s="131" t="s">
        <v>0</v>
      </c>
      <c r="F137" s="131" t="s">
        <v>0</v>
      </c>
      <c r="G137" s="131" t="s">
        <v>0</v>
      </c>
      <c r="H137" s="131" t="s">
        <v>0</v>
      </c>
      <c r="I137" s="131" t="s">
        <v>0</v>
      </c>
      <c r="J137" s="131" t="s">
        <v>0</v>
      </c>
      <c r="K137" s="131" t="s">
        <v>0</v>
      </c>
      <c r="L137" s="131" t="s">
        <v>0</v>
      </c>
      <c r="M137" s="133">
        <v>2</v>
      </c>
      <c r="N137" s="131">
        <v>119</v>
      </c>
      <c r="O137" s="131">
        <v>121.1</v>
      </c>
      <c r="P137" s="131">
        <v>124.25</v>
      </c>
      <c r="Q137" s="131">
        <v>129.5</v>
      </c>
      <c r="R137" s="131">
        <v>134.75</v>
      </c>
      <c r="S137" s="131">
        <v>137.9</v>
      </c>
      <c r="T137" s="131">
        <v>140</v>
      </c>
      <c r="U137" s="131">
        <v>10.5</v>
      </c>
      <c r="V137" s="133">
        <v>0</v>
      </c>
      <c r="W137" s="131" t="s">
        <v>0</v>
      </c>
      <c r="X137" s="131" t="s">
        <v>0</v>
      </c>
      <c r="Y137" s="131" t="s">
        <v>0</v>
      </c>
      <c r="Z137" s="131" t="s">
        <v>0</v>
      </c>
      <c r="AA137" s="131" t="s">
        <v>0</v>
      </c>
      <c r="AB137" s="131" t="s">
        <v>0</v>
      </c>
      <c r="AC137" s="131" t="s">
        <v>0</v>
      </c>
      <c r="AD137" s="132" t="s">
        <v>0</v>
      </c>
      <c r="AE137" s="134">
        <v>0</v>
      </c>
      <c r="AF137" s="134" t="s">
        <v>0</v>
      </c>
      <c r="AG137" s="134" t="s">
        <v>0</v>
      </c>
      <c r="AH137" s="134" t="s">
        <v>0</v>
      </c>
      <c r="AI137" s="134" t="s">
        <v>0</v>
      </c>
      <c r="AJ137" s="134" t="s">
        <v>0</v>
      </c>
      <c r="AK137" s="134" t="s">
        <v>0</v>
      </c>
      <c r="AL137" s="134" t="s">
        <v>0</v>
      </c>
      <c r="AM137" s="131" t="s">
        <v>0</v>
      </c>
      <c r="AN137" s="133">
        <v>0</v>
      </c>
      <c r="AO137" s="131" t="s">
        <v>0</v>
      </c>
      <c r="AP137" s="131" t="s">
        <v>0</v>
      </c>
      <c r="AQ137" s="131" t="s">
        <v>0</v>
      </c>
      <c r="AR137" s="131" t="s">
        <v>0</v>
      </c>
      <c r="AS137" s="131" t="s">
        <v>0</v>
      </c>
      <c r="AT137" s="131" t="s">
        <v>0</v>
      </c>
      <c r="AU137" s="131" t="s">
        <v>0</v>
      </c>
      <c r="AV137" s="131" t="s">
        <v>0</v>
      </c>
      <c r="AW137" s="133">
        <v>0</v>
      </c>
      <c r="AX137" s="132" t="s">
        <v>0</v>
      </c>
      <c r="AY137" s="131" t="s">
        <v>0</v>
      </c>
      <c r="AZ137" s="131" t="s">
        <v>0</v>
      </c>
      <c r="BA137" s="131" t="s">
        <v>0</v>
      </c>
      <c r="BB137" s="131" t="s">
        <v>0</v>
      </c>
      <c r="BC137" s="131" t="s">
        <v>0</v>
      </c>
      <c r="BD137" s="131" t="s">
        <v>0</v>
      </c>
      <c r="BE137" s="131" t="s">
        <v>0</v>
      </c>
      <c r="BF137" s="133">
        <v>0</v>
      </c>
      <c r="BG137" s="132" t="s">
        <v>0</v>
      </c>
      <c r="BH137" s="131" t="s">
        <v>0</v>
      </c>
      <c r="BI137" s="131" t="s">
        <v>0</v>
      </c>
      <c r="BJ137" s="131" t="s">
        <v>0</v>
      </c>
      <c r="BK137" s="131" t="s">
        <v>0</v>
      </c>
      <c r="BL137" s="131" t="s">
        <v>0</v>
      </c>
      <c r="BM137" s="131" t="s">
        <v>0</v>
      </c>
      <c r="BN137" s="131" t="s">
        <v>0</v>
      </c>
    </row>
    <row r="138" spans="1:66" s="102" customFormat="1">
      <c r="A138" s="102" t="s">
        <v>126</v>
      </c>
      <c r="B138" s="12" t="s">
        <v>917</v>
      </c>
      <c r="C138" s="106" t="s">
        <v>489</v>
      </c>
      <c r="D138" s="133">
        <v>0</v>
      </c>
      <c r="E138" s="131" t="s">
        <v>0</v>
      </c>
      <c r="F138" s="131" t="s">
        <v>0</v>
      </c>
      <c r="G138" s="131" t="s">
        <v>0</v>
      </c>
      <c r="H138" s="131" t="s">
        <v>0</v>
      </c>
      <c r="I138" s="131" t="s">
        <v>0</v>
      </c>
      <c r="J138" s="131" t="s">
        <v>0</v>
      </c>
      <c r="K138" s="131" t="s">
        <v>0</v>
      </c>
      <c r="L138" s="131" t="s">
        <v>0</v>
      </c>
      <c r="M138" s="133">
        <v>1</v>
      </c>
      <c r="N138" s="131">
        <v>262</v>
      </c>
      <c r="O138" s="131">
        <v>262</v>
      </c>
      <c r="P138" s="131">
        <v>262</v>
      </c>
      <c r="Q138" s="131">
        <v>262</v>
      </c>
      <c r="R138" s="131">
        <v>262</v>
      </c>
      <c r="S138" s="131">
        <v>262</v>
      </c>
      <c r="T138" s="131">
        <v>262</v>
      </c>
      <c r="U138" s="131">
        <v>0</v>
      </c>
      <c r="V138" s="133">
        <v>0</v>
      </c>
      <c r="W138" s="131" t="s">
        <v>0</v>
      </c>
      <c r="X138" s="131" t="s">
        <v>0</v>
      </c>
      <c r="Y138" s="131" t="s">
        <v>0</v>
      </c>
      <c r="Z138" s="131" t="s">
        <v>0</v>
      </c>
      <c r="AA138" s="131" t="s">
        <v>0</v>
      </c>
      <c r="AB138" s="131" t="s">
        <v>0</v>
      </c>
      <c r="AC138" s="131" t="s">
        <v>0</v>
      </c>
      <c r="AD138" s="132" t="s">
        <v>0</v>
      </c>
      <c r="AE138" s="134">
        <v>0</v>
      </c>
      <c r="AF138" s="134" t="s">
        <v>0</v>
      </c>
      <c r="AG138" s="134" t="s">
        <v>0</v>
      </c>
      <c r="AH138" s="134" t="s">
        <v>0</v>
      </c>
      <c r="AI138" s="134" t="s">
        <v>0</v>
      </c>
      <c r="AJ138" s="134" t="s">
        <v>0</v>
      </c>
      <c r="AK138" s="134" t="s">
        <v>0</v>
      </c>
      <c r="AL138" s="134" t="s">
        <v>0</v>
      </c>
      <c r="AM138" s="131" t="s">
        <v>0</v>
      </c>
      <c r="AN138" s="133">
        <v>0</v>
      </c>
      <c r="AO138" s="131" t="s">
        <v>0</v>
      </c>
      <c r="AP138" s="131" t="s">
        <v>0</v>
      </c>
      <c r="AQ138" s="131" t="s">
        <v>0</v>
      </c>
      <c r="AR138" s="131" t="s">
        <v>0</v>
      </c>
      <c r="AS138" s="131" t="s">
        <v>0</v>
      </c>
      <c r="AT138" s="131" t="s">
        <v>0</v>
      </c>
      <c r="AU138" s="131" t="s">
        <v>0</v>
      </c>
      <c r="AV138" s="131" t="s">
        <v>0</v>
      </c>
      <c r="AW138" s="133">
        <v>0</v>
      </c>
      <c r="AX138" s="132" t="s">
        <v>0</v>
      </c>
      <c r="AY138" s="131" t="s">
        <v>0</v>
      </c>
      <c r="AZ138" s="131" t="s">
        <v>0</v>
      </c>
      <c r="BA138" s="131" t="s">
        <v>0</v>
      </c>
      <c r="BB138" s="131" t="s">
        <v>0</v>
      </c>
      <c r="BC138" s="131" t="s">
        <v>0</v>
      </c>
      <c r="BD138" s="131" t="s">
        <v>0</v>
      </c>
      <c r="BE138" s="131" t="s">
        <v>0</v>
      </c>
      <c r="BF138" s="133">
        <v>0</v>
      </c>
      <c r="BG138" s="132" t="s">
        <v>0</v>
      </c>
      <c r="BH138" s="131" t="s">
        <v>0</v>
      </c>
      <c r="BI138" s="131" t="s">
        <v>0</v>
      </c>
      <c r="BJ138" s="131" t="s">
        <v>0</v>
      </c>
      <c r="BK138" s="131" t="s">
        <v>0</v>
      </c>
      <c r="BL138" s="131" t="s">
        <v>0</v>
      </c>
      <c r="BM138" s="131" t="s">
        <v>0</v>
      </c>
      <c r="BN138" s="131" t="s">
        <v>0</v>
      </c>
    </row>
    <row r="139" spans="1:66" s="102" customFormat="1">
      <c r="A139" s="102" t="s">
        <v>403</v>
      </c>
      <c r="B139" s="12" t="s">
        <v>916</v>
      </c>
      <c r="C139" s="106" t="s">
        <v>491</v>
      </c>
      <c r="D139" s="133">
        <v>0</v>
      </c>
      <c r="E139" s="131" t="s">
        <v>0</v>
      </c>
      <c r="F139" s="131" t="s">
        <v>0</v>
      </c>
      <c r="G139" s="131" t="s">
        <v>0</v>
      </c>
      <c r="H139" s="131" t="s">
        <v>0</v>
      </c>
      <c r="I139" s="131" t="s">
        <v>0</v>
      </c>
      <c r="J139" s="131" t="s">
        <v>0</v>
      </c>
      <c r="K139" s="131" t="s">
        <v>0</v>
      </c>
      <c r="L139" s="131" t="s">
        <v>0</v>
      </c>
      <c r="M139" s="133">
        <v>1</v>
      </c>
      <c r="N139" s="131">
        <v>600</v>
      </c>
      <c r="O139" s="131">
        <v>600</v>
      </c>
      <c r="P139" s="131">
        <v>600</v>
      </c>
      <c r="Q139" s="131">
        <v>600</v>
      </c>
      <c r="R139" s="131">
        <v>600</v>
      </c>
      <c r="S139" s="131">
        <v>600</v>
      </c>
      <c r="T139" s="131">
        <v>600</v>
      </c>
      <c r="U139" s="131">
        <v>0</v>
      </c>
      <c r="V139" s="133">
        <v>0</v>
      </c>
      <c r="W139" s="131" t="s">
        <v>0</v>
      </c>
      <c r="X139" s="131" t="s">
        <v>0</v>
      </c>
      <c r="Y139" s="131" t="s">
        <v>0</v>
      </c>
      <c r="Z139" s="131" t="s">
        <v>0</v>
      </c>
      <c r="AA139" s="131" t="s">
        <v>0</v>
      </c>
      <c r="AB139" s="131" t="s">
        <v>0</v>
      </c>
      <c r="AC139" s="131" t="s">
        <v>0</v>
      </c>
      <c r="AD139" s="132" t="s">
        <v>0</v>
      </c>
      <c r="AE139" s="134">
        <v>0</v>
      </c>
      <c r="AF139" s="134" t="s">
        <v>0</v>
      </c>
      <c r="AG139" s="134" t="s">
        <v>0</v>
      </c>
      <c r="AH139" s="134" t="s">
        <v>0</v>
      </c>
      <c r="AI139" s="134" t="s">
        <v>0</v>
      </c>
      <c r="AJ139" s="134" t="s">
        <v>0</v>
      </c>
      <c r="AK139" s="134" t="s">
        <v>0</v>
      </c>
      <c r="AL139" s="134" t="s">
        <v>0</v>
      </c>
      <c r="AM139" s="131" t="s">
        <v>0</v>
      </c>
      <c r="AN139" s="133">
        <v>0</v>
      </c>
      <c r="AO139" s="131" t="s">
        <v>0</v>
      </c>
      <c r="AP139" s="131" t="s">
        <v>0</v>
      </c>
      <c r="AQ139" s="131" t="s">
        <v>0</v>
      </c>
      <c r="AR139" s="131" t="s">
        <v>0</v>
      </c>
      <c r="AS139" s="131" t="s">
        <v>0</v>
      </c>
      <c r="AT139" s="131" t="s">
        <v>0</v>
      </c>
      <c r="AU139" s="131" t="s">
        <v>0</v>
      </c>
      <c r="AV139" s="131" t="s">
        <v>0</v>
      </c>
      <c r="AW139" s="133">
        <v>0</v>
      </c>
      <c r="AX139" s="132" t="s">
        <v>0</v>
      </c>
      <c r="AY139" s="131" t="s">
        <v>0</v>
      </c>
      <c r="AZ139" s="131" t="s">
        <v>0</v>
      </c>
      <c r="BA139" s="131" t="s">
        <v>0</v>
      </c>
      <c r="BB139" s="131" t="s">
        <v>0</v>
      </c>
      <c r="BC139" s="131" t="s">
        <v>0</v>
      </c>
      <c r="BD139" s="131" t="s">
        <v>0</v>
      </c>
      <c r="BE139" s="131" t="s">
        <v>0</v>
      </c>
      <c r="BF139" s="133">
        <v>0</v>
      </c>
      <c r="BG139" s="132" t="s">
        <v>0</v>
      </c>
      <c r="BH139" s="131" t="s">
        <v>0</v>
      </c>
      <c r="BI139" s="131" t="s">
        <v>0</v>
      </c>
      <c r="BJ139" s="131" t="s">
        <v>0</v>
      </c>
      <c r="BK139" s="131" t="s">
        <v>0</v>
      </c>
      <c r="BL139" s="131" t="s">
        <v>0</v>
      </c>
      <c r="BM139" s="131" t="s">
        <v>0</v>
      </c>
      <c r="BN139" s="131" t="s">
        <v>0</v>
      </c>
    </row>
    <row r="140" spans="1:66" s="102" customFormat="1">
      <c r="A140" s="102" t="s">
        <v>197</v>
      </c>
      <c r="B140" s="12" t="s">
        <v>915</v>
      </c>
      <c r="C140" s="106" t="s">
        <v>494</v>
      </c>
      <c r="D140" s="133">
        <v>0</v>
      </c>
      <c r="E140" s="131" t="s">
        <v>0</v>
      </c>
      <c r="F140" s="131" t="s">
        <v>0</v>
      </c>
      <c r="G140" s="131" t="s">
        <v>0</v>
      </c>
      <c r="H140" s="131" t="s">
        <v>0</v>
      </c>
      <c r="I140" s="131" t="s">
        <v>0</v>
      </c>
      <c r="J140" s="131" t="s">
        <v>0</v>
      </c>
      <c r="K140" s="131" t="s">
        <v>0</v>
      </c>
      <c r="L140" s="131" t="s">
        <v>0</v>
      </c>
      <c r="M140" s="133">
        <v>0</v>
      </c>
      <c r="N140" s="131" t="s">
        <v>0</v>
      </c>
      <c r="O140" s="131" t="s">
        <v>0</v>
      </c>
      <c r="P140" s="131" t="s">
        <v>0</v>
      </c>
      <c r="Q140" s="131" t="s">
        <v>0</v>
      </c>
      <c r="R140" s="131" t="s">
        <v>0</v>
      </c>
      <c r="S140" s="131" t="s">
        <v>0</v>
      </c>
      <c r="T140" s="131" t="s">
        <v>0</v>
      </c>
      <c r="U140" s="131" t="s">
        <v>0</v>
      </c>
      <c r="V140" s="133">
        <v>0</v>
      </c>
      <c r="W140" s="131" t="s">
        <v>0</v>
      </c>
      <c r="X140" s="131" t="s">
        <v>0</v>
      </c>
      <c r="Y140" s="131" t="s">
        <v>0</v>
      </c>
      <c r="Z140" s="131" t="s">
        <v>0</v>
      </c>
      <c r="AA140" s="131" t="s">
        <v>0</v>
      </c>
      <c r="AB140" s="131" t="s">
        <v>0</v>
      </c>
      <c r="AC140" s="131" t="s">
        <v>0</v>
      </c>
      <c r="AD140" s="132" t="s">
        <v>0</v>
      </c>
      <c r="AE140" s="134">
        <v>0</v>
      </c>
      <c r="AF140" s="134" t="s">
        <v>0</v>
      </c>
      <c r="AG140" s="134" t="s">
        <v>0</v>
      </c>
      <c r="AH140" s="134" t="s">
        <v>0</v>
      </c>
      <c r="AI140" s="134" t="s">
        <v>0</v>
      </c>
      <c r="AJ140" s="134" t="s">
        <v>0</v>
      </c>
      <c r="AK140" s="134" t="s">
        <v>0</v>
      </c>
      <c r="AL140" s="134" t="s">
        <v>0</v>
      </c>
      <c r="AM140" s="131" t="s">
        <v>0</v>
      </c>
      <c r="AN140" s="133">
        <v>0</v>
      </c>
      <c r="AO140" s="131" t="s">
        <v>0</v>
      </c>
      <c r="AP140" s="131" t="s">
        <v>0</v>
      </c>
      <c r="AQ140" s="131" t="s">
        <v>0</v>
      </c>
      <c r="AR140" s="131" t="s">
        <v>0</v>
      </c>
      <c r="AS140" s="131" t="s">
        <v>0</v>
      </c>
      <c r="AT140" s="131" t="s">
        <v>0</v>
      </c>
      <c r="AU140" s="131" t="s">
        <v>0</v>
      </c>
      <c r="AV140" s="131" t="s">
        <v>0</v>
      </c>
      <c r="AW140" s="133">
        <v>0</v>
      </c>
      <c r="AX140" s="132" t="s">
        <v>0</v>
      </c>
      <c r="AY140" s="131" t="s">
        <v>0</v>
      </c>
      <c r="AZ140" s="131" t="s">
        <v>0</v>
      </c>
      <c r="BA140" s="131" t="s">
        <v>0</v>
      </c>
      <c r="BB140" s="131" t="s">
        <v>0</v>
      </c>
      <c r="BC140" s="131" t="s">
        <v>0</v>
      </c>
      <c r="BD140" s="131" t="s">
        <v>0</v>
      </c>
      <c r="BE140" s="131" t="s">
        <v>0</v>
      </c>
      <c r="BF140" s="133">
        <v>0</v>
      </c>
      <c r="BG140" s="132" t="s">
        <v>0</v>
      </c>
      <c r="BH140" s="131" t="s">
        <v>0</v>
      </c>
      <c r="BI140" s="131" t="s">
        <v>0</v>
      </c>
      <c r="BJ140" s="131" t="s">
        <v>0</v>
      </c>
      <c r="BK140" s="131" t="s">
        <v>0</v>
      </c>
      <c r="BL140" s="131" t="s">
        <v>0</v>
      </c>
      <c r="BM140" s="131" t="s">
        <v>0</v>
      </c>
      <c r="BN140" s="131" t="s">
        <v>0</v>
      </c>
    </row>
    <row r="141" spans="1:66" s="102" customFormat="1">
      <c r="A141" s="102" t="s">
        <v>125</v>
      </c>
      <c r="B141" s="12" t="s">
        <v>914</v>
      </c>
      <c r="C141" s="106" t="s">
        <v>489</v>
      </c>
      <c r="D141" s="133">
        <v>0</v>
      </c>
      <c r="E141" s="131" t="s">
        <v>0</v>
      </c>
      <c r="F141" s="131" t="s">
        <v>0</v>
      </c>
      <c r="G141" s="131" t="s">
        <v>0</v>
      </c>
      <c r="H141" s="131" t="s">
        <v>0</v>
      </c>
      <c r="I141" s="131" t="s">
        <v>0</v>
      </c>
      <c r="J141" s="131" t="s">
        <v>0</v>
      </c>
      <c r="K141" s="131" t="s">
        <v>0</v>
      </c>
      <c r="L141" s="131" t="s">
        <v>0</v>
      </c>
      <c r="M141" s="133">
        <v>0</v>
      </c>
      <c r="N141" s="131" t="s">
        <v>0</v>
      </c>
      <c r="O141" s="131" t="s">
        <v>0</v>
      </c>
      <c r="P141" s="131" t="s">
        <v>0</v>
      </c>
      <c r="Q141" s="131" t="s">
        <v>0</v>
      </c>
      <c r="R141" s="131" t="s">
        <v>0</v>
      </c>
      <c r="S141" s="131" t="s">
        <v>0</v>
      </c>
      <c r="T141" s="131" t="s">
        <v>0</v>
      </c>
      <c r="U141" s="131" t="s">
        <v>0</v>
      </c>
      <c r="V141" s="133">
        <v>0</v>
      </c>
      <c r="W141" s="131" t="s">
        <v>0</v>
      </c>
      <c r="X141" s="131" t="s">
        <v>0</v>
      </c>
      <c r="Y141" s="131" t="s">
        <v>0</v>
      </c>
      <c r="Z141" s="131" t="s">
        <v>0</v>
      </c>
      <c r="AA141" s="131" t="s">
        <v>0</v>
      </c>
      <c r="AB141" s="131" t="s">
        <v>0</v>
      </c>
      <c r="AC141" s="131" t="s">
        <v>0</v>
      </c>
      <c r="AD141" s="132" t="s">
        <v>0</v>
      </c>
      <c r="AE141" s="134">
        <v>0</v>
      </c>
      <c r="AF141" s="134" t="s">
        <v>0</v>
      </c>
      <c r="AG141" s="134" t="s">
        <v>0</v>
      </c>
      <c r="AH141" s="134" t="s">
        <v>0</v>
      </c>
      <c r="AI141" s="134" t="s">
        <v>0</v>
      </c>
      <c r="AJ141" s="134" t="s">
        <v>0</v>
      </c>
      <c r="AK141" s="134" t="s">
        <v>0</v>
      </c>
      <c r="AL141" s="134" t="s">
        <v>0</v>
      </c>
      <c r="AM141" s="131" t="s">
        <v>0</v>
      </c>
      <c r="AN141" s="133">
        <v>0</v>
      </c>
      <c r="AO141" s="131" t="s">
        <v>0</v>
      </c>
      <c r="AP141" s="131" t="s">
        <v>0</v>
      </c>
      <c r="AQ141" s="131" t="s">
        <v>0</v>
      </c>
      <c r="AR141" s="131" t="s">
        <v>0</v>
      </c>
      <c r="AS141" s="131" t="s">
        <v>0</v>
      </c>
      <c r="AT141" s="131" t="s">
        <v>0</v>
      </c>
      <c r="AU141" s="131" t="s">
        <v>0</v>
      </c>
      <c r="AV141" s="131" t="s">
        <v>0</v>
      </c>
      <c r="AW141" s="133">
        <v>0</v>
      </c>
      <c r="AX141" s="132" t="s">
        <v>0</v>
      </c>
      <c r="AY141" s="131" t="s">
        <v>0</v>
      </c>
      <c r="AZ141" s="131" t="s">
        <v>0</v>
      </c>
      <c r="BA141" s="131" t="s">
        <v>0</v>
      </c>
      <c r="BB141" s="131" t="s">
        <v>0</v>
      </c>
      <c r="BC141" s="131" t="s">
        <v>0</v>
      </c>
      <c r="BD141" s="131" t="s">
        <v>0</v>
      </c>
      <c r="BE141" s="131" t="s">
        <v>0</v>
      </c>
      <c r="BF141" s="133">
        <v>0</v>
      </c>
      <c r="BG141" s="132" t="s">
        <v>0</v>
      </c>
      <c r="BH141" s="131" t="s">
        <v>0</v>
      </c>
      <c r="BI141" s="131" t="s">
        <v>0</v>
      </c>
      <c r="BJ141" s="131" t="s">
        <v>0</v>
      </c>
      <c r="BK141" s="131" t="s">
        <v>0</v>
      </c>
      <c r="BL141" s="131" t="s">
        <v>0</v>
      </c>
      <c r="BM141" s="131" t="s">
        <v>0</v>
      </c>
      <c r="BN141" s="131" t="s">
        <v>0</v>
      </c>
    </row>
    <row r="142" spans="1:66" s="102" customFormat="1">
      <c r="A142" s="102" t="s">
        <v>340</v>
      </c>
      <c r="B142" s="12" t="s">
        <v>913</v>
      </c>
      <c r="C142" s="106" t="s">
        <v>490</v>
      </c>
      <c r="D142" s="133">
        <v>0</v>
      </c>
      <c r="E142" s="131" t="s">
        <v>0</v>
      </c>
      <c r="F142" s="131" t="s">
        <v>0</v>
      </c>
      <c r="G142" s="131" t="s">
        <v>0</v>
      </c>
      <c r="H142" s="131" t="s">
        <v>0</v>
      </c>
      <c r="I142" s="131" t="s">
        <v>0</v>
      </c>
      <c r="J142" s="131" t="s">
        <v>0</v>
      </c>
      <c r="K142" s="131" t="s">
        <v>0</v>
      </c>
      <c r="L142" s="131" t="s">
        <v>0</v>
      </c>
      <c r="M142" s="133">
        <v>0</v>
      </c>
      <c r="N142" s="131" t="s">
        <v>0</v>
      </c>
      <c r="O142" s="131" t="s">
        <v>0</v>
      </c>
      <c r="P142" s="131" t="s">
        <v>0</v>
      </c>
      <c r="Q142" s="131" t="s">
        <v>0</v>
      </c>
      <c r="R142" s="131" t="s">
        <v>0</v>
      </c>
      <c r="S142" s="131" t="s">
        <v>0</v>
      </c>
      <c r="T142" s="131" t="s">
        <v>0</v>
      </c>
      <c r="U142" s="131" t="s">
        <v>0</v>
      </c>
      <c r="V142" s="133">
        <v>0</v>
      </c>
      <c r="W142" s="131" t="s">
        <v>0</v>
      </c>
      <c r="X142" s="131" t="s">
        <v>0</v>
      </c>
      <c r="Y142" s="131" t="s">
        <v>0</v>
      </c>
      <c r="Z142" s="131" t="s">
        <v>0</v>
      </c>
      <c r="AA142" s="131" t="s">
        <v>0</v>
      </c>
      <c r="AB142" s="131" t="s">
        <v>0</v>
      </c>
      <c r="AC142" s="131" t="s">
        <v>0</v>
      </c>
      <c r="AD142" s="132" t="s">
        <v>0</v>
      </c>
      <c r="AE142" s="134">
        <v>0</v>
      </c>
      <c r="AF142" s="134" t="s">
        <v>0</v>
      </c>
      <c r="AG142" s="134" t="s">
        <v>0</v>
      </c>
      <c r="AH142" s="134" t="s">
        <v>0</v>
      </c>
      <c r="AI142" s="134" t="s">
        <v>0</v>
      </c>
      <c r="AJ142" s="134" t="s">
        <v>0</v>
      </c>
      <c r="AK142" s="134" t="s">
        <v>0</v>
      </c>
      <c r="AL142" s="134" t="s">
        <v>0</v>
      </c>
      <c r="AM142" s="131" t="s">
        <v>0</v>
      </c>
      <c r="AN142" s="133">
        <v>0</v>
      </c>
      <c r="AO142" s="131" t="s">
        <v>0</v>
      </c>
      <c r="AP142" s="131" t="s">
        <v>0</v>
      </c>
      <c r="AQ142" s="131" t="s">
        <v>0</v>
      </c>
      <c r="AR142" s="131" t="s">
        <v>0</v>
      </c>
      <c r="AS142" s="131" t="s">
        <v>0</v>
      </c>
      <c r="AT142" s="131" t="s">
        <v>0</v>
      </c>
      <c r="AU142" s="131" t="s">
        <v>0</v>
      </c>
      <c r="AV142" s="131" t="s">
        <v>0</v>
      </c>
      <c r="AW142" s="133">
        <v>0</v>
      </c>
      <c r="AX142" s="132" t="s">
        <v>0</v>
      </c>
      <c r="AY142" s="131" t="s">
        <v>0</v>
      </c>
      <c r="AZ142" s="131" t="s">
        <v>0</v>
      </c>
      <c r="BA142" s="131" t="s">
        <v>0</v>
      </c>
      <c r="BB142" s="131" t="s">
        <v>0</v>
      </c>
      <c r="BC142" s="131" t="s">
        <v>0</v>
      </c>
      <c r="BD142" s="131" t="s">
        <v>0</v>
      </c>
      <c r="BE142" s="131" t="s">
        <v>0</v>
      </c>
      <c r="BF142" s="133">
        <v>0</v>
      </c>
      <c r="BG142" s="132" t="s">
        <v>0</v>
      </c>
      <c r="BH142" s="131" t="s">
        <v>0</v>
      </c>
      <c r="BI142" s="131" t="s">
        <v>0</v>
      </c>
      <c r="BJ142" s="131" t="s">
        <v>0</v>
      </c>
      <c r="BK142" s="131" t="s">
        <v>0</v>
      </c>
      <c r="BL142" s="131" t="s">
        <v>0</v>
      </c>
      <c r="BM142" s="131" t="s">
        <v>0</v>
      </c>
      <c r="BN142" s="131" t="s">
        <v>0</v>
      </c>
    </row>
    <row r="143" spans="1:66" s="102" customFormat="1">
      <c r="A143" s="102" t="s">
        <v>124</v>
      </c>
      <c r="B143" s="12" t="s">
        <v>912</v>
      </c>
      <c r="C143" s="106" t="s">
        <v>489</v>
      </c>
      <c r="D143" s="133">
        <v>0</v>
      </c>
      <c r="E143" s="131" t="s">
        <v>0</v>
      </c>
      <c r="F143" s="131" t="s">
        <v>0</v>
      </c>
      <c r="G143" s="131" t="s">
        <v>0</v>
      </c>
      <c r="H143" s="131" t="s">
        <v>0</v>
      </c>
      <c r="I143" s="131" t="s">
        <v>0</v>
      </c>
      <c r="J143" s="131" t="s">
        <v>0</v>
      </c>
      <c r="K143" s="131" t="s">
        <v>0</v>
      </c>
      <c r="L143" s="131" t="s">
        <v>0</v>
      </c>
      <c r="M143" s="133">
        <v>1</v>
      </c>
      <c r="N143" s="131">
        <v>173</v>
      </c>
      <c r="O143" s="131">
        <v>173</v>
      </c>
      <c r="P143" s="131">
        <v>173</v>
      </c>
      <c r="Q143" s="131">
        <v>173</v>
      </c>
      <c r="R143" s="131">
        <v>173</v>
      </c>
      <c r="S143" s="131">
        <v>173</v>
      </c>
      <c r="T143" s="131">
        <v>173</v>
      </c>
      <c r="U143" s="131">
        <v>0</v>
      </c>
      <c r="V143" s="133">
        <v>0</v>
      </c>
      <c r="W143" s="131" t="s">
        <v>0</v>
      </c>
      <c r="X143" s="131" t="s">
        <v>0</v>
      </c>
      <c r="Y143" s="131" t="s">
        <v>0</v>
      </c>
      <c r="Z143" s="131" t="s">
        <v>0</v>
      </c>
      <c r="AA143" s="131" t="s">
        <v>0</v>
      </c>
      <c r="AB143" s="131" t="s">
        <v>0</v>
      </c>
      <c r="AC143" s="131" t="s">
        <v>0</v>
      </c>
      <c r="AD143" s="132" t="s">
        <v>0</v>
      </c>
      <c r="AE143" s="134">
        <v>0</v>
      </c>
      <c r="AF143" s="134" t="s">
        <v>0</v>
      </c>
      <c r="AG143" s="134" t="s">
        <v>0</v>
      </c>
      <c r="AH143" s="134" t="s">
        <v>0</v>
      </c>
      <c r="AI143" s="134" t="s">
        <v>0</v>
      </c>
      <c r="AJ143" s="134" t="s">
        <v>0</v>
      </c>
      <c r="AK143" s="134" t="s">
        <v>0</v>
      </c>
      <c r="AL143" s="134" t="s">
        <v>0</v>
      </c>
      <c r="AM143" s="131" t="s">
        <v>0</v>
      </c>
      <c r="AN143" s="133">
        <v>0</v>
      </c>
      <c r="AO143" s="131" t="s">
        <v>0</v>
      </c>
      <c r="AP143" s="131" t="s">
        <v>0</v>
      </c>
      <c r="AQ143" s="131" t="s">
        <v>0</v>
      </c>
      <c r="AR143" s="131" t="s">
        <v>0</v>
      </c>
      <c r="AS143" s="131" t="s">
        <v>0</v>
      </c>
      <c r="AT143" s="131" t="s">
        <v>0</v>
      </c>
      <c r="AU143" s="131" t="s">
        <v>0</v>
      </c>
      <c r="AV143" s="131" t="s">
        <v>0</v>
      </c>
      <c r="AW143" s="133">
        <v>0</v>
      </c>
      <c r="AX143" s="132" t="s">
        <v>0</v>
      </c>
      <c r="AY143" s="131" t="s">
        <v>0</v>
      </c>
      <c r="AZ143" s="131" t="s">
        <v>0</v>
      </c>
      <c r="BA143" s="131" t="s">
        <v>0</v>
      </c>
      <c r="BB143" s="131" t="s">
        <v>0</v>
      </c>
      <c r="BC143" s="131" t="s">
        <v>0</v>
      </c>
      <c r="BD143" s="131" t="s">
        <v>0</v>
      </c>
      <c r="BE143" s="131" t="s">
        <v>0</v>
      </c>
      <c r="BF143" s="133">
        <v>0</v>
      </c>
      <c r="BG143" s="132" t="s">
        <v>0</v>
      </c>
      <c r="BH143" s="131" t="s">
        <v>0</v>
      </c>
      <c r="BI143" s="131" t="s">
        <v>0</v>
      </c>
      <c r="BJ143" s="131" t="s">
        <v>0</v>
      </c>
      <c r="BK143" s="131" t="s">
        <v>0</v>
      </c>
      <c r="BL143" s="131" t="s">
        <v>0</v>
      </c>
      <c r="BM143" s="131" t="s">
        <v>0</v>
      </c>
      <c r="BN143" s="131" t="s">
        <v>0</v>
      </c>
    </row>
    <row r="144" spans="1:66" s="102" customFormat="1">
      <c r="A144" s="102" t="s">
        <v>123</v>
      </c>
      <c r="B144" s="12" t="s">
        <v>911</v>
      </c>
      <c r="C144" s="106" t="s">
        <v>489</v>
      </c>
      <c r="D144" s="133">
        <v>0</v>
      </c>
      <c r="E144" s="131" t="s">
        <v>0</v>
      </c>
      <c r="F144" s="131" t="s">
        <v>0</v>
      </c>
      <c r="G144" s="131" t="s">
        <v>0</v>
      </c>
      <c r="H144" s="131" t="s">
        <v>0</v>
      </c>
      <c r="I144" s="131" t="s">
        <v>0</v>
      </c>
      <c r="J144" s="131" t="s">
        <v>0</v>
      </c>
      <c r="K144" s="131" t="s">
        <v>0</v>
      </c>
      <c r="L144" s="131" t="s">
        <v>0</v>
      </c>
      <c r="M144" s="133">
        <v>0</v>
      </c>
      <c r="N144" s="131" t="s">
        <v>0</v>
      </c>
      <c r="O144" s="131" t="s">
        <v>0</v>
      </c>
      <c r="P144" s="131" t="s">
        <v>0</v>
      </c>
      <c r="Q144" s="131" t="s">
        <v>0</v>
      </c>
      <c r="R144" s="131" t="s">
        <v>0</v>
      </c>
      <c r="S144" s="131" t="s">
        <v>0</v>
      </c>
      <c r="T144" s="131" t="s">
        <v>0</v>
      </c>
      <c r="U144" s="131" t="s">
        <v>0</v>
      </c>
      <c r="V144" s="133">
        <v>0</v>
      </c>
      <c r="W144" s="131" t="s">
        <v>0</v>
      </c>
      <c r="X144" s="131" t="s">
        <v>0</v>
      </c>
      <c r="Y144" s="131" t="s">
        <v>0</v>
      </c>
      <c r="Z144" s="131" t="s">
        <v>0</v>
      </c>
      <c r="AA144" s="131" t="s">
        <v>0</v>
      </c>
      <c r="AB144" s="131" t="s">
        <v>0</v>
      </c>
      <c r="AC144" s="131" t="s">
        <v>0</v>
      </c>
      <c r="AD144" s="132" t="s">
        <v>0</v>
      </c>
      <c r="AE144" s="134">
        <v>0</v>
      </c>
      <c r="AF144" s="134" t="s">
        <v>0</v>
      </c>
      <c r="AG144" s="134" t="s">
        <v>0</v>
      </c>
      <c r="AH144" s="134" t="s">
        <v>0</v>
      </c>
      <c r="AI144" s="134" t="s">
        <v>0</v>
      </c>
      <c r="AJ144" s="134" t="s">
        <v>0</v>
      </c>
      <c r="AK144" s="134" t="s">
        <v>0</v>
      </c>
      <c r="AL144" s="134" t="s">
        <v>0</v>
      </c>
      <c r="AM144" s="131" t="s">
        <v>0</v>
      </c>
      <c r="AN144" s="133">
        <v>0</v>
      </c>
      <c r="AO144" s="131" t="s">
        <v>0</v>
      </c>
      <c r="AP144" s="131" t="s">
        <v>0</v>
      </c>
      <c r="AQ144" s="131" t="s">
        <v>0</v>
      </c>
      <c r="AR144" s="131" t="s">
        <v>0</v>
      </c>
      <c r="AS144" s="131" t="s">
        <v>0</v>
      </c>
      <c r="AT144" s="131" t="s">
        <v>0</v>
      </c>
      <c r="AU144" s="131" t="s">
        <v>0</v>
      </c>
      <c r="AV144" s="131" t="s">
        <v>0</v>
      </c>
      <c r="AW144" s="133">
        <v>0</v>
      </c>
      <c r="AX144" s="132" t="s">
        <v>0</v>
      </c>
      <c r="AY144" s="131" t="s">
        <v>0</v>
      </c>
      <c r="AZ144" s="131" t="s">
        <v>0</v>
      </c>
      <c r="BA144" s="131" t="s">
        <v>0</v>
      </c>
      <c r="BB144" s="131" t="s">
        <v>0</v>
      </c>
      <c r="BC144" s="131" t="s">
        <v>0</v>
      </c>
      <c r="BD144" s="131" t="s">
        <v>0</v>
      </c>
      <c r="BE144" s="131" t="s">
        <v>0</v>
      </c>
      <c r="BF144" s="133">
        <v>0</v>
      </c>
      <c r="BG144" s="132" t="s">
        <v>0</v>
      </c>
      <c r="BH144" s="131" t="s">
        <v>0</v>
      </c>
      <c r="BI144" s="131" t="s">
        <v>0</v>
      </c>
      <c r="BJ144" s="131" t="s">
        <v>0</v>
      </c>
      <c r="BK144" s="131" t="s">
        <v>0</v>
      </c>
      <c r="BL144" s="131" t="s">
        <v>0</v>
      </c>
      <c r="BM144" s="131" t="s">
        <v>0</v>
      </c>
      <c r="BN144" s="131" t="s">
        <v>0</v>
      </c>
    </row>
    <row r="145" spans="1:66" s="102" customFormat="1">
      <c r="A145" s="102" t="s">
        <v>122</v>
      </c>
      <c r="B145" s="12" t="s">
        <v>910</v>
      </c>
      <c r="C145" s="106" t="s">
        <v>489</v>
      </c>
      <c r="D145" s="133">
        <v>8</v>
      </c>
      <c r="E145" s="131">
        <v>350</v>
      </c>
      <c r="F145" s="131">
        <v>350</v>
      </c>
      <c r="G145" s="131">
        <v>368.75</v>
      </c>
      <c r="H145" s="131">
        <v>400</v>
      </c>
      <c r="I145" s="131">
        <v>448</v>
      </c>
      <c r="J145" s="131">
        <v>714.4</v>
      </c>
      <c r="K145" s="131">
        <v>1000</v>
      </c>
      <c r="L145" s="131">
        <v>79.25</v>
      </c>
      <c r="M145" s="133">
        <v>40</v>
      </c>
      <c r="N145" s="131">
        <v>30</v>
      </c>
      <c r="O145" s="131">
        <v>82.7</v>
      </c>
      <c r="P145" s="131">
        <v>116</v>
      </c>
      <c r="Q145" s="131">
        <v>140</v>
      </c>
      <c r="R145" s="131">
        <v>170.75</v>
      </c>
      <c r="S145" s="131">
        <v>203.7</v>
      </c>
      <c r="T145" s="131">
        <v>340</v>
      </c>
      <c r="U145" s="131">
        <v>54.75</v>
      </c>
      <c r="V145" s="133">
        <v>9</v>
      </c>
      <c r="W145" s="131">
        <v>2520</v>
      </c>
      <c r="X145" s="131">
        <v>3056</v>
      </c>
      <c r="Y145" s="131">
        <v>4568</v>
      </c>
      <c r="Z145" s="131">
        <v>6755</v>
      </c>
      <c r="AA145" s="131">
        <v>7351</v>
      </c>
      <c r="AB145" s="131">
        <v>8489</v>
      </c>
      <c r="AC145" s="131">
        <v>8905</v>
      </c>
      <c r="AD145" s="132">
        <v>2783</v>
      </c>
      <c r="AE145" s="134">
        <v>8</v>
      </c>
      <c r="AF145" s="134">
        <v>3190</v>
      </c>
      <c r="AG145" s="134">
        <v>4154.6000000000004</v>
      </c>
      <c r="AH145" s="134">
        <v>5286.5</v>
      </c>
      <c r="AI145" s="134">
        <v>6810.5</v>
      </c>
      <c r="AJ145" s="134">
        <v>7609.5</v>
      </c>
      <c r="AK145" s="134">
        <v>8541</v>
      </c>
      <c r="AL145" s="134">
        <v>8905</v>
      </c>
      <c r="AM145" s="131">
        <v>2323</v>
      </c>
      <c r="AN145" s="133">
        <v>1</v>
      </c>
      <c r="AO145" s="131">
        <v>2520</v>
      </c>
      <c r="AP145" s="131">
        <v>2520</v>
      </c>
      <c r="AQ145" s="131">
        <v>2520</v>
      </c>
      <c r="AR145" s="131">
        <v>2520</v>
      </c>
      <c r="AS145" s="131">
        <v>2520</v>
      </c>
      <c r="AT145" s="131">
        <v>2520</v>
      </c>
      <c r="AU145" s="131">
        <v>2520</v>
      </c>
      <c r="AV145" s="131">
        <v>0</v>
      </c>
      <c r="AW145" s="133">
        <v>1</v>
      </c>
      <c r="AX145" s="132">
        <v>2520</v>
      </c>
      <c r="AY145" s="131">
        <v>2520</v>
      </c>
      <c r="AZ145" s="131">
        <v>2520</v>
      </c>
      <c r="BA145" s="131">
        <v>2520</v>
      </c>
      <c r="BB145" s="131">
        <v>2520</v>
      </c>
      <c r="BC145" s="131">
        <v>2520</v>
      </c>
      <c r="BD145" s="131">
        <v>2520</v>
      </c>
      <c r="BE145" s="131">
        <v>0</v>
      </c>
      <c r="BF145" s="133">
        <v>0</v>
      </c>
      <c r="BG145" s="132" t="s">
        <v>0</v>
      </c>
      <c r="BH145" s="131" t="s">
        <v>0</v>
      </c>
      <c r="BI145" s="131" t="s">
        <v>0</v>
      </c>
      <c r="BJ145" s="131" t="s">
        <v>0</v>
      </c>
      <c r="BK145" s="131" t="s">
        <v>0</v>
      </c>
      <c r="BL145" s="131" t="s">
        <v>0</v>
      </c>
      <c r="BM145" s="131" t="s">
        <v>0</v>
      </c>
      <c r="BN145" s="131" t="s">
        <v>0</v>
      </c>
    </row>
    <row r="146" spans="1:66" s="102" customFormat="1">
      <c r="A146" s="102" t="s">
        <v>275</v>
      </c>
      <c r="B146" s="12" t="s">
        <v>909</v>
      </c>
      <c r="C146" s="106" t="s">
        <v>493</v>
      </c>
      <c r="D146" s="133">
        <v>49</v>
      </c>
      <c r="E146" s="131">
        <v>1200</v>
      </c>
      <c r="F146" s="131">
        <v>2835.6</v>
      </c>
      <c r="G146" s="131">
        <v>3000</v>
      </c>
      <c r="H146" s="131">
        <v>3000</v>
      </c>
      <c r="I146" s="131">
        <v>3178</v>
      </c>
      <c r="J146" s="131">
        <v>3500</v>
      </c>
      <c r="K146" s="131">
        <v>3670</v>
      </c>
      <c r="L146" s="131">
        <v>178</v>
      </c>
      <c r="M146" s="133">
        <v>316</v>
      </c>
      <c r="N146" s="131">
        <v>48</v>
      </c>
      <c r="O146" s="131">
        <v>100</v>
      </c>
      <c r="P146" s="131">
        <v>138.75</v>
      </c>
      <c r="Q146" s="131">
        <v>250</v>
      </c>
      <c r="R146" s="131">
        <v>350</v>
      </c>
      <c r="S146" s="131">
        <v>559.5</v>
      </c>
      <c r="T146" s="131">
        <v>1039</v>
      </c>
      <c r="U146" s="131">
        <v>211.25</v>
      </c>
      <c r="V146" s="133">
        <v>90</v>
      </c>
      <c r="W146" s="131">
        <v>95</v>
      </c>
      <c r="X146" s="131">
        <v>3224.5</v>
      </c>
      <c r="Y146" s="131">
        <v>3317.25</v>
      </c>
      <c r="Z146" s="131">
        <v>3570</v>
      </c>
      <c r="AA146" s="131">
        <v>3981.75</v>
      </c>
      <c r="AB146" s="131">
        <v>4190.3999999999996</v>
      </c>
      <c r="AC146" s="131">
        <v>5138</v>
      </c>
      <c r="AD146" s="132">
        <v>664.5</v>
      </c>
      <c r="AE146" s="134">
        <v>41</v>
      </c>
      <c r="AF146" s="134">
        <v>95</v>
      </c>
      <c r="AG146" s="134">
        <v>3231</v>
      </c>
      <c r="AH146" s="134">
        <v>3356</v>
      </c>
      <c r="AI146" s="134">
        <v>3849</v>
      </c>
      <c r="AJ146" s="134">
        <v>4046</v>
      </c>
      <c r="AK146" s="134">
        <v>4203</v>
      </c>
      <c r="AL146" s="134">
        <v>4525</v>
      </c>
      <c r="AM146" s="131">
        <v>690</v>
      </c>
      <c r="AN146" s="133">
        <v>49</v>
      </c>
      <c r="AO146" s="131">
        <v>2835</v>
      </c>
      <c r="AP146" s="131">
        <v>3188</v>
      </c>
      <c r="AQ146" s="131">
        <v>3313</v>
      </c>
      <c r="AR146" s="131">
        <v>3395</v>
      </c>
      <c r="AS146" s="131">
        <v>3717</v>
      </c>
      <c r="AT146" s="131">
        <v>4136.2</v>
      </c>
      <c r="AU146" s="131">
        <v>5138</v>
      </c>
      <c r="AV146" s="131">
        <v>404</v>
      </c>
      <c r="AW146" s="133">
        <v>43</v>
      </c>
      <c r="AX146" s="132">
        <v>2835</v>
      </c>
      <c r="AY146" s="131">
        <v>3164</v>
      </c>
      <c r="AZ146" s="131">
        <v>3302.5</v>
      </c>
      <c r="BA146" s="131">
        <v>3365</v>
      </c>
      <c r="BB146" s="131">
        <v>3652.5</v>
      </c>
      <c r="BC146" s="131">
        <v>4142.8</v>
      </c>
      <c r="BD146" s="131">
        <v>5138</v>
      </c>
      <c r="BE146" s="131">
        <v>350</v>
      </c>
      <c r="BF146" s="133">
        <v>6</v>
      </c>
      <c r="BG146" s="132">
        <v>3366</v>
      </c>
      <c r="BH146" s="131">
        <v>3480.5</v>
      </c>
      <c r="BI146" s="131">
        <v>3620</v>
      </c>
      <c r="BJ146" s="131">
        <v>3710</v>
      </c>
      <c r="BK146" s="131">
        <v>3942.5</v>
      </c>
      <c r="BL146" s="131">
        <v>4071.5</v>
      </c>
      <c r="BM146" s="131">
        <v>4128</v>
      </c>
      <c r="BN146" s="131">
        <v>322.5</v>
      </c>
    </row>
    <row r="147" spans="1:66" s="102" customFormat="1">
      <c r="A147" s="102" t="s">
        <v>470</v>
      </c>
      <c r="B147" s="12" t="s">
        <v>908</v>
      </c>
      <c r="C147" s="106" t="s">
        <v>492</v>
      </c>
      <c r="D147" s="133">
        <v>1</v>
      </c>
      <c r="E147" s="131">
        <v>100</v>
      </c>
      <c r="F147" s="131">
        <v>100</v>
      </c>
      <c r="G147" s="131">
        <v>100</v>
      </c>
      <c r="H147" s="131">
        <v>100</v>
      </c>
      <c r="I147" s="131">
        <v>100</v>
      </c>
      <c r="J147" s="131">
        <v>100</v>
      </c>
      <c r="K147" s="131">
        <v>100</v>
      </c>
      <c r="L147" s="131">
        <v>0</v>
      </c>
      <c r="M147" s="133">
        <v>0</v>
      </c>
      <c r="N147" s="131" t="s">
        <v>0</v>
      </c>
      <c r="O147" s="131" t="s">
        <v>0</v>
      </c>
      <c r="P147" s="131" t="s">
        <v>0</v>
      </c>
      <c r="Q147" s="131" t="s">
        <v>0</v>
      </c>
      <c r="R147" s="131" t="s">
        <v>0</v>
      </c>
      <c r="S147" s="131" t="s">
        <v>0</v>
      </c>
      <c r="T147" s="131" t="s">
        <v>0</v>
      </c>
      <c r="U147" s="131" t="s">
        <v>0</v>
      </c>
      <c r="V147" s="133">
        <v>3</v>
      </c>
      <c r="W147" s="131">
        <v>1452</v>
      </c>
      <c r="X147" s="131">
        <v>1477.6</v>
      </c>
      <c r="Y147" s="131">
        <v>1516</v>
      </c>
      <c r="Z147" s="131">
        <v>1580</v>
      </c>
      <c r="AA147" s="131">
        <v>1705</v>
      </c>
      <c r="AB147" s="131">
        <v>1780</v>
      </c>
      <c r="AC147" s="131">
        <v>1830</v>
      </c>
      <c r="AD147" s="132">
        <v>189</v>
      </c>
      <c r="AE147" s="134">
        <v>3</v>
      </c>
      <c r="AF147" s="134">
        <v>1452</v>
      </c>
      <c r="AG147" s="134">
        <v>1477.6</v>
      </c>
      <c r="AH147" s="134">
        <v>1516</v>
      </c>
      <c r="AI147" s="134">
        <v>1580</v>
      </c>
      <c r="AJ147" s="134">
        <v>1705</v>
      </c>
      <c r="AK147" s="134">
        <v>1780</v>
      </c>
      <c r="AL147" s="134">
        <v>1830</v>
      </c>
      <c r="AM147" s="131">
        <v>189</v>
      </c>
      <c r="AN147" s="133">
        <v>0</v>
      </c>
      <c r="AO147" s="131" t="s">
        <v>0</v>
      </c>
      <c r="AP147" s="131" t="s">
        <v>0</v>
      </c>
      <c r="AQ147" s="131" t="s">
        <v>0</v>
      </c>
      <c r="AR147" s="131" t="s">
        <v>0</v>
      </c>
      <c r="AS147" s="131" t="s">
        <v>0</v>
      </c>
      <c r="AT147" s="131" t="s">
        <v>0</v>
      </c>
      <c r="AU147" s="131" t="s">
        <v>0</v>
      </c>
      <c r="AV147" s="131" t="s">
        <v>0</v>
      </c>
      <c r="AW147" s="133">
        <v>0</v>
      </c>
      <c r="AX147" s="132" t="s">
        <v>0</v>
      </c>
      <c r="AY147" s="131" t="s">
        <v>0</v>
      </c>
      <c r="AZ147" s="131" t="s">
        <v>0</v>
      </c>
      <c r="BA147" s="131" t="s">
        <v>0</v>
      </c>
      <c r="BB147" s="131" t="s">
        <v>0</v>
      </c>
      <c r="BC147" s="131" t="s">
        <v>0</v>
      </c>
      <c r="BD147" s="131" t="s">
        <v>0</v>
      </c>
      <c r="BE147" s="131" t="s">
        <v>0</v>
      </c>
      <c r="BF147" s="133">
        <v>0</v>
      </c>
      <c r="BG147" s="132" t="s">
        <v>0</v>
      </c>
      <c r="BH147" s="131" t="s">
        <v>0</v>
      </c>
      <c r="BI147" s="131" t="s">
        <v>0</v>
      </c>
      <c r="BJ147" s="131" t="s">
        <v>0</v>
      </c>
      <c r="BK147" s="131" t="s">
        <v>0</v>
      </c>
      <c r="BL147" s="131" t="s">
        <v>0</v>
      </c>
      <c r="BM147" s="131" t="s">
        <v>0</v>
      </c>
      <c r="BN147" s="131" t="s">
        <v>0</v>
      </c>
    </row>
    <row r="148" spans="1:66" s="102" customFormat="1">
      <c r="A148" s="102" t="s">
        <v>121</v>
      </c>
      <c r="B148" s="12" t="s">
        <v>907</v>
      </c>
      <c r="C148" s="106" t="s">
        <v>489</v>
      </c>
      <c r="D148" s="133">
        <v>0</v>
      </c>
      <c r="E148" s="131" t="s">
        <v>0</v>
      </c>
      <c r="F148" s="131" t="s">
        <v>0</v>
      </c>
      <c r="G148" s="131" t="s">
        <v>0</v>
      </c>
      <c r="H148" s="131" t="s">
        <v>0</v>
      </c>
      <c r="I148" s="131" t="s">
        <v>0</v>
      </c>
      <c r="J148" s="131" t="s">
        <v>0</v>
      </c>
      <c r="K148" s="131" t="s">
        <v>0</v>
      </c>
      <c r="L148" s="131" t="s">
        <v>0</v>
      </c>
      <c r="M148" s="133">
        <v>6</v>
      </c>
      <c r="N148" s="131">
        <v>170</v>
      </c>
      <c r="O148" s="131">
        <v>183</v>
      </c>
      <c r="P148" s="131">
        <v>200</v>
      </c>
      <c r="Q148" s="131">
        <v>213.5</v>
      </c>
      <c r="R148" s="131">
        <v>230</v>
      </c>
      <c r="S148" s="131">
        <v>237.5</v>
      </c>
      <c r="T148" s="131">
        <v>240</v>
      </c>
      <c r="U148" s="131">
        <v>30</v>
      </c>
      <c r="V148" s="133">
        <v>0</v>
      </c>
      <c r="W148" s="131" t="s">
        <v>0</v>
      </c>
      <c r="X148" s="131" t="s">
        <v>0</v>
      </c>
      <c r="Y148" s="131" t="s">
        <v>0</v>
      </c>
      <c r="Z148" s="131" t="s">
        <v>0</v>
      </c>
      <c r="AA148" s="131" t="s">
        <v>0</v>
      </c>
      <c r="AB148" s="131" t="s">
        <v>0</v>
      </c>
      <c r="AC148" s="131" t="s">
        <v>0</v>
      </c>
      <c r="AD148" s="132" t="s">
        <v>0</v>
      </c>
      <c r="AE148" s="134">
        <v>0</v>
      </c>
      <c r="AF148" s="134" t="s">
        <v>0</v>
      </c>
      <c r="AG148" s="134" t="s">
        <v>0</v>
      </c>
      <c r="AH148" s="134" t="s">
        <v>0</v>
      </c>
      <c r="AI148" s="134" t="s">
        <v>0</v>
      </c>
      <c r="AJ148" s="134" t="s">
        <v>0</v>
      </c>
      <c r="AK148" s="134" t="s">
        <v>0</v>
      </c>
      <c r="AL148" s="134" t="s">
        <v>0</v>
      </c>
      <c r="AM148" s="131" t="s">
        <v>0</v>
      </c>
      <c r="AN148" s="133">
        <v>0</v>
      </c>
      <c r="AO148" s="131" t="s">
        <v>0</v>
      </c>
      <c r="AP148" s="131" t="s">
        <v>0</v>
      </c>
      <c r="AQ148" s="131" t="s">
        <v>0</v>
      </c>
      <c r="AR148" s="131" t="s">
        <v>0</v>
      </c>
      <c r="AS148" s="131" t="s">
        <v>0</v>
      </c>
      <c r="AT148" s="131" t="s">
        <v>0</v>
      </c>
      <c r="AU148" s="131" t="s">
        <v>0</v>
      </c>
      <c r="AV148" s="131" t="s">
        <v>0</v>
      </c>
      <c r="AW148" s="133">
        <v>0</v>
      </c>
      <c r="AX148" s="132" t="s">
        <v>0</v>
      </c>
      <c r="AY148" s="131" t="s">
        <v>0</v>
      </c>
      <c r="AZ148" s="131" t="s">
        <v>0</v>
      </c>
      <c r="BA148" s="131" t="s">
        <v>0</v>
      </c>
      <c r="BB148" s="131" t="s">
        <v>0</v>
      </c>
      <c r="BC148" s="131" t="s">
        <v>0</v>
      </c>
      <c r="BD148" s="131" t="s">
        <v>0</v>
      </c>
      <c r="BE148" s="131" t="s">
        <v>0</v>
      </c>
      <c r="BF148" s="133">
        <v>0</v>
      </c>
      <c r="BG148" s="132" t="s">
        <v>0</v>
      </c>
      <c r="BH148" s="131" t="s">
        <v>0</v>
      </c>
      <c r="BI148" s="131" t="s">
        <v>0</v>
      </c>
      <c r="BJ148" s="131" t="s">
        <v>0</v>
      </c>
      <c r="BK148" s="131" t="s">
        <v>0</v>
      </c>
      <c r="BL148" s="131" t="s">
        <v>0</v>
      </c>
      <c r="BM148" s="131" t="s">
        <v>0</v>
      </c>
      <c r="BN148" s="131" t="s">
        <v>0</v>
      </c>
    </row>
    <row r="149" spans="1:66" s="102" customFormat="1">
      <c r="A149" s="102" t="s">
        <v>274</v>
      </c>
      <c r="B149" s="12" t="s">
        <v>906</v>
      </c>
      <c r="C149" s="106" t="s">
        <v>493</v>
      </c>
      <c r="D149" s="133">
        <v>0</v>
      </c>
      <c r="E149" s="131" t="s">
        <v>0</v>
      </c>
      <c r="F149" s="131" t="s">
        <v>0</v>
      </c>
      <c r="G149" s="131" t="s">
        <v>0</v>
      </c>
      <c r="H149" s="131" t="s">
        <v>0</v>
      </c>
      <c r="I149" s="131" t="s">
        <v>0</v>
      </c>
      <c r="J149" s="131" t="s">
        <v>0</v>
      </c>
      <c r="K149" s="131" t="s">
        <v>0</v>
      </c>
      <c r="L149" s="131" t="s">
        <v>0</v>
      </c>
      <c r="M149" s="133">
        <v>0</v>
      </c>
      <c r="N149" s="131" t="s">
        <v>0</v>
      </c>
      <c r="O149" s="131" t="s">
        <v>0</v>
      </c>
      <c r="P149" s="131" t="s">
        <v>0</v>
      </c>
      <c r="Q149" s="131" t="s">
        <v>0</v>
      </c>
      <c r="R149" s="131" t="s">
        <v>0</v>
      </c>
      <c r="S149" s="131" t="s">
        <v>0</v>
      </c>
      <c r="T149" s="131" t="s">
        <v>0</v>
      </c>
      <c r="U149" s="131" t="s">
        <v>0</v>
      </c>
      <c r="V149" s="133">
        <v>0</v>
      </c>
      <c r="W149" s="131" t="s">
        <v>0</v>
      </c>
      <c r="X149" s="131" t="s">
        <v>0</v>
      </c>
      <c r="Y149" s="131" t="s">
        <v>0</v>
      </c>
      <c r="Z149" s="131" t="s">
        <v>0</v>
      </c>
      <c r="AA149" s="131" t="s">
        <v>0</v>
      </c>
      <c r="AB149" s="131" t="s">
        <v>0</v>
      </c>
      <c r="AC149" s="131" t="s">
        <v>0</v>
      </c>
      <c r="AD149" s="132" t="s">
        <v>0</v>
      </c>
      <c r="AE149" s="134">
        <v>0</v>
      </c>
      <c r="AF149" s="134" t="s">
        <v>0</v>
      </c>
      <c r="AG149" s="134" t="s">
        <v>0</v>
      </c>
      <c r="AH149" s="134" t="s">
        <v>0</v>
      </c>
      <c r="AI149" s="134" t="s">
        <v>0</v>
      </c>
      <c r="AJ149" s="134" t="s">
        <v>0</v>
      </c>
      <c r="AK149" s="134" t="s">
        <v>0</v>
      </c>
      <c r="AL149" s="134" t="s">
        <v>0</v>
      </c>
      <c r="AM149" s="131" t="s">
        <v>0</v>
      </c>
      <c r="AN149" s="133">
        <v>0</v>
      </c>
      <c r="AO149" s="131" t="s">
        <v>0</v>
      </c>
      <c r="AP149" s="131" t="s">
        <v>0</v>
      </c>
      <c r="AQ149" s="131" t="s">
        <v>0</v>
      </c>
      <c r="AR149" s="131" t="s">
        <v>0</v>
      </c>
      <c r="AS149" s="131" t="s">
        <v>0</v>
      </c>
      <c r="AT149" s="131" t="s">
        <v>0</v>
      </c>
      <c r="AU149" s="131" t="s">
        <v>0</v>
      </c>
      <c r="AV149" s="131" t="s">
        <v>0</v>
      </c>
      <c r="AW149" s="133">
        <v>0</v>
      </c>
      <c r="AX149" s="132" t="s">
        <v>0</v>
      </c>
      <c r="AY149" s="131" t="s">
        <v>0</v>
      </c>
      <c r="AZ149" s="131" t="s">
        <v>0</v>
      </c>
      <c r="BA149" s="131" t="s">
        <v>0</v>
      </c>
      <c r="BB149" s="131" t="s">
        <v>0</v>
      </c>
      <c r="BC149" s="131" t="s">
        <v>0</v>
      </c>
      <c r="BD149" s="131" t="s">
        <v>0</v>
      </c>
      <c r="BE149" s="131" t="s">
        <v>0</v>
      </c>
      <c r="BF149" s="133">
        <v>0</v>
      </c>
      <c r="BG149" s="132" t="s">
        <v>0</v>
      </c>
      <c r="BH149" s="131" t="s">
        <v>0</v>
      </c>
      <c r="BI149" s="131" t="s">
        <v>0</v>
      </c>
      <c r="BJ149" s="131" t="s">
        <v>0</v>
      </c>
      <c r="BK149" s="131" t="s">
        <v>0</v>
      </c>
      <c r="BL149" s="131" t="s">
        <v>0</v>
      </c>
      <c r="BM149" s="131" t="s">
        <v>0</v>
      </c>
      <c r="BN149" s="131" t="s">
        <v>0</v>
      </c>
    </row>
    <row r="150" spans="1:66" s="102" customFormat="1">
      <c r="A150" s="102" t="s">
        <v>196</v>
      </c>
      <c r="B150" s="12" t="s">
        <v>905</v>
      </c>
      <c r="C150" s="106" t="s">
        <v>494</v>
      </c>
      <c r="D150" s="133">
        <v>5</v>
      </c>
      <c r="E150" s="131">
        <v>650</v>
      </c>
      <c r="F150" s="131">
        <v>730</v>
      </c>
      <c r="G150" s="131">
        <v>850</v>
      </c>
      <c r="H150" s="131">
        <v>871</v>
      </c>
      <c r="I150" s="131">
        <v>937</v>
      </c>
      <c r="J150" s="131">
        <v>953.8</v>
      </c>
      <c r="K150" s="131">
        <v>965</v>
      </c>
      <c r="L150" s="131">
        <v>87</v>
      </c>
      <c r="M150" s="133">
        <v>35</v>
      </c>
      <c r="N150" s="131">
        <v>240</v>
      </c>
      <c r="O150" s="131">
        <v>240</v>
      </c>
      <c r="P150" s="131">
        <v>335</v>
      </c>
      <c r="Q150" s="131">
        <v>360</v>
      </c>
      <c r="R150" s="131">
        <v>386</v>
      </c>
      <c r="S150" s="131">
        <v>444</v>
      </c>
      <c r="T150" s="131">
        <v>510</v>
      </c>
      <c r="U150" s="131">
        <v>51</v>
      </c>
      <c r="V150" s="133">
        <v>16</v>
      </c>
      <c r="W150" s="131">
        <v>3240</v>
      </c>
      <c r="X150" s="131">
        <v>3777.5</v>
      </c>
      <c r="Y150" s="131">
        <v>6137.5</v>
      </c>
      <c r="Z150" s="131">
        <v>6462.5</v>
      </c>
      <c r="AA150" s="131">
        <v>6750.25</v>
      </c>
      <c r="AB150" s="131">
        <v>6805</v>
      </c>
      <c r="AC150" s="131">
        <v>7310</v>
      </c>
      <c r="AD150" s="132">
        <v>612.75</v>
      </c>
      <c r="AE150" s="134">
        <v>1</v>
      </c>
      <c r="AF150" s="134">
        <v>4305</v>
      </c>
      <c r="AG150" s="134">
        <v>4305</v>
      </c>
      <c r="AH150" s="134">
        <v>4305</v>
      </c>
      <c r="AI150" s="134">
        <v>4305</v>
      </c>
      <c r="AJ150" s="134">
        <v>4305</v>
      </c>
      <c r="AK150" s="134">
        <v>4305</v>
      </c>
      <c r="AL150" s="134">
        <v>4305</v>
      </c>
      <c r="AM150" s="131">
        <v>0</v>
      </c>
      <c r="AN150" s="133">
        <v>15</v>
      </c>
      <c r="AO150" s="131">
        <v>3240</v>
      </c>
      <c r="AP150" s="131">
        <v>4258</v>
      </c>
      <c r="AQ150" s="131">
        <v>6305</v>
      </c>
      <c r="AR150" s="131">
        <v>6489</v>
      </c>
      <c r="AS150" s="131">
        <v>6750.5</v>
      </c>
      <c r="AT150" s="131">
        <v>6813</v>
      </c>
      <c r="AU150" s="131">
        <v>7310</v>
      </c>
      <c r="AV150" s="131">
        <v>445.5</v>
      </c>
      <c r="AW150" s="133">
        <v>2</v>
      </c>
      <c r="AX150" s="132">
        <v>3240</v>
      </c>
      <c r="AY150" s="131">
        <v>3241</v>
      </c>
      <c r="AZ150" s="131">
        <v>3242.5</v>
      </c>
      <c r="BA150" s="131">
        <v>3245</v>
      </c>
      <c r="BB150" s="131">
        <v>3247.5</v>
      </c>
      <c r="BC150" s="131">
        <v>3249</v>
      </c>
      <c r="BD150" s="131">
        <v>3250</v>
      </c>
      <c r="BE150" s="131">
        <v>5</v>
      </c>
      <c r="BF150" s="133">
        <v>13</v>
      </c>
      <c r="BG150" s="132">
        <v>5770</v>
      </c>
      <c r="BH150" s="131">
        <v>6278</v>
      </c>
      <c r="BI150" s="131">
        <v>6388</v>
      </c>
      <c r="BJ150" s="131">
        <v>6663</v>
      </c>
      <c r="BK150" s="131">
        <v>6751</v>
      </c>
      <c r="BL150" s="131">
        <v>6829</v>
      </c>
      <c r="BM150" s="131">
        <v>7310</v>
      </c>
      <c r="BN150" s="131">
        <v>363</v>
      </c>
    </row>
    <row r="151" spans="1:66" s="102" customFormat="1">
      <c r="A151" s="102" t="s">
        <v>339</v>
      </c>
      <c r="B151" s="12" t="s">
        <v>904</v>
      </c>
      <c r="C151" s="106" t="s">
        <v>490</v>
      </c>
      <c r="D151" s="133">
        <v>0</v>
      </c>
      <c r="E151" s="131" t="s">
        <v>0</v>
      </c>
      <c r="F151" s="131" t="s">
        <v>0</v>
      </c>
      <c r="G151" s="131" t="s">
        <v>0</v>
      </c>
      <c r="H151" s="131" t="s">
        <v>0</v>
      </c>
      <c r="I151" s="131" t="s">
        <v>0</v>
      </c>
      <c r="J151" s="131" t="s">
        <v>0</v>
      </c>
      <c r="K151" s="131" t="s">
        <v>0</v>
      </c>
      <c r="L151" s="131" t="s">
        <v>0</v>
      </c>
      <c r="M151" s="133">
        <v>0</v>
      </c>
      <c r="N151" s="131" t="s">
        <v>0</v>
      </c>
      <c r="O151" s="131" t="s">
        <v>0</v>
      </c>
      <c r="P151" s="131" t="s">
        <v>0</v>
      </c>
      <c r="Q151" s="131" t="s">
        <v>0</v>
      </c>
      <c r="R151" s="131" t="s">
        <v>0</v>
      </c>
      <c r="S151" s="131" t="s">
        <v>0</v>
      </c>
      <c r="T151" s="131" t="s">
        <v>0</v>
      </c>
      <c r="U151" s="131" t="s">
        <v>0</v>
      </c>
      <c r="V151" s="133">
        <v>0</v>
      </c>
      <c r="W151" s="131" t="s">
        <v>0</v>
      </c>
      <c r="X151" s="131" t="s">
        <v>0</v>
      </c>
      <c r="Y151" s="131" t="s">
        <v>0</v>
      </c>
      <c r="Z151" s="131" t="s">
        <v>0</v>
      </c>
      <c r="AA151" s="131" t="s">
        <v>0</v>
      </c>
      <c r="AB151" s="131" t="s">
        <v>0</v>
      </c>
      <c r="AC151" s="131" t="s">
        <v>0</v>
      </c>
      <c r="AD151" s="132" t="s">
        <v>0</v>
      </c>
      <c r="AE151" s="134">
        <v>0</v>
      </c>
      <c r="AF151" s="134" t="s">
        <v>0</v>
      </c>
      <c r="AG151" s="134" t="s">
        <v>0</v>
      </c>
      <c r="AH151" s="134" t="s">
        <v>0</v>
      </c>
      <c r="AI151" s="134" t="s">
        <v>0</v>
      </c>
      <c r="AJ151" s="134" t="s">
        <v>0</v>
      </c>
      <c r="AK151" s="134" t="s">
        <v>0</v>
      </c>
      <c r="AL151" s="134" t="s">
        <v>0</v>
      </c>
      <c r="AM151" s="131" t="s">
        <v>0</v>
      </c>
      <c r="AN151" s="133">
        <v>0</v>
      </c>
      <c r="AO151" s="131" t="s">
        <v>0</v>
      </c>
      <c r="AP151" s="131" t="s">
        <v>0</v>
      </c>
      <c r="AQ151" s="131" t="s">
        <v>0</v>
      </c>
      <c r="AR151" s="131" t="s">
        <v>0</v>
      </c>
      <c r="AS151" s="131" t="s">
        <v>0</v>
      </c>
      <c r="AT151" s="131" t="s">
        <v>0</v>
      </c>
      <c r="AU151" s="131" t="s">
        <v>0</v>
      </c>
      <c r="AV151" s="131" t="s">
        <v>0</v>
      </c>
      <c r="AW151" s="133">
        <v>0</v>
      </c>
      <c r="AX151" s="132" t="s">
        <v>0</v>
      </c>
      <c r="AY151" s="131" t="s">
        <v>0</v>
      </c>
      <c r="AZ151" s="131" t="s">
        <v>0</v>
      </c>
      <c r="BA151" s="131" t="s">
        <v>0</v>
      </c>
      <c r="BB151" s="131" t="s">
        <v>0</v>
      </c>
      <c r="BC151" s="131" t="s">
        <v>0</v>
      </c>
      <c r="BD151" s="131" t="s">
        <v>0</v>
      </c>
      <c r="BE151" s="131" t="s">
        <v>0</v>
      </c>
      <c r="BF151" s="133">
        <v>0</v>
      </c>
      <c r="BG151" s="132" t="s">
        <v>0</v>
      </c>
      <c r="BH151" s="131" t="s">
        <v>0</v>
      </c>
      <c r="BI151" s="131" t="s">
        <v>0</v>
      </c>
      <c r="BJ151" s="131" t="s">
        <v>0</v>
      </c>
      <c r="BK151" s="131" t="s">
        <v>0</v>
      </c>
      <c r="BL151" s="131" t="s">
        <v>0</v>
      </c>
      <c r="BM151" s="131" t="s">
        <v>0</v>
      </c>
      <c r="BN151" s="131" t="s">
        <v>0</v>
      </c>
    </row>
    <row r="152" spans="1:66" s="102" customFormat="1">
      <c r="A152" s="102" t="s">
        <v>338</v>
      </c>
      <c r="B152" s="12" t="s">
        <v>903</v>
      </c>
      <c r="C152" s="106" t="s">
        <v>490</v>
      </c>
      <c r="D152" s="133">
        <v>0</v>
      </c>
      <c r="E152" s="131" t="s">
        <v>0</v>
      </c>
      <c r="F152" s="131" t="s">
        <v>0</v>
      </c>
      <c r="G152" s="131" t="s">
        <v>0</v>
      </c>
      <c r="H152" s="131" t="s">
        <v>0</v>
      </c>
      <c r="I152" s="131" t="s">
        <v>0</v>
      </c>
      <c r="J152" s="131" t="s">
        <v>0</v>
      </c>
      <c r="K152" s="131" t="s">
        <v>0</v>
      </c>
      <c r="L152" s="131" t="s">
        <v>0</v>
      </c>
      <c r="M152" s="133">
        <v>0</v>
      </c>
      <c r="N152" s="131" t="s">
        <v>0</v>
      </c>
      <c r="O152" s="131" t="s">
        <v>0</v>
      </c>
      <c r="P152" s="131" t="s">
        <v>0</v>
      </c>
      <c r="Q152" s="131" t="s">
        <v>0</v>
      </c>
      <c r="R152" s="131" t="s">
        <v>0</v>
      </c>
      <c r="S152" s="131" t="s">
        <v>0</v>
      </c>
      <c r="T152" s="131" t="s">
        <v>0</v>
      </c>
      <c r="U152" s="131" t="s">
        <v>0</v>
      </c>
      <c r="V152" s="133">
        <v>0</v>
      </c>
      <c r="W152" s="131" t="s">
        <v>0</v>
      </c>
      <c r="X152" s="131" t="s">
        <v>0</v>
      </c>
      <c r="Y152" s="131" t="s">
        <v>0</v>
      </c>
      <c r="Z152" s="131" t="s">
        <v>0</v>
      </c>
      <c r="AA152" s="131" t="s">
        <v>0</v>
      </c>
      <c r="AB152" s="131" t="s">
        <v>0</v>
      </c>
      <c r="AC152" s="131" t="s">
        <v>0</v>
      </c>
      <c r="AD152" s="132" t="s">
        <v>0</v>
      </c>
      <c r="AE152" s="134">
        <v>0</v>
      </c>
      <c r="AF152" s="134" t="s">
        <v>0</v>
      </c>
      <c r="AG152" s="134" t="s">
        <v>0</v>
      </c>
      <c r="AH152" s="134" t="s">
        <v>0</v>
      </c>
      <c r="AI152" s="134" t="s">
        <v>0</v>
      </c>
      <c r="AJ152" s="134" t="s">
        <v>0</v>
      </c>
      <c r="AK152" s="134" t="s">
        <v>0</v>
      </c>
      <c r="AL152" s="134" t="s">
        <v>0</v>
      </c>
      <c r="AM152" s="131" t="s">
        <v>0</v>
      </c>
      <c r="AN152" s="133">
        <v>0</v>
      </c>
      <c r="AO152" s="131" t="s">
        <v>0</v>
      </c>
      <c r="AP152" s="131" t="s">
        <v>0</v>
      </c>
      <c r="AQ152" s="131" t="s">
        <v>0</v>
      </c>
      <c r="AR152" s="131" t="s">
        <v>0</v>
      </c>
      <c r="AS152" s="131" t="s">
        <v>0</v>
      </c>
      <c r="AT152" s="131" t="s">
        <v>0</v>
      </c>
      <c r="AU152" s="131" t="s">
        <v>0</v>
      </c>
      <c r="AV152" s="131" t="s">
        <v>0</v>
      </c>
      <c r="AW152" s="133">
        <v>0</v>
      </c>
      <c r="AX152" s="132" t="s">
        <v>0</v>
      </c>
      <c r="AY152" s="131" t="s">
        <v>0</v>
      </c>
      <c r="AZ152" s="131" t="s">
        <v>0</v>
      </c>
      <c r="BA152" s="131" t="s">
        <v>0</v>
      </c>
      <c r="BB152" s="131" t="s">
        <v>0</v>
      </c>
      <c r="BC152" s="131" t="s">
        <v>0</v>
      </c>
      <c r="BD152" s="131" t="s">
        <v>0</v>
      </c>
      <c r="BE152" s="131" t="s">
        <v>0</v>
      </c>
      <c r="BF152" s="133">
        <v>0</v>
      </c>
      <c r="BG152" s="132" t="s">
        <v>0</v>
      </c>
      <c r="BH152" s="131" t="s">
        <v>0</v>
      </c>
      <c r="BI152" s="131" t="s">
        <v>0</v>
      </c>
      <c r="BJ152" s="131" t="s">
        <v>0</v>
      </c>
      <c r="BK152" s="131" t="s">
        <v>0</v>
      </c>
      <c r="BL152" s="131" t="s">
        <v>0</v>
      </c>
      <c r="BM152" s="131" t="s">
        <v>0</v>
      </c>
      <c r="BN152" s="131" t="s">
        <v>0</v>
      </c>
    </row>
    <row r="153" spans="1:66" s="102" customFormat="1">
      <c r="A153" s="102" t="s">
        <v>273</v>
      </c>
      <c r="B153" s="12" t="s">
        <v>902</v>
      </c>
      <c r="C153" s="106" t="s">
        <v>493</v>
      </c>
      <c r="D153" s="133">
        <v>0</v>
      </c>
      <c r="E153" s="131" t="s">
        <v>0</v>
      </c>
      <c r="F153" s="131" t="s">
        <v>0</v>
      </c>
      <c r="G153" s="131" t="s">
        <v>0</v>
      </c>
      <c r="H153" s="131" t="s">
        <v>0</v>
      </c>
      <c r="I153" s="131" t="s">
        <v>0</v>
      </c>
      <c r="J153" s="131" t="s">
        <v>0</v>
      </c>
      <c r="K153" s="131" t="s">
        <v>0</v>
      </c>
      <c r="L153" s="131" t="s">
        <v>0</v>
      </c>
      <c r="M153" s="133">
        <v>0</v>
      </c>
      <c r="N153" s="131" t="s">
        <v>0</v>
      </c>
      <c r="O153" s="131" t="s">
        <v>0</v>
      </c>
      <c r="P153" s="131" t="s">
        <v>0</v>
      </c>
      <c r="Q153" s="131" t="s">
        <v>0</v>
      </c>
      <c r="R153" s="131" t="s">
        <v>0</v>
      </c>
      <c r="S153" s="131" t="s">
        <v>0</v>
      </c>
      <c r="T153" s="131" t="s">
        <v>0</v>
      </c>
      <c r="U153" s="131" t="s">
        <v>0</v>
      </c>
      <c r="V153" s="133">
        <v>0</v>
      </c>
      <c r="W153" s="131" t="s">
        <v>0</v>
      </c>
      <c r="X153" s="131" t="s">
        <v>0</v>
      </c>
      <c r="Y153" s="131" t="s">
        <v>0</v>
      </c>
      <c r="Z153" s="131" t="s">
        <v>0</v>
      </c>
      <c r="AA153" s="131" t="s">
        <v>0</v>
      </c>
      <c r="AB153" s="131" t="s">
        <v>0</v>
      </c>
      <c r="AC153" s="131" t="s">
        <v>0</v>
      </c>
      <c r="AD153" s="132" t="s">
        <v>0</v>
      </c>
      <c r="AE153" s="134">
        <v>0</v>
      </c>
      <c r="AF153" s="134" t="s">
        <v>0</v>
      </c>
      <c r="AG153" s="134" t="s">
        <v>0</v>
      </c>
      <c r="AH153" s="134" t="s">
        <v>0</v>
      </c>
      <c r="AI153" s="134" t="s">
        <v>0</v>
      </c>
      <c r="AJ153" s="134" t="s">
        <v>0</v>
      </c>
      <c r="AK153" s="134" t="s">
        <v>0</v>
      </c>
      <c r="AL153" s="134" t="s">
        <v>0</v>
      </c>
      <c r="AM153" s="131" t="s">
        <v>0</v>
      </c>
      <c r="AN153" s="133">
        <v>0</v>
      </c>
      <c r="AO153" s="131" t="s">
        <v>0</v>
      </c>
      <c r="AP153" s="131" t="s">
        <v>0</v>
      </c>
      <c r="AQ153" s="131" t="s">
        <v>0</v>
      </c>
      <c r="AR153" s="131" t="s">
        <v>0</v>
      </c>
      <c r="AS153" s="131" t="s">
        <v>0</v>
      </c>
      <c r="AT153" s="131" t="s">
        <v>0</v>
      </c>
      <c r="AU153" s="131" t="s">
        <v>0</v>
      </c>
      <c r="AV153" s="131" t="s">
        <v>0</v>
      </c>
      <c r="AW153" s="133">
        <v>0</v>
      </c>
      <c r="AX153" s="132" t="s">
        <v>0</v>
      </c>
      <c r="AY153" s="131" t="s">
        <v>0</v>
      </c>
      <c r="AZ153" s="131" t="s">
        <v>0</v>
      </c>
      <c r="BA153" s="131" t="s">
        <v>0</v>
      </c>
      <c r="BB153" s="131" t="s">
        <v>0</v>
      </c>
      <c r="BC153" s="131" t="s">
        <v>0</v>
      </c>
      <c r="BD153" s="131" t="s">
        <v>0</v>
      </c>
      <c r="BE153" s="131" t="s">
        <v>0</v>
      </c>
      <c r="BF153" s="133">
        <v>0</v>
      </c>
      <c r="BG153" s="132" t="s">
        <v>0</v>
      </c>
      <c r="BH153" s="131" t="s">
        <v>0</v>
      </c>
      <c r="BI153" s="131" t="s">
        <v>0</v>
      </c>
      <c r="BJ153" s="131" t="s">
        <v>0</v>
      </c>
      <c r="BK153" s="131" t="s">
        <v>0</v>
      </c>
      <c r="BL153" s="131" t="s">
        <v>0</v>
      </c>
      <c r="BM153" s="131" t="s">
        <v>0</v>
      </c>
      <c r="BN153" s="131" t="s">
        <v>0</v>
      </c>
    </row>
    <row r="154" spans="1:66" s="102" customFormat="1">
      <c r="A154" s="102" t="s">
        <v>272</v>
      </c>
      <c r="B154" s="12" t="s">
        <v>901</v>
      </c>
      <c r="C154" s="106" t="s">
        <v>493</v>
      </c>
      <c r="D154" s="133">
        <v>0</v>
      </c>
      <c r="E154" s="131" t="s">
        <v>0</v>
      </c>
      <c r="F154" s="131" t="s">
        <v>0</v>
      </c>
      <c r="G154" s="131" t="s">
        <v>0</v>
      </c>
      <c r="H154" s="131" t="s">
        <v>0</v>
      </c>
      <c r="I154" s="131" t="s">
        <v>0</v>
      </c>
      <c r="J154" s="131" t="s">
        <v>0</v>
      </c>
      <c r="K154" s="131" t="s">
        <v>0</v>
      </c>
      <c r="L154" s="131" t="s">
        <v>0</v>
      </c>
      <c r="M154" s="133">
        <v>2</v>
      </c>
      <c r="N154" s="131">
        <v>444</v>
      </c>
      <c r="O154" s="131">
        <v>459.6</v>
      </c>
      <c r="P154" s="131">
        <v>483</v>
      </c>
      <c r="Q154" s="131">
        <v>522</v>
      </c>
      <c r="R154" s="131">
        <v>561</v>
      </c>
      <c r="S154" s="131">
        <v>584.4</v>
      </c>
      <c r="T154" s="131">
        <v>600</v>
      </c>
      <c r="U154" s="131">
        <v>78</v>
      </c>
      <c r="V154" s="133">
        <v>0</v>
      </c>
      <c r="W154" s="131" t="s">
        <v>0</v>
      </c>
      <c r="X154" s="131" t="s">
        <v>0</v>
      </c>
      <c r="Y154" s="131" t="s">
        <v>0</v>
      </c>
      <c r="Z154" s="131" t="s">
        <v>0</v>
      </c>
      <c r="AA154" s="131" t="s">
        <v>0</v>
      </c>
      <c r="AB154" s="131" t="s">
        <v>0</v>
      </c>
      <c r="AC154" s="131" t="s">
        <v>0</v>
      </c>
      <c r="AD154" s="132" t="s">
        <v>0</v>
      </c>
      <c r="AE154" s="134">
        <v>0</v>
      </c>
      <c r="AF154" s="134" t="s">
        <v>0</v>
      </c>
      <c r="AG154" s="134" t="s">
        <v>0</v>
      </c>
      <c r="AH154" s="134" t="s">
        <v>0</v>
      </c>
      <c r="AI154" s="134" t="s">
        <v>0</v>
      </c>
      <c r="AJ154" s="134" t="s">
        <v>0</v>
      </c>
      <c r="AK154" s="134" t="s">
        <v>0</v>
      </c>
      <c r="AL154" s="134" t="s">
        <v>0</v>
      </c>
      <c r="AM154" s="131" t="s">
        <v>0</v>
      </c>
      <c r="AN154" s="133">
        <v>0</v>
      </c>
      <c r="AO154" s="131" t="s">
        <v>0</v>
      </c>
      <c r="AP154" s="131" t="s">
        <v>0</v>
      </c>
      <c r="AQ154" s="131" t="s">
        <v>0</v>
      </c>
      <c r="AR154" s="131" t="s">
        <v>0</v>
      </c>
      <c r="AS154" s="131" t="s">
        <v>0</v>
      </c>
      <c r="AT154" s="131" t="s">
        <v>0</v>
      </c>
      <c r="AU154" s="131" t="s">
        <v>0</v>
      </c>
      <c r="AV154" s="131" t="s">
        <v>0</v>
      </c>
      <c r="AW154" s="133">
        <v>0</v>
      </c>
      <c r="AX154" s="132" t="s">
        <v>0</v>
      </c>
      <c r="AY154" s="131" t="s">
        <v>0</v>
      </c>
      <c r="AZ154" s="131" t="s">
        <v>0</v>
      </c>
      <c r="BA154" s="131" t="s">
        <v>0</v>
      </c>
      <c r="BB154" s="131" t="s">
        <v>0</v>
      </c>
      <c r="BC154" s="131" t="s">
        <v>0</v>
      </c>
      <c r="BD154" s="131" t="s">
        <v>0</v>
      </c>
      <c r="BE154" s="131" t="s">
        <v>0</v>
      </c>
      <c r="BF154" s="133">
        <v>0</v>
      </c>
      <c r="BG154" s="132" t="s">
        <v>0</v>
      </c>
      <c r="BH154" s="131" t="s">
        <v>0</v>
      </c>
      <c r="BI154" s="131" t="s">
        <v>0</v>
      </c>
      <c r="BJ154" s="131" t="s">
        <v>0</v>
      </c>
      <c r="BK154" s="131" t="s">
        <v>0</v>
      </c>
      <c r="BL154" s="131" t="s">
        <v>0</v>
      </c>
      <c r="BM154" s="131" t="s">
        <v>0</v>
      </c>
      <c r="BN154" s="131" t="s">
        <v>0</v>
      </c>
    </row>
    <row r="155" spans="1:66" s="102" customFormat="1">
      <c r="A155" s="102" t="s">
        <v>120</v>
      </c>
      <c r="B155" s="12" t="s">
        <v>900</v>
      </c>
      <c r="C155" s="106" t="s">
        <v>489</v>
      </c>
      <c r="D155" s="133">
        <v>0</v>
      </c>
      <c r="E155" s="131" t="s">
        <v>0</v>
      </c>
      <c r="F155" s="131" t="s">
        <v>0</v>
      </c>
      <c r="G155" s="131" t="s">
        <v>0</v>
      </c>
      <c r="H155" s="131" t="s">
        <v>0</v>
      </c>
      <c r="I155" s="131" t="s">
        <v>0</v>
      </c>
      <c r="J155" s="131" t="s">
        <v>0</v>
      </c>
      <c r="K155" s="131" t="s">
        <v>0</v>
      </c>
      <c r="L155" s="131" t="s">
        <v>0</v>
      </c>
      <c r="M155" s="133">
        <v>4</v>
      </c>
      <c r="N155" s="131">
        <v>138</v>
      </c>
      <c r="O155" s="131">
        <v>180.6</v>
      </c>
      <c r="P155" s="131">
        <v>244.5</v>
      </c>
      <c r="Q155" s="131">
        <v>282</v>
      </c>
      <c r="R155" s="131">
        <v>284.25</v>
      </c>
      <c r="S155" s="131">
        <v>284.7</v>
      </c>
      <c r="T155" s="131">
        <v>285</v>
      </c>
      <c r="U155" s="131">
        <v>39.75</v>
      </c>
      <c r="V155" s="133">
        <v>0</v>
      </c>
      <c r="W155" s="131" t="s">
        <v>0</v>
      </c>
      <c r="X155" s="131" t="s">
        <v>0</v>
      </c>
      <c r="Y155" s="131" t="s">
        <v>0</v>
      </c>
      <c r="Z155" s="131" t="s">
        <v>0</v>
      </c>
      <c r="AA155" s="131" t="s">
        <v>0</v>
      </c>
      <c r="AB155" s="131" t="s">
        <v>0</v>
      </c>
      <c r="AC155" s="131" t="s">
        <v>0</v>
      </c>
      <c r="AD155" s="132" t="s">
        <v>0</v>
      </c>
      <c r="AE155" s="134">
        <v>0</v>
      </c>
      <c r="AF155" s="134" t="s">
        <v>0</v>
      </c>
      <c r="AG155" s="134" t="s">
        <v>0</v>
      </c>
      <c r="AH155" s="134" t="s">
        <v>0</v>
      </c>
      <c r="AI155" s="134" t="s">
        <v>0</v>
      </c>
      <c r="AJ155" s="134" t="s">
        <v>0</v>
      </c>
      <c r="AK155" s="134" t="s">
        <v>0</v>
      </c>
      <c r="AL155" s="134" t="s">
        <v>0</v>
      </c>
      <c r="AM155" s="131" t="s">
        <v>0</v>
      </c>
      <c r="AN155" s="133">
        <v>0</v>
      </c>
      <c r="AO155" s="131" t="s">
        <v>0</v>
      </c>
      <c r="AP155" s="131" t="s">
        <v>0</v>
      </c>
      <c r="AQ155" s="131" t="s">
        <v>0</v>
      </c>
      <c r="AR155" s="131" t="s">
        <v>0</v>
      </c>
      <c r="AS155" s="131" t="s">
        <v>0</v>
      </c>
      <c r="AT155" s="131" t="s">
        <v>0</v>
      </c>
      <c r="AU155" s="131" t="s">
        <v>0</v>
      </c>
      <c r="AV155" s="131" t="s">
        <v>0</v>
      </c>
      <c r="AW155" s="133">
        <v>0</v>
      </c>
      <c r="AX155" s="132" t="s">
        <v>0</v>
      </c>
      <c r="AY155" s="131" t="s">
        <v>0</v>
      </c>
      <c r="AZ155" s="131" t="s">
        <v>0</v>
      </c>
      <c r="BA155" s="131" t="s">
        <v>0</v>
      </c>
      <c r="BB155" s="131" t="s">
        <v>0</v>
      </c>
      <c r="BC155" s="131" t="s">
        <v>0</v>
      </c>
      <c r="BD155" s="131" t="s">
        <v>0</v>
      </c>
      <c r="BE155" s="131" t="s">
        <v>0</v>
      </c>
      <c r="BF155" s="133">
        <v>0</v>
      </c>
      <c r="BG155" s="132" t="s">
        <v>0</v>
      </c>
      <c r="BH155" s="131" t="s">
        <v>0</v>
      </c>
      <c r="BI155" s="131" t="s">
        <v>0</v>
      </c>
      <c r="BJ155" s="131" t="s">
        <v>0</v>
      </c>
      <c r="BK155" s="131" t="s">
        <v>0</v>
      </c>
      <c r="BL155" s="131" t="s">
        <v>0</v>
      </c>
      <c r="BM155" s="131" t="s">
        <v>0</v>
      </c>
      <c r="BN155" s="131" t="s">
        <v>0</v>
      </c>
    </row>
    <row r="156" spans="1:66" s="102" customFormat="1">
      <c r="A156" s="102" t="s">
        <v>271</v>
      </c>
      <c r="B156" s="12" t="s">
        <v>899</v>
      </c>
      <c r="C156" s="106" t="s">
        <v>493</v>
      </c>
      <c r="D156" s="133">
        <v>17</v>
      </c>
      <c r="E156" s="131">
        <v>1600</v>
      </c>
      <c r="F156" s="131">
        <v>1600</v>
      </c>
      <c r="G156" s="131">
        <v>2400</v>
      </c>
      <c r="H156" s="131">
        <v>2500</v>
      </c>
      <c r="I156" s="131">
        <v>2615</v>
      </c>
      <c r="J156" s="131">
        <v>2722</v>
      </c>
      <c r="K156" s="131">
        <v>3300</v>
      </c>
      <c r="L156" s="131">
        <v>215</v>
      </c>
      <c r="M156" s="133">
        <v>112</v>
      </c>
      <c r="N156" s="131">
        <v>111</v>
      </c>
      <c r="O156" s="131">
        <v>191</v>
      </c>
      <c r="P156" s="131">
        <v>282.5</v>
      </c>
      <c r="Q156" s="131">
        <v>400</v>
      </c>
      <c r="R156" s="131">
        <v>502.25</v>
      </c>
      <c r="S156" s="131">
        <v>614</v>
      </c>
      <c r="T156" s="131">
        <v>760</v>
      </c>
      <c r="U156" s="131">
        <v>219.75</v>
      </c>
      <c r="V156" s="133">
        <v>27</v>
      </c>
      <c r="W156" s="131">
        <v>740</v>
      </c>
      <c r="X156" s="131">
        <v>2864.8</v>
      </c>
      <c r="Y156" s="131">
        <v>5000.5</v>
      </c>
      <c r="Z156" s="131">
        <v>7813</v>
      </c>
      <c r="AA156" s="131">
        <v>11282</v>
      </c>
      <c r="AB156" s="131">
        <v>11427.4</v>
      </c>
      <c r="AC156" s="131">
        <v>11913</v>
      </c>
      <c r="AD156" s="132">
        <v>6281.5</v>
      </c>
      <c r="AE156" s="134">
        <v>19</v>
      </c>
      <c r="AF156" s="134">
        <v>740</v>
      </c>
      <c r="AG156" s="134">
        <v>7065</v>
      </c>
      <c r="AH156" s="134">
        <v>7765</v>
      </c>
      <c r="AI156" s="134">
        <v>8170</v>
      </c>
      <c r="AJ156" s="134">
        <v>11347.5</v>
      </c>
      <c r="AK156" s="134">
        <v>11442.6</v>
      </c>
      <c r="AL156" s="134">
        <v>11913</v>
      </c>
      <c r="AM156" s="131">
        <v>3582.5</v>
      </c>
      <c r="AN156" s="133">
        <v>8</v>
      </c>
      <c r="AO156" s="131">
        <v>2776</v>
      </c>
      <c r="AP156" s="131">
        <v>2792.8</v>
      </c>
      <c r="AQ156" s="131">
        <v>2881</v>
      </c>
      <c r="AR156" s="131">
        <v>3180</v>
      </c>
      <c r="AS156" s="131">
        <v>5270.5</v>
      </c>
      <c r="AT156" s="131">
        <v>8848</v>
      </c>
      <c r="AU156" s="131">
        <v>11410</v>
      </c>
      <c r="AV156" s="131">
        <v>2389.5</v>
      </c>
      <c r="AW156" s="133">
        <v>8</v>
      </c>
      <c r="AX156" s="132">
        <v>2776</v>
      </c>
      <c r="AY156" s="131">
        <v>2792.8</v>
      </c>
      <c r="AZ156" s="131">
        <v>2881</v>
      </c>
      <c r="BA156" s="131">
        <v>3180</v>
      </c>
      <c r="BB156" s="131">
        <v>5270.5</v>
      </c>
      <c r="BC156" s="131">
        <v>8848</v>
      </c>
      <c r="BD156" s="131">
        <v>11410</v>
      </c>
      <c r="BE156" s="131">
        <v>2389.5</v>
      </c>
      <c r="BF156" s="133">
        <v>0</v>
      </c>
      <c r="BG156" s="132" t="s">
        <v>0</v>
      </c>
      <c r="BH156" s="131" t="s">
        <v>0</v>
      </c>
      <c r="BI156" s="131" t="s">
        <v>0</v>
      </c>
      <c r="BJ156" s="131" t="s">
        <v>0</v>
      </c>
      <c r="BK156" s="131" t="s">
        <v>0</v>
      </c>
      <c r="BL156" s="131" t="s">
        <v>0</v>
      </c>
      <c r="BM156" s="131" t="s">
        <v>0</v>
      </c>
      <c r="BN156" s="131" t="s">
        <v>0</v>
      </c>
    </row>
    <row r="157" spans="1:66" s="102" customFormat="1">
      <c r="A157" s="102" t="s">
        <v>119</v>
      </c>
      <c r="B157" s="12" t="s">
        <v>898</v>
      </c>
      <c r="C157" s="106" t="s">
        <v>489</v>
      </c>
      <c r="D157" s="133">
        <v>0</v>
      </c>
      <c r="E157" s="131" t="s">
        <v>0</v>
      </c>
      <c r="F157" s="131" t="s">
        <v>0</v>
      </c>
      <c r="G157" s="131" t="s">
        <v>0</v>
      </c>
      <c r="H157" s="131" t="s">
        <v>0</v>
      </c>
      <c r="I157" s="131" t="s">
        <v>0</v>
      </c>
      <c r="J157" s="131" t="s">
        <v>0</v>
      </c>
      <c r="K157" s="131" t="s">
        <v>0</v>
      </c>
      <c r="L157" s="131" t="s">
        <v>0</v>
      </c>
      <c r="M157" s="133">
        <v>1</v>
      </c>
      <c r="N157" s="131">
        <v>194</v>
      </c>
      <c r="O157" s="131">
        <v>194</v>
      </c>
      <c r="P157" s="131">
        <v>194</v>
      </c>
      <c r="Q157" s="131">
        <v>194</v>
      </c>
      <c r="R157" s="131">
        <v>194</v>
      </c>
      <c r="S157" s="131">
        <v>194</v>
      </c>
      <c r="T157" s="131">
        <v>194</v>
      </c>
      <c r="U157" s="131">
        <v>0</v>
      </c>
      <c r="V157" s="133">
        <v>0</v>
      </c>
      <c r="W157" s="131" t="s">
        <v>0</v>
      </c>
      <c r="X157" s="131" t="s">
        <v>0</v>
      </c>
      <c r="Y157" s="131" t="s">
        <v>0</v>
      </c>
      <c r="Z157" s="131" t="s">
        <v>0</v>
      </c>
      <c r="AA157" s="131" t="s">
        <v>0</v>
      </c>
      <c r="AB157" s="131" t="s">
        <v>0</v>
      </c>
      <c r="AC157" s="131" t="s">
        <v>0</v>
      </c>
      <c r="AD157" s="132" t="s">
        <v>0</v>
      </c>
      <c r="AE157" s="134">
        <v>0</v>
      </c>
      <c r="AF157" s="134" t="s">
        <v>0</v>
      </c>
      <c r="AG157" s="134" t="s">
        <v>0</v>
      </c>
      <c r="AH157" s="134" t="s">
        <v>0</v>
      </c>
      <c r="AI157" s="134" t="s">
        <v>0</v>
      </c>
      <c r="AJ157" s="134" t="s">
        <v>0</v>
      </c>
      <c r="AK157" s="134" t="s">
        <v>0</v>
      </c>
      <c r="AL157" s="134" t="s">
        <v>0</v>
      </c>
      <c r="AM157" s="131" t="s">
        <v>0</v>
      </c>
      <c r="AN157" s="133">
        <v>0</v>
      </c>
      <c r="AO157" s="131" t="s">
        <v>0</v>
      </c>
      <c r="AP157" s="131" t="s">
        <v>0</v>
      </c>
      <c r="AQ157" s="131" t="s">
        <v>0</v>
      </c>
      <c r="AR157" s="131" t="s">
        <v>0</v>
      </c>
      <c r="AS157" s="131" t="s">
        <v>0</v>
      </c>
      <c r="AT157" s="131" t="s">
        <v>0</v>
      </c>
      <c r="AU157" s="131" t="s">
        <v>0</v>
      </c>
      <c r="AV157" s="131" t="s">
        <v>0</v>
      </c>
      <c r="AW157" s="133">
        <v>0</v>
      </c>
      <c r="AX157" s="132" t="s">
        <v>0</v>
      </c>
      <c r="AY157" s="131" t="s">
        <v>0</v>
      </c>
      <c r="AZ157" s="131" t="s">
        <v>0</v>
      </c>
      <c r="BA157" s="131" t="s">
        <v>0</v>
      </c>
      <c r="BB157" s="131" t="s">
        <v>0</v>
      </c>
      <c r="BC157" s="131" t="s">
        <v>0</v>
      </c>
      <c r="BD157" s="131" t="s">
        <v>0</v>
      </c>
      <c r="BE157" s="131" t="s">
        <v>0</v>
      </c>
      <c r="BF157" s="133">
        <v>0</v>
      </c>
      <c r="BG157" s="132" t="s">
        <v>0</v>
      </c>
      <c r="BH157" s="131" t="s">
        <v>0</v>
      </c>
      <c r="BI157" s="131" t="s">
        <v>0</v>
      </c>
      <c r="BJ157" s="131" t="s">
        <v>0</v>
      </c>
      <c r="BK157" s="131" t="s">
        <v>0</v>
      </c>
      <c r="BL157" s="131" t="s">
        <v>0</v>
      </c>
      <c r="BM157" s="131" t="s">
        <v>0</v>
      </c>
      <c r="BN157" s="131" t="s">
        <v>0</v>
      </c>
    </row>
    <row r="158" spans="1:66" s="102" customFormat="1">
      <c r="A158" s="102" t="s">
        <v>118</v>
      </c>
      <c r="B158" s="12" t="s">
        <v>897</v>
      </c>
      <c r="C158" s="106" t="s">
        <v>489</v>
      </c>
      <c r="D158" s="133">
        <v>0</v>
      </c>
      <c r="E158" s="131" t="s">
        <v>0</v>
      </c>
      <c r="F158" s="131" t="s">
        <v>0</v>
      </c>
      <c r="G158" s="131" t="s">
        <v>0</v>
      </c>
      <c r="H158" s="131" t="s">
        <v>0</v>
      </c>
      <c r="I158" s="131" t="s">
        <v>0</v>
      </c>
      <c r="J158" s="131" t="s">
        <v>0</v>
      </c>
      <c r="K158" s="131" t="s">
        <v>0</v>
      </c>
      <c r="L158" s="131" t="s">
        <v>0</v>
      </c>
      <c r="M158" s="133">
        <v>0</v>
      </c>
      <c r="N158" s="131" t="s">
        <v>0</v>
      </c>
      <c r="O158" s="131" t="s">
        <v>0</v>
      </c>
      <c r="P158" s="131" t="s">
        <v>0</v>
      </c>
      <c r="Q158" s="131" t="s">
        <v>0</v>
      </c>
      <c r="R158" s="131" t="s">
        <v>0</v>
      </c>
      <c r="S158" s="131" t="s">
        <v>0</v>
      </c>
      <c r="T158" s="131" t="s">
        <v>0</v>
      </c>
      <c r="U158" s="131" t="s">
        <v>0</v>
      </c>
      <c r="V158" s="133">
        <v>0</v>
      </c>
      <c r="W158" s="131" t="s">
        <v>0</v>
      </c>
      <c r="X158" s="131" t="s">
        <v>0</v>
      </c>
      <c r="Y158" s="131" t="s">
        <v>0</v>
      </c>
      <c r="Z158" s="131" t="s">
        <v>0</v>
      </c>
      <c r="AA158" s="131" t="s">
        <v>0</v>
      </c>
      <c r="AB158" s="131" t="s">
        <v>0</v>
      </c>
      <c r="AC158" s="131" t="s">
        <v>0</v>
      </c>
      <c r="AD158" s="132" t="s">
        <v>0</v>
      </c>
      <c r="AE158" s="134">
        <v>0</v>
      </c>
      <c r="AF158" s="134" t="s">
        <v>0</v>
      </c>
      <c r="AG158" s="134" t="s">
        <v>0</v>
      </c>
      <c r="AH158" s="134" t="s">
        <v>0</v>
      </c>
      <c r="AI158" s="134" t="s">
        <v>0</v>
      </c>
      <c r="AJ158" s="134" t="s">
        <v>0</v>
      </c>
      <c r="AK158" s="134" t="s">
        <v>0</v>
      </c>
      <c r="AL158" s="134" t="s">
        <v>0</v>
      </c>
      <c r="AM158" s="131" t="s">
        <v>0</v>
      </c>
      <c r="AN158" s="133">
        <v>0</v>
      </c>
      <c r="AO158" s="131" t="s">
        <v>0</v>
      </c>
      <c r="AP158" s="131" t="s">
        <v>0</v>
      </c>
      <c r="AQ158" s="131" t="s">
        <v>0</v>
      </c>
      <c r="AR158" s="131" t="s">
        <v>0</v>
      </c>
      <c r="AS158" s="131" t="s">
        <v>0</v>
      </c>
      <c r="AT158" s="131" t="s">
        <v>0</v>
      </c>
      <c r="AU158" s="131" t="s">
        <v>0</v>
      </c>
      <c r="AV158" s="131" t="s">
        <v>0</v>
      </c>
      <c r="AW158" s="133">
        <v>0</v>
      </c>
      <c r="AX158" s="132" t="s">
        <v>0</v>
      </c>
      <c r="AY158" s="131" t="s">
        <v>0</v>
      </c>
      <c r="AZ158" s="131" t="s">
        <v>0</v>
      </c>
      <c r="BA158" s="131" t="s">
        <v>0</v>
      </c>
      <c r="BB158" s="131" t="s">
        <v>0</v>
      </c>
      <c r="BC158" s="131" t="s">
        <v>0</v>
      </c>
      <c r="BD158" s="131" t="s">
        <v>0</v>
      </c>
      <c r="BE158" s="131" t="s">
        <v>0</v>
      </c>
      <c r="BF158" s="133">
        <v>0</v>
      </c>
      <c r="BG158" s="132" t="s">
        <v>0</v>
      </c>
      <c r="BH158" s="131" t="s">
        <v>0</v>
      </c>
      <c r="BI158" s="131" t="s">
        <v>0</v>
      </c>
      <c r="BJ158" s="131" t="s">
        <v>0</v>
      </c>
      <c r="BK158" s="131" t="s">
        <v>0</v>
      </c>
      <c r="BL158" s="131" t="s">
        <v>0</v>
      </c>
      <c r="BM158" s="131" t="s">
        <v>0</v>
      </c>
      <c r="BN158" s="131" t="s">
        <v>0</v>
      </c>
    </row>
    <row r="159" spans="1:66" s="102" customFormat="1">
      <c r="A159" s="102" t="s">
        <v>117</v>
      </c>
      <c r="B159" s="12" t="s">
        <v>896</v>
      </c>
      <c r="C159" s="106" t="s">
        <v>489</v>
      </c>
      <c r="D159" s="133">
        <v>0</v>
      </c>
      <c r="E159" s="131" t="s">
        <v>0</v>
      </c>
      <c r="F159" s="131" t="s">
        <v>0</v>
      </c>
      <c r="G159" s="131" t="s">
        <v>0</v>
      </c>
      <c r="H159" s="131" t="s">
        <v>0</v>
      </c>
      <c r="I159" s="131" t="s">
        <v>0</v>
      </c>
      <c r="J159" s="131" t="s">
        <v>0</v>
      </c>
      <c r="K159" s="131" t="s">
        <v>0</v>
      </c>
      <c r="L159" s="131" t="s">
        <v>0</v>
      </c>
      <c r="M159" s="133">
        <v>0</v>
      </c>
      <c r="N159" s="131" t="s">
        <v>0</v>
      </c>
      <c r="O159" s="131" t="s">
        <v>0</v>
      </c>
      <c r="P159" s="131" t="s">
        <v>0</v>
      </c>
      <c r="Q159" s="131" t="s">
        <v>0</v>
      </c>
      <c r="R159" s="131" t="s">
        <v>0</v>
      </c>
      <c r="S159" s="131" t="s">
        <v>0</v>
      </c>
      <c r="T159" s="131" t="s">
        <v>0</v>
      </c>
      <c r="U159" s="131" t="s">
        <v>0</v>
      </c>
      <c r="V159" s="133">
        <v>0</v>
      </c>
      <c r="W159" s="131" t="s">
        <v>0</v>
      </c>
      <c r="X159" s="131" t="s">
        <v>0</v>
      </c>
      <c r="Y159" s="131" t="s">
        <v>0</v>
      </c>
      <c r="Z159" s="131" t="s">
        <v>0</v>
      </c>
      <c r="AA159" s="131" t="s">
        <v>0</v>
      </c>
      <c r="AB159" s="131" t="s">
        <v>0</v>
      </c>
      <c r="AC159" s="131" t="s">
        <v>0</v>
      </c>
      <c r="AD159" s="132" t="s">
        <v>0</v>
      </c>
      <c r="AE159" s="134">
        <v>0</v>
      </c>
      <c r="AF159" s="134" t="s">
        <v>0</v>
      </c>
      <c r="AG159" s="134" t="s">
        <v>0</v>
      </c>
      <c r="AH159" s="134" t="s">
        <v>0</v>
      </c>
      <c r="AI159" s="134" t="s">
        <v>0</v>
      </c>
      <c r="AJ159" s="134" t="s">
        <v>0</v>
      </c>
      <c r="AK159" s="134" t="s">
        <v>0</v>
      </c>
      <c r="AL159" s="134" t="s">
        <v>0</v>
      </c>
      <c r="AM159" s="131" t="s">
        <v>0</v>
      </c>
      <c r="AN159" s="133">
        <v>0</v>
      </c>
      <c r="AO159" s="131" t="s">
        <v>0</v>
      </c>
      <c r="AP159" s="131" t="s">
        <v>0</v>
      </c>
      <c r="AQ159" s="131" t="s">
        <v>0</v>
      </c>
      <c r="AR159" s="131" t="s">
        <v>0</v>
      </c>
      <c r="AS159" s="131" t="s">
        <v>0</v>
      </c>
      <c r="AT159" s="131" t="s">
        <v>0</v>
      </c>
      <c r="AU159" s="131" t="s">
        <v>0</v>
      </c>
      <c r="AV159" s="131" t="s">
        <v>0</v>
      </c>
      <c r="AW159" s="133">
        <v>0</v>
      </c>
      <c r="AX159" s="132" t="s">
        <v>0</v>
      </c>
      <c r="AY159" s="131" t="s">
        <v>0</v>
      </c>
      <c r="AZ159" s="131" t="s">
        <v>0</v>
      </c>
      <c r="BA159" s="131" t="s">
        <v>0</v>
      </c>
      <c r="BB159" s="131" t="s">
        <v>0</v>
      </c>
      <c r="BC159" s="131" t="s">
        <v>0</v>
      </c>
      <c r="BD159" s="131" t="s">
        <v>0</v>
      </c>
      <c r="BE159" s="131" t="s">
        <v>0</v>
      </c>
      <c r="BF159" s="133">
        <v>0</v>
      </c>
      <c r="BG159" s="132" t="s">
        <v>0</v>
      </c>
      <c r="BH159" s="131" t="s">
        <v>0</v>
      </c>
      <c r="BI159" s="131" t="s">
        <v>0</v>
      </c>
      <c r="BJ159" s="131" t="s">
        <v>0</v>
      </c>
      <c r="BK159" s="131" t="s">
        <v>0</v>
      </c>
      <c r="BL159" s="131" t="s">
        <v>0</v>
      </c>
      <c r="BM159" s="131" t="s">
        <v>0</v>
      </c>
      <c r="BN159" s="131" t="s">
        <v>0</v>
      </c>
    </row>
    <row r="160" spans="1:66" s="102" customFormat="1">
      <c r="A160" s="102" t="s">
        <v>116</v>
      </c>
      <c r="B160" s="12" t="s">
        <v>895</v>
      </c>
      <c r="C160" s="106" t="s">
        <v>489</v>
      </c>
      <c r="D160" s="133">
        <v>64</v>
      </c>
      <c r="E160" s="131">
        <v>750</v>
      </c>
      <c r="F160" s="131">
        <v>1200</v>
      </c>
      <c r="G160" s="131">
        <v>1250</v>
      </c>
      <c r="H160" s="131">
        <v>1375</v>
      </c>
      <c r="I160" s="131">
        <v>1600</v>
      </c>
      <c r="J160" s="131">
        <v>2456</v>
      </c>
      <c r="K160" s="131">
        <v>3809</v>
      </c>
      <c r="L160" s="131">
        <v>350</v>
      </c>
      <c r="M160" s="133">
        <v>170</v>
      </c>
      <c r="N160" s="131">
        <v>57</v>
      </c>
      <c r="O160" s="131">
        <v>86.9</v>
      </c>
      <c r="P160" s="131">
        <v>105</v>
      </c>
      <c r="Q160" s="131">
        <v>182</v>
      </c>
      <c r="R160" s="131">
        <v>296</v>
      </c>
      <c r="S160" s="131">
        <v>388.2</v>
      </c>
      <c r="T160" s="131">
        <v>1059</v>
      </c>
      <c r="U160" s="131">
        <v>191</v>
      </c>
      <c r="V160" s="133">
        <v>94</v>
      </c>
      <c r="W160" s="131">
        <v>3894</v>
      </c>
      <c r="X160" s="131">
        <v>5586.6</v>
      </c>
      <c r="Y160" s="131">
        <v>5927</v>
      </c>
      <c r="Z160" s="131">
        <v>6533</v>
      </c>
      <c r="AA160" s="131">
        <v>7136.75</v>
      </c>
      <c r="AB160" s="131">
        <v>7518.8</v>
      </c>
      <c r="AC160" s="131">
        <v>7900</v>
      </c>
      <c r="AD160" s="132">
        <v>1209.75</v>
      </c>
      <c r="AE160" s="134">
        <v>92</v>
      </c>
      <c r="AF160" s="134">
        <v>3970</v>
      </c>
      <c r="AG160" s="134">
        <v>5632</v>
      </c>
      <c r="AH160" s="134">
        <v>5938.25</v>
      </c>
      <c r="AI160" s="134">
        <v>6581.5</v>
      </c>
      <c r="AJ160" s="134">
        <v>7147.25</v>
      </c>
      <c r="AK160" s="134">
        <v>7519.6</v>
      </c>
      <c r="AL160" s="134">
        <v>7900</v>
      </c>
      <c r="AM160" s="131">
        <v>1209</v>
      </c>
      <c r="AN160" s="133">
        <v>2</v>
      </c>
      <c r="AO160" s="131">
        <v>3894</v>
      </c>
      <c r="AP160" s="131">
        <v>3925.6</v>
      </c>
      <c r="AQ160" s="131">
        <v>3973</v>
      </c>
      <c r="AR160" s="131">
        <v>4052</v>
      </c>
      <c r="AS160" s="131">
        <v>4131</v>
      </c>
      <c r="AT160" s="131">
        <v>4178.3999999999996</v>
      </c>
      <c r="AU160" s="131">
        <v>4210</v>
      </c>
      <c r="AV160" s="131">
        <v>158</v>
      </c>
      <c r="AW160" s="133">
        <v>2</v>
      </c>
      <c r="AX160" s="132">
        <v>3894</v>
      </c>
      <c r="AY160" s="131">
        <v>3925.6</v>
      </c>
      <c r="AZ160" s="131">
        <v>3973</v>
      </c>
      <c r="BA160" s="131">
        <v>4052</v>
      </c>
      <c r="BB160" s="131">
        <v>4131</v>
      </c>
      <c r="BC160" s="131">
        <v>4178.3999999999996</v>
      </c>
      <c r="BD160" s="131">
        <v>4210</v>
      </c>
      <c r="BE160" s="131">
        <v>158</v>
      </c>
      <c r="BF160" s="133">
        <v>0</v>
      </c>
      <c r="BG160" s="132" t="s">
        <v>0</v>
      </c>
      <c r="BH160" s="131" t="s">
        <v>0</v>
      </c>
      <c r="BI160" s="131" t="s">
        <v>0</v>
      </c>
      <c r="BJ160" s="131" t="s">
        <v>0</v>
      </c>
      <c r="BK160" s="131" t="s">
        <v>0</v>
      </c>
      <c r="BL160" s="131" t="s">
        <v>0</v>
      </c>
      <c r="BM160" s="131" t="s">
        <v>0</v>
      </c>
      <c r="BN160" s="131" t="s">
        <v>0</v>
      </c>
    </row>
    <row r="161" spans="1:66" s="102" customFormat="1">
      <c r="A161" s="102" t="s">
        <v>115</v>
      </c>
      <c r="B161" s="12" t="s">
        <v>894</v>
      </c>
      <c r="C161" s="106" t="s">
        <v>489</v>
      </c>
      <c r="D161" s="133">
        <v>1</v>
      </c>
      <c r="E161" s="131">
        <v>1350</v>
      </c>
      <c r="F161" s="131">
        <v>1350</v>
      </c>
      <c r="G161" s="131">
        <v>1350</v>
      </c>
      <c r="H161" s="131">
        <v>1350</v>
      </c>
      <c r="I161" s="131">
        <v>1350</v>
      </c>
      <c r="J161" s="131">
        <v>1350</v>
      </c>
      <c r="K161" s="131">
        <v>1350</v>
      </c>
      <c r="L161" s="131">
        <v>0</v>
      </c>
      <c r="M161" s="133">
        <v>47</v>
      </c>
      <c r="N161" s="131">
        <v>60</v>
      </c>
      <c r="O161" s="131">
        <v>106</v>
      </c>
      <c r="P161" s="131">
        <v>280</v>
      </c>
      <c r="Q161" s="131">
        <v>337</v>
      </c>
      <c r="R161" s="131">
        <v>499.5</v>
      </c>
      <c r="S161" s="131">
        <v>562</v>
      </c>
      <c r="T161" s="131">
        <v>950</v>
      </c>
      <c r="U161" s="131">
        <v>219.5</v>
      </c>
      <c r="V161" s="133">
        <v>3</v>
      </c>
      <c r="W161" s="131">
        <v>5931</v>
      </c>
      <c r="X161" s="131">
        <v>6132.8</v>
      </c>
      <c r="Y161" s="131">
        <v>6435.5</v>
      </c>
      <c r="Z161" s="131">
        <v>6940</v>
      </c>
      <c r="AA161" s="131">
        <v>7012</v>
      </c>
      <c r="AB161" s="131">
        <v>7055.2</v>
      </c>
      <c r="AC161" s="131">
        <v>7084</v>
      </c>
      <c r="AD161" s="132">
        <v>576.5</v>
      </c>
      <c r="AE161" s="134">
        <v>3</v>
      </c>
      <c r="AF161" s="134">
        <v>5931</v>
      </c>
      <c r="AG161" s="134">
        <v>6132.8</v>
      </c>
      <c r="AH161" s="134">
        <v>6435.5</v>
      </c>
      <c r="AI161" s="134">
        <v>6940</v>
      </c>
      <c r="AJ161" s="134">
        <v>7012</v>
      </c>
      <c r="AK161" s="134">
        <v>7055.2</v>
      </c>
      <c r="AL161" s="134">
        <v>7084</v>
      </c>
      <c r="AM161" s="131">
        <v>576.5</v>
      </c>
      <c r="AN161" s="133">
        <v>0</v>
      </c>
      <c r="AO161" s="131" t="s">
        <v>0</v>
      </c>
      <c r="AP161" s="131" t="s">
        <v>0</v>
      </c>
      <c r="AQ161" s="131" t="s">
        <v>0</v>
      </c>
      <c r="AR161" s="131" t="s">
        <v>0</v>
      </c>
      <c r="AS161" s="131" t="s">
        <v>0</v>
      </c>
      <c r="AT161" s="131" t="s">
        <v>0</v>
      </c>
      <c r="AU161" s="131" t="s">
        <v>0</v>
      </c>
      <c r="AV161" s="131" t="s">
        <v>0</v>
      </c>
      <c r="AW161" s="133">
        <v>0</v>
      </c>
      <c r="AX161" s="132" t="s">
        <v>0</v>
      </c>
      <c r="AY161" s="131" t="s">
        <v>0</v>
      </c>
      <c r="AZ161" s="131" t="s">
        <v>0</v>
      </c>
      <c r="BA161" s="131" t="s">
        <v>0</v>
      </c>
      <c r="BB161" s="131" t="s">
        <v>0</v>
      </c>
      <c r="BC161" s="131" t="s">
        <v>0</v>
      </c>
      <c r="BD161" s="131" t="s">
        <v>0</v>
      </c>
      <c r="BE161" s="131" t="s">
        <v>0</v>
      </c>
      <c r="BF161" s="133">
        <v>0</v>
      </c>
      <c r="BG161" s="132" t="s">
        <v>0</v>
      </c>
      <c r="BH161" s="131" t="s">
        <v>0</v>
      </c>
      <c r="BI161" s="131" t="s">
        <v>0</v>
      </c>
      <c r="BJ161" s="131" t="s">
        <v>0</v>
      </c>
      <c r="BK161" s="131" t="s">
        <v>0</v>
      </c>
      <c r="BL161" s="131" t="s">
        <v>0</v>
      </c>
      <c r="BM161" s="131" t="s">
        <v>0</v>
      </c>
      <c r="BN161" s="131" t="s">
        <v>0</v>
      </c>
    </row>
    <row r="162" spans="1:66" s="102" customFormat="1">
      <c r="A162" s="102" t="s">
        <v>114</v>
      </c>
      <c r="B162" s="12" t="s">
        <v>893</v>
      </c>
      <c r="C162" s="106" t="s">
        <v>489</v>
      </c>
      <c r="D162" s="133">
        <v>2</v>
      </c>
      <c r="E162" s="131">
        <v>400</v>
      </c>
      <c r="F162" s="131">
        <v>445</v>
      </c>
      <c r="G162" s="131">
        <v>512.5</v>
      </c>
      <c r="H162" s="131">
        <v>625</v>
      </c>
      <c r="I162" s="131">
        <v>737.5</v>
      </c>
      <c r="J162" s="131">
        <v>805</v>
      </c>
      <c r="K162" s="131">
        <v>850</v>
      </c>
      <c r="L162" s="131">
        <v>225</v>
      </c>
      <c r="M162" s="133">
        <v>0</v>
      </c>
      <c r="N162" s="131" t="s">
        <v>0</v>
      </c>
      <c r="O162" s="131" t="s">
        <v>0</v>
      </c>
      <c r="P162" s="131" t="s">
        <v>0</v>
      </c>
      <c r="Q162" s="131" t="s">
        <v>0</v>
      </c>
      <c r="R162" s="131" t="s">
        <v>0</v>
      </c>
      <c r="S162" s="131" t="s">
        <v>0</v>
      </c>
      <c r="T162" s="131" t="s">
        <v>0</v>
      </c>
      <c r="U162" s="131" t="s">
        <v>0</v>
      </c>
      <c r="V162" s="133">
        <v>8</v>
      </c>
      <c r="W162" s="131">
        <v>1340</v>
      </c>
      <c r="X162" s="131">
        <v>1957.4</v>
      </c>
      <c r="Y162" s="131">
        <v>2768</v>
      </c>
      <c r="Z162" s="131">
        <v>3614</v>
      </c>
      <c r="AA162" s="131">
        <v>4350.25</v>
      </c>
      <c r="AB162" s="131">
        <v>4577.5</v>
      </c>
      <c r="AC162" s="131">
        <v>4651</v>
      </c>
      <c r="AD162" s="132">
        <v>1582.25</v>
      </c>
      <c r="AE162" s="134">
        <v>8</v>
      </c>
      <c r="AF162" s="134">
        <v>1340</v>
      </c>
      <c r="AG162" s="134">
        <v>1957.4</v>
      </c>
      <c r="AH162" s="134">
        <v>2768</v>
      </c>
      <c r="AI162" s="134">
        <v>3614</v>
      </c>
      <c r="AJ162" s="134">
        <v>4350.25</v>
      </c>
      <c r="AK162" s="134">
        <v>4577.5</v>
      </c>
      <c r="AL162" s="134">
        <v>4651</v>
      </c>
      <c r="AM162" s="131">
        <v>1582.25</v>
      </c>
      <c r="AN162" s="133">
        <v>0</v>
      </c>
      <c r="AO162" s="131" t="s">
        <v>0</v>
      </c>
      <c r="AP162" s="131" t="s">
        <v>0</v>
      </c>
      <c r="AQ162" s="131" t="s">
        <v>0</v>
      </c>
      <c r="AR162" s="131" t="s">
        <v>0</v>
      </c>
      <c r="AS162" s="131" t="s">
        <v>0</v>
      </c>
      <c r="AT162" s="131" t="s">
        <v>0</v>
      </c>
      <c r="AU162" s="131" t="s">
        <v>0</v>
      </c>
      <c r="AV162" s="131" t="s">
        <v>0</v>
      </c>
      <c r="AW162" s="133">
        <v>0</v>
      </c>
      <c r="AX162" s="132" t="s">
        <v>0</v>
      </c>
      <c r="AY162" s="131" t="s">
        <v>0</v>
      </c>
      <c r="AZ162" s="131" t="s">
        <v>0</v>
      </c>
      <c r="BA162" s="131" t="s">
        <v>0</v>
      </c>
      <c r="BB162" s="131" t="s">
        <v>0</v>
      </c>
      <c r="BC162" s="131" t="s">
        <v>0</v>
      </c>
      <c r="BD162" s="131" t="s">
        <v>0</v>
      </c>
      <c r="BE162" s="131" t="s">
        <v>0</v>
      </c>
      <c r="BF162" s="133">
        <v>0</v>
      </c>
      <c r="BG162" s="132" t="s">
        <v>0</v>
      </c>
      <c r="BH162" s="131" t="s">
        <v>0</v>
      </c>
      <c r="BI162" s="131" t="s">
        <v>0</v>
      </c>
      <c r="BJ162" s="131" t="s">
        <v>0</v>
      </c>
      <c r="BK162" s="131" t="s">
        <v>0</v>
      </c>
      <c r="BL162" s="131" t="s">
        <v>0</v>
      </c>
      <c r="BM162" s="131" t="s">
        <v>0</v>
      </c>
      <c r="BN162" s="131" t="s">
        <v>0</v>
      </c>
    </row>
    <row r="163" spans="1:66" s="102" customFormat="1">
      <c r="A163" s="102" t="s">
        <v>337</v>
      </c>
      <c r="B163" s="12" t="s">
        <v>892</v>
      </c>
      <c r="C163" s="106" t="s">
        <v>490</v>
      </c>
      <c r="D163" s="133">
        <v>0</v>
      </c>
      <c r="E163" s="131" t="s">
        <v>0</v>
      </c>
      <c r="F163" s="131" t="s">
        <v>0</v>
      </c>
      <c r="G163" s="131" t="s">
        <v>0</v>
      </c>
      <c r="H163" s="131" t="s">
        <v>0</v>
      </c>
      <c r="I163" s="131" t="s">
        <v>0</v>
      </c>
      <c r="J163" s="131" t="s">
        <v>0</v>
      </c>
      <c r="K163" s="131" t="s">
        <v>0</v>
      </c>
      <c r="L163" s="131" t="s">
        <v>0</v>
      </c>
      <c r="M163" s="133">
        <v>0</v>
      </c>
      <c r="N163" s="131" t="s">
        <v>0</v>
      </c>
      <c r="O163" s="131" t="s">
        <v>0</v>
      </c>
      <c r="P163" s="131" t="s">
        <v>0</v>
      </c>
      <c r="Q163" s="131" t="s">
        <v>0</v>
      </c>
      <c r="R163" s="131" t="s">
        <v>0</v>
      </c>
      <c r="S163" s="131" t="s">
        <v>0</v>
      </c>
      <c r="T163" s="131" t="s">
        <v>0</v>
      </c>
      <c r="U163" s="131" t="s">
        <v>0</v>
      </c>
      <c r="V163" s="133">
        <v>0</v>
      </c>
      <c r="W163" s="131" t="s">
        <v>0</v>
      </c>
      <c r="X163" s="131" t="s">
        <v>0</v>
      </c>
      <c r="Y163" s="131" t="s">
        <v>0</v>
      </c>
      <c r="Z163" s="131" t="s">
        <v>0</v>
      </c>
      <c r="AA163" s="131" t="s">
        <v>0</v>
      </c>
      <c r="AB163" s="131" t="s">
        <v>0</v>
      </c>
      <c r="AC163" s="131" t="s">
        <v>0</v>
      </c>
      <c r="AD163" s="132" t="s">
        <v>0</v>
      </c>
      <c r="AE163" s="134">
        <v>0</v>
      </c>
      <c r="AF163" s="134" t="s">
        <v>0</v>
      </c>
      <c r="AG163" s="134" t="s">
        <v>0</v>
      </c>
      <c r="AH163" s="134" t="s">
        <v>0</v>
      </c>
      <c r="AI163" s="134" t="s">
        <v>0</v>
      </c>
      <c r="AJ163" s="134" t="s">
        <v>0</v>
      </c>
      <c r="AK163" s="134" t="s">
        <v>0</v>
      </c>
      <c r="AL163" s="134" t="s">
        <v>0</v>
      </c>
      <c r="AM163" s="131" t="s">
        <v>0</v>
      </c>
      <c r="AN163" s="133">
        <v>0</v>
      </c>
      <c r="AO163" s="131" t="s">
        <v>0</v>
      </c>
      <c r="AP163" s="131" t="s">
        <v>0</v>
      </c>
      <c r="AQ163" s="131" t="s">
        <v>0</v>
      </c>
      <c r="AR163" s="131" t="s">
        <v>0</v>
      </c>
      <c r="AS163" s="131" t="s">
        <v>0</v>
      </c>
      <c r="AT163" s="131" t="s">
        <v>0</v>
      </c>
      <c r="AU163" s="131" t="s">
        <v>0</v>
      </c>
      <c r="AV163" s="131" t="s">
        <v>0</v>
      </c>
      <c r="AW163" s="133">
        <v>0</v>
      </c>
      <c r="AX163" s="132" t="s">
        <v>0</v>
      </c>
      <c r="AY163" s="131" t="s">
        <v>0</v>
      </c>
      <c r="AZ163" s="131" t="s">
        <v>0</v>
      </c>
      <c r="BA163" s="131" t="s">
        <v>0</v>
      </c>
      <c r="BB163" s="131" t="s">
        <v>0</v>
      </c>
      <c r="BC163" s="131" t="s">
        <v>0</v>
      </c>
      <c r="BD163" s="131" t="s">
        <v>0</v>
      </c>
      <c r="BE163" s="131" t="s">
        <v>0</v>
      </c>
      <c r="BF163" s="133">
        <v>0</v>
      </c>
      <c r="BG163" s="132" t="s">
        <v>0</v>
      </c>
      <c r="BH163" s="131" t="s">
        <v>0</v>
      </c>
      <c r="BI163" s="131" t="s">
        <v>0</v>
      </c>
      <c r="BJ163" s="131" t="s">
        <v>0</v>
      </c>
      <c r="BK163" s="131" t="s">
        <v>0</v>
      </c>
      <c r="BL163" s="131" t="s">
        <v>0</v>
      </c>
      <c r="BM163" s="131" t="s">
        <v>0</v>
      </c>
      <c r="BN163" s="131" t="s">
        <v>0</v>
      </c>
    </row>
    <row r="164" spans="1:66" s="102" customFormat="1">
      <c r="A164" s="102" t="s">
        <v>195</v>
      </c>
      <c r="B164" s="12" t="s">
        <v>891</v>
      </c>
      <c r="C164" s="106" t="s">
        <v>494</v>
      </c>
      <c r="D164" s="133">
        <v>39</v>
      </c>
      <c r="E164" s="131">
        <v>1520</v>
      </c>
      <c r="F164" s="131">
        <v>2000</v>
      </c>
      <c r="G164" s="131">
        <v>2200</v>
      </c>
      <c r="H164" s="131">
        <v>2800</v>
      </c>
      <c r="I164" s="131">
        <v>3125</v>
      </c>
      <c r="J164" s="131">
        <v>3332</v>
      </c>
      <c r="K164" s="131">
        <v>3550</v>
      </c>
      <c r="L164" s="131">
        <v>925</v>
      </c>
      <c r="M164" s="133">
        <v>23</v>
      </c>
      <c r="N164" s="131">
        <v>200</v>
      </c>
      <c r="O164" s="131">
        <v>420</v>
      </c>
      <c r="P164" s="131">
        <v>448.5</v>
      </c>
      <c r="Q164" s="131">
        <v>607</v>
      </c>
      <c r="R164" s="131">
        <v>998.5</v>
      </c>
      <c r="S164" s="131">
        <v>1103.5999999999999</v>
      </c>
      <c r="T164" s="131">
        <v>1180</v>
      </c>
      <c r="U164" s="131">
        <v>550</v>
      </c>
      <c r="V164" s="133">
        <v>35</v>
      </c>
      <c r="W164" s="131">
        <v>7746</v>
      </c>
      <c r="X164" s="131">
        <v>8038.6</v>
      </c>
      <c r="Y164" s="131">
        <v>8486.5</v>
      </c>
      <c r="Z164" s="131">
        <v>8720</v>
      </c>
      <c r="AA164" s="131">
        <v>10226.5</v>
      </c>
      <c r="AB164" s="131">
        <v>10780</v>
      </c>
      <c r="AC164" s="131">
        <v>11046</v>
      </c>
      <c r="AD164" s="132">
        <v>1740</v>
      </c>
      <c r="AE164" s="134">
        <v>34</v>
      </c>
      <c r="AF164" s="134">
        <v>7767</v>
      </c>
      <c r="AG164" s="134">
        <v>8242</v>
      </c>
      <c r="AH164" s="134">
        <v>8546.75</v>
      </c>
      <c r="AI164" s="134">
        <v>8735</v>
      </c>
      <c r="AJ164" s="134">
        <v>10244.75</v>
      </c>
      <c r="AK164" s="134">
        <v>10793</v>
      </c>
      <c r="AL164" s="134">
        <v>11046</v>
      </c>
      <c r="AM164" s="131">
        <v>1698</v>
      </c>
      <c r="AN164" s="133">
        <v>1</v>
      </c>
      <c r="AO164" s="131">
        <v>7746</v>
      </c>
      <c r="AP164" s="131">
        <v>7746</v>
      </c>
      <c r="AQ164" s="131">
        <v>7746</v>
      </c>
      <c r="AR164" s="131">
        <v>7746</v>
      </c>
      <c r="AS164" s="131">
        <v>7746</v>
      </c>
      <c r="AT164" s="131">
        <v>7746</v>
      </c>
      <c r="AU164" s="131">
        <v>7746</v>
      </c>
      <c r="AV164" s="131">
        <v>0</v>
      </c>
      <c r="AW164" s="133">
        <v>1</v>
      </c>
      <c r="AX164" s="132">
        <v>7746</v>
      </c>
      <c r="AY164" s="131">
        <v>7746</v>
      </c>
      <c r="AZ164" s="131">
        <v>7746</v>
      </c>
      <c r="BA164" s="131">
        <v>7746</v>
      </c>
      <c r="BB164" s="131">
        <v>7746</v>
      </c>
      <c r="BC164" s="131">
        <v>7746</v>
      </c>
      <c r="BD164" s="131">
        <v>7746</v>
      </c>
      <c r="BE164" s="131">
        <v>0</v>
      </c>
      <c r="BF164" s="133">
        <v>0</v>
      </c>
      <c r="BG164" s="132" t="s">
        <v>0</v>
      </c>
      <c r="BH164" s="131" t="s">
        <v>0</v>
      </c>
      <c r="BI164" s="131" t="s">
        <v>0</v>
      </c>
      <c r="BJ164" s="131" t="s">
        <v>0</v>
      </c>
      <c r="BK164" s="131" t="s">
        <v>0</v>
      </c>
      <c r="BL164" s="131" t="s">
        <v>0</v>
      </c>
      <c r="BM164" s="131" t="s">
        <v>0</v>
      </c>
      <c r="BN164" s="131" t="s">
        <v>0</v>
      </c>
    </row>
    <row r="165" spans="1:66" s="102" customFormat="1">
      <c r="A165" s="102" t="s">
        <v>113</v>
      </c>
      <c r="B165" s="12" t="s">
        <v>890</v>
      </c>
      <c r="C165" s="106" t="s">
        <v>489</v>
      </c>
      <c r="D165" s="133">
        <v>8</v>
      </c>
      <c r="E165" s="131">
        <v>30</v>
      </c>
      <c r="F165" s="131">
        <v>30</v>
      </c>
      <c r="G165" s="131">
        <v>30</v>
      </c>
      <c r="H165" s="131">
        <v>30</v>
      </c>
      <c r="I165" s="131">
        <v>150</v>
      </c>
      <c r="J165" s="131">
        <v>375</v>
      </c>
      <c r="K165" s="131">
        <v>550</v>
      </c>
      <c r="L165" s="131">
        <v>120</v>
      </c>
      <c r="M165" s="133">
        <v>19</v>
      </c>
      <c r="N165" s="131">
        <v>50</v>
      </c>
      <c r="O165" s="131">
        <v>59.2</v>
      </c>
      <c r="P165" s="131">
        <v>90</v>
      </c>
      <c r="Q165" s="131">
        <v>155</v>
      </c>
      <c r="R165" s="131">
        <v>189</v>
      </c>
      <c r="S165" s="131">
        <v>198.4</v>
      </c>
      <c r="T165" s="131">
        <v>330</v>
      </c>
      <c r="U165" s="131">
        <v>99</v>
      </c>
      <c r="V165" s="133">
        <v>6</v>
      </c>
      <c r="W165" s="131">
        <v>1000</v>
      </c>
      <c r="X165" s="131">
        <v>1202.5</v>
      </c>
      <c r="Y165" s="131">
        <v>1486.5</v>
      </c>
      <c r="Z165" s="131">
        <v>1881</v>
      </c>
      <c r="AA165" s="131">
        <v>2251.5</v>
      </c>
      <c r="AB165" s="131">
        <v>2342.5</v>
      </c>
      <c r="AC165" s="131">
        <v>2360</v>
      </c>
      <c r="AD165" s="132">
        <v>765</v>
      </c>
      <c r="AE165" s="134">
        <v>6</v>
      </c>
      <c r="AF165" s="134">
        <v>1000</v>
      </c>
      <c r="AG165" s="134">
        <v>1202.5</v>
      </c>
      <c r="AH165" s="134">
        <v>1486.5</v>
      </c>
      <c r="AI165" s="134">
        <v>1881</v>
      </c>
      <c r="AJ165" s="134">
        <v>2251.5</v>
      </c>
      <c r="AK165" s="134">
        <v>2342.5</v>
      </c>
      <c r="AL165" s="134">
        <v>2360</v>
      </c>
      <c r="AM165" s="131">
        <v>765</v>
      </c>
      <c r="AN165" s="133">
        <v>0</v>
      </c>
      <c r="AO165" s="131" t="s">
        <v>0</v>
      </c>
      <c r="AP165" s="131" t="s">
        <v>0</v>
      </c>
      <c r="AQ165" s="131" t="s">
        <v>0</v>
      </c>
      <c r="AR165" s="131" t="s">
        <v>0</v>
      </c>
      <c r="AS165" s="131" t="s">
        <v>0</v>
      </c>
      <c r="AT165" s="131" t="s">
        <v>0</v>
      </c>
      <c r="AU165" s="131" t="s">
        <v>0</v>
      </c>
      <c r="AV165" s="131" t="s">
        <v>0</v>
      </c>
      <c r="AW165" s="133">
        <v>0</v>
      </c>
      <c r="AX165" s="132" t="s">
        <v>0</v>
      </c>
      <c r="AY165" s="131" t="s">
        <v>0</v>
      </c>
      <c r="AZ165" s="131" t="s">
        <v>0</v>
      </c>
      <c r="BA165" s="131" t="s">
        <v>0</v>
      </c>
      <c r="BB165" s="131" t="s">
        <v>0</v>
      </c>
      <c r="BC165" s="131" t="s">
        <v>0</v>
      </c>
      <c r="BD165" s="131" t="s">
        <v>0</v>
      </c>
      <c r="BE165" s="131" t="s">
        <v>0</v>
      </c>
      <c r="BF165" s="133">
        <v>0</v>
      </c>
      <c r="BG165" s="132" t="s">
        <v>0</v>
      </c>
      <c r="BH165" s="131" t="s">
        <v>0</v>
      </c>
      <c r="BI165" s="131" t="s">
        <v>0</v>
      </c>
      <c r="BJ165" s="131" t="s">
        <v>0</v>
      </c>
      <c r="BK165" s="131" t="s">
        <v>0</v>
      </c>
      <c r="BL165" s="131" t="s">
        <v>0</v>
      </c>
      <c r="BM165" s="131" t="s">
        <v>0</v>
      </c>
      <c r="BN165" s="131" t="s">
        <v>0</v>
      </c>
    </row>
    <row r="166" spans="1:66" s="102" customFormat="1">
      <c r="A166" s="102" t="s">
        <v>194</v>
      </c>
      <c r="B166" s="12" t="s">
        <v>889</v>
      </c>
      <c r="C166" s="106" t="s">
        <v>494</v>
      </c>
      <c r="D166" s="133">
        <v>0</v>
      </c>
      <c r="E166" s="131" t="s">
        <v>0</v>
      </c>
      <c r="F166" s="131" t="s">
        <v>0</v>
      </c>
      <c r="G166" s="131" t="s">
        <v>0</v>
      </c>
      <c r="H166" s="131" t="s">
        <v>0</v>
      </c>
      <c r="I166" s="131" t="s">
        <v>0</v>
      </c>
      <c r="J166" s="131" t="s">
        <v>0</v>
      </c>
      <c r="K166" s="131" t="s">
        <v>0</v>
      </c>
      <c r="L166" s="131" t="s">
        <v>0</v>
      </c>
      <c r="M166" s="133">
        <v>0</v>
      </c>
      <c r="N166" s="131" t="s">
        <v>0</v>
      </c>
      <c r="O166" s="131" t="s">
        <v>0</v>
      </c>
      <c r="P166" s="131" t="s">
        <v>0</v>
      </c>
      <c r="Q166" s="131" t="s">
        <v>0</v>
      </c>
      <c r="R166" s="131" t="s">
        <v>0</v>
      </c>
      <c r="S166" s="131" t="s">
        <v>0</v>
      </c>
      <c r="T166" s="131" t="s">
        <v>0</v>
      </c>
      <c r="U166" s="131" t="s">
        <v>0</v>
      </c>
      <c r="V166" s="133">
        <v>0</v>
      </c>
      <c r="W166" s="131" t="s">
        <v>0</v>
      </c>
      <c r="X166" s="131" t="s">
        <v>0</v>
      </c>
      <c r="Y166" s="131" t="s">
        <v>0</v>
      </c>
      <c r="Z166" s="131" t="s">
        <v>0</v>
      </c>
      <c r="AA166" s="131" t="s">
        <v>0</v>
      </c>
      <c r="AB166" s="131" t="s">
        <v>0</v>
      </c>
      <c r="AC166" s="131" t="s">
        <v>0</v>
      </c>
      <c r="AD166" s="132" t="s">
        <v>0</v>
      </c>
      <c r="AE166" s="134">
        <v>0</v>
      </c>
      <c r="AF166" s="134" t="s">
        <v>0</v>
      </c>
      <c r="AG166" s="134" t="s">
        <v>0</v>
      </c>
      <c r="AH166" s="134" t="s">
        <v>0</v>
      </c>
      <c r="AI166" s="134" t="s">
        <v>0</v>
      </c>
      <c r="AJ166" s="134" t="s">
        <v>0</v>
      </c>
      <c r="AK166" s="134" t="s">
        <v>0</v>
      </c>
      <c r="AL166" s="134" t="s">
        <v>0</v>
      </c>
      <c r="AM166" s="131" t="s">
        <v>0</v>
      </c>
      <c r="AN166" s="133">
        <v>0</v>
      </c>
      <c r="AO166" s="131" t="s">
        <v>0</v>
      </c>
      <c r="AP166" s="131" t="s">
        <v>0</v>
      </c>
      <c r="AQ166" s="131" t="s">
        <v>0</v>
      </c>
      <c r="AR166" s="131" t="s">
        <v>0</v>
      </c>
      <c r="AS166" s="131" t="s">
        <v>0</v>
      </c>
      <c r="AT166" s="131" t="s">
        <v>0</v>
      </c>
      <c r="AU166" s="131" t="s">
        <v>0</v>
      </c>
      <c r="AV166" s="131" t="s">
        <v>0</v>
      </c>
      <c r="AW166" s="133">
        <v>0</v>
      </c>
      <c r="AX166" s="132" t="s">
        <v>0</v>
      </c>
      <c r="AY166" s="131" t="s">
        <v>0</v>
      </c>
      <c r="AZ166" s="131" t="s">
        <v>0</v>
      </c>
      <c r="BA166" s="131" t="s">
        <v>0</v>
      </c>
      <c r="BB166" s="131" t="s">
        <v>0</v>
      </c>
      <c r="BC166" s="131" t="s">
        <v>0</v>
      </c>
      <c r="BD166" s="131" t="s">
        <v>0</v>
      </c>
      <c r="BE166" s="131" t="s">
        <v>0</v>
      </c>
      <c r="BF166" s="133">
        <v>0</v>
      </c>
      <c r="BG166" s="132" t="s">
        <v>0</v>
      </c>
      <c r="BH166" s="131" t="s">
        <v>0</v>
      </c>
      <c r="BI166" s="131" t="s">
        <v>0</v>
      </c>
      <c r="BJ166" s="131" t="s">
        <v>0</v>
      </c>
      <c r="BK166" s="131" t="s">
        <v>0</v>
      </c>
      <c r="BL166" s="131" t="s">
        <v>0</v>
      </c>
      <c r="BM166" s="131" t="s">
        <v>0</v>
      </c>
      <c r="BN166" s="131" t="s">
        <v>0</v>
      </c>
    </row>
    <row r="167" spans="1:66" s="102" customFormat="1">
      <c r="A167" s="102" t="s">
        <v>112</v>
      </c>
      <c r="B167" s="12" t="s">
        <v>888</v>
      </c>
      <c r="C167" s="106" t="s">
        <v>489</v>
      </c>
      <c r="D167" s="133">
        <v>0</v>
      </c>
      <c r="E167" s="131" t="s">
        <v>0</v>
      </c>
      <c r="F167" s="131" t="s">
        <v>0</v>
      </c>
      <c r="G167" s="131" t="s">
        <v>0</v>
      </c>
      <c r="H167" s="131" t="s">
        <v>0</v>
      </c>
      <c r="I167" s="131" t="s">
        <v>0</v>
      </c>
      <c r="J167" s="131" t="s">
        <v>0</v>
      </c>
      <c r="K167" s="131" t="s">
        <v>0</v>
      </c>
      <c r="L167" s="131" t="s">
        <v>0</v>
      </c>
      <c r="M167" s="133">
        <v>6</v>
      </c>
      <c r="N167" s="131">
        <v>130</v>
      </c>
      <c r="O167" s="131">
        <v>175</v>
      </c>
      <c r="P167" s="131">
        <v>232.5</v>
      </c>
      <c r="Q167" s="131">
        <v>310</v>
      </c>
      <c r="R167" s="131">
        <v>422</v>
      </c>
      <c r="S167" s="131">
        <v>489</v>
      </c>
      <c r="T167" s="131">
        <v>532</v>
      </c>
      <c r="U167" s="131">
        <v>189.5</v>
      </c>
      <c r="V167" s="133">
        <v>0</v>
      </c>
      <c r="W167" s="131" t="s">
        <v>0</v>
      </c>
      <c r="X167" s="131" t="s">
        <v>0</v>
      </c>
      <c r="Y167" s="131" t="s">
        <v>0</v>
      </c>
      <c r="Z167" s="131" t="s">
        <v>0</v>
      </c>
      <c r="AA167" s="131" t="s">
        <v>0</v>
      </c>
      <c r="AB167" s="131" t="s">
        <v>0</v>
      </c>
      <c r="AC167" s="131" t="s">
        <v>0</v>
      </c>
      <c r="AD167" s="132" t="s">
        <v>0</v>
      </c>
      <c r="AE167" s="134">
        <v>0</v>
      </c>
      <c r="AF167" s="134" t="s">
        <v>0</v>
      </c>
      <c r="AG167" s="134" t="s">
        <v>0</v>
      </c>
      <c r="AH167" s="134" t="s">
        <v>0</v>
      </c>
      <c r="AI167" s="134" t="s">
        <v>0</v>
      </c>
      <c r="AJ167" s="134" t="s">
        <v>0</v>
      </c>
      <c r="AK167" s="134" t="s">
        <v>0</v>
      </c>
      <c r="AL167" s="134" t="s">
        <v>0</v>
      </c>
      <c r="AM167" s="131" t="s">
        <v>0</v>
      </c>
      <c r="AN167" s="133">
        <v>0</v>
      </c>
      <c r="AO167" s="131" t="s">
        <v>0</v>
      </c>
      <c r="AP167" s="131" t="s">
        <v>0</v>
      </c>
      <c r="AQ167" s="131" t="s">
        <v>0</v>
      </c>
      <c r="AR167" s="131" t="s">
        <v>0</v>
      </c>
      <c r="AS167" s="131" t="s">
        <v>0</v>
      </c>
      <c r="AT167" s="131" t="s">
        <v>0</v>
      </c>
      <c r="AU167" s="131" t="s">
        <v>0</v>
      </c>
      <c r="AV167" s="131" t="s">
        <v>0</v>
      </c>
      <c r="AW167" s="133">
        <v>0</v>
      </c>
      <c r="AX167" s="132" t="s">
        <v>0</v>
      </c>
      <c r="AY167" s="131" t="s">
        <v>0</v>
      </c>
      <c r="AZ167" s="131" t="s">
        <v>0</v>
      </c>
      <c r="BA167" s="131" t="s">
        <v>0</v>
      </c>
      <c r="BB167" s="131" t="s">
        <v>0</v>
      </c>
      <c r="BC167" s="131" t="s">
        <v>0</v>
      </c>
      <c r="BD167" s="131" t="s">
        <v>0</v>
      </c>
      <c r="BE167" s="131" t="s">
        <v>0</v>
      </c>
      <c r="BF167" s="133">
        <v>0</v>
      </c>
      <c r="BG167" s="132" t="s">
        <v>0</v>
      </c>
      <c r="BH167" s="131" t="s">
        <v>0</v>
      </c>
      <c r="BI167" s="131" t="s">
        <v>0</v>
      </c>
      <c r="BJ167" s="131" t="s">
        <v>0</v>
      </c>
      <c r="BK167" s="131" t="s">
        <v>0</v>
      </c>
      <c r="BL167" s="131" t="s">
        <v>0</v>
      </c>
      <c r="BM167" s="131" t="s">
        <v>0</v>
      </c>
      <c r="BN167" s="131" t="s">
        <v>0</v>
      </c>
    </row>
    <row r="168" spans="1:66" s="102" customFormat="1">
      <c r="A168" s="102" t="s">
        <v>336</v>
      </c>
      <c r="B168" s="12" t="s">
        <v>887</v>
      </c>
      <c r="C168" s="106" t="s">
        <v>490</v>
      </c>
      <c r="D168" s="133">
        <v>0</v>
      </c>
      <c r="E168" s="131" t="s">
        <v>0</v>
      </c>
      <c r="F168" s="131" t="s">
        <v>0</v>
      </c>
      <c r="G168" s="131" t="s">
        <v>0</v>
      </c>
      <c r="H168" s="131" t="s">
        <v>0</v>
      </c>
      <c r="I168" s="131" t="s">
        <v>0</v>
      </c>
      <c r="J168" s="131" t="s">
        <v>0</v>
      </c>
      <c r="K168" s="131" t="s">
        <v>0</v>
      </c>
      <c r="L168" s="131" t="s">
        <v>0</v>
      </c>
      <c r="M168" s="133">
        <v>0</v>
      </c>
      <c r="N168" s="131" t="s">
        <v>0</v>
      </c>
      <c r="O168" s="131" t="s">
        <v>0</v>
      </c>
      <c r="P168" s="131" t="s">
        <v>0</v>
      </c>
      <c r="Q168" s="131" t="s">
        <v>0</v>
      </c>
      <c r="R168" s="131" t="s">
        <v>0</v>
      </c>
      <c r="S168" s="131" t="s">
        <v>0</v>
      </c>
      <c r="T168" s="131" t="s">
        <v>0</v>
      </c>
      <c r="U168" s="131" t="s">
        <v>0</v>
      </c>
      <c r="V168" s="133">
        <v>1</v>
      </c>
      <c r="W168" s="131">
        <v>3821</v>
      </c>
      <c r="X168" s="131">
        <v>3821</v>
      </c>
      <c r="Y168" s="131">
        <v>3821</v>
      </c>
      <c r="Z168" s="131">
        <v>3821</v>
      </c>
      <c r="AA168" s="131">
        <v>3821</v>
      </c>
      <c r="AB168" s="131">
        <v>3821</v>
      </c>
      <c r="AC168" s="131">
        <v>3821</v>
      </c>
      <c r="AD168" s="132">
        <v>0</v>
      </c>
      <c r="AE168" s="134">
        <v>1</v>
      </c>
      <c r="AF168" s="134">
        <v>3821</v>
      </c>
      <c r="AG168" s="134">
        <v>3821</v>
      </c>
      <c r="AH168" s="134">
        <v>3821</v>
      </c>
      <c r="AI168" s="134">
        <v>3821</v>
      </c>
      <c r="AJ168" s="134">
        <v>3821</v>
      </c>
      <c r="AK168" s="134">
        <v>3821</v>
      </c>
      <c r="AL168" s="134">
        <v>3821</v>
      </c>
      <c r="AM168" s="131">
        <v>0</v>
      </c>
      <c r="AN168" s="133">
        <v>0</v>
      </c>
      <c r="AO168" s="131" t="s">
        <v>0</v>
      </c>
      <c r="AP168" s="131" t="s">
        <v>0</v>
      </c>
      <c r="AQ168" s="131" t="s">
        <v>0</v>
      </c>
      <c r="AR168" s="131" t="s">
        <v>0</v>
      </c>
      <c r="AS168" s="131" t="s">
        <v>0</v>
      </c>
      <c r="AT168" s="131" t="s">
        <v>0</v>
      </c>
      <c r="AU168" s="131" t="s">
        <v>0</v>
      </c>
      <c r="AV168" s="131" t="s">
        <v>0</v>
      </c>
      <c r="AW168" s="133">
        <v>0</v>
      </c>
      <c r="AX168" s="132" t="s">
        <v>0</v>
      </c>
      <c r="AY168" s="131" t="s">
        <v>0</v>
      </c>
      <c r="AZ168" s="131" t="s">
        <v>0</v>
      </c>
      <c r="BA168" s="131" t="s">
        <v>0</v>
      </c>
      <c r="BB168" s="131" t="s">
        <v>0</v>
      </c>
      <c r="BC168" s="131" t="s">
        <v>0</v>
      </c>
      <c r="BD168" s="131" t="s">
        <v>0</v>
      </c>
      <c r="BE168" s="131" t="s">
        <v>0</v>
      </c>
      <c r="BF168" s="133">
        <v>0</v>
      </c>
      <c r="BG168" s="132" t="s">
        <v>0</v>
      </c>
      <c r="BH168" s="131" t="s">
        <v>0</v>
      </c>
      <c r="BI168" s="131" t="s">
        <v>0</v>
      </c>
      <c r="BJ168" s="131" t="s">
        <v>0</v>
      </c>
      <c r="BK168" s="131" t="s">
        <v>0</v>
      </c>
      <c r="BL168" s="131" t="s">
        <v>0</v>
      </c>
      <c r="BM168" s="131" t="s">
        <v>0</v>
      </c>
      <c r="BN168" s="131" t="s">
        <v>0</v>
      </c>
    </row>
    <row r="169" spans="1:66" s="102" customFormat="1">
      <c r="A169" s="102" t="s">
        <v>111</v>
      </c>
      <c r="B169" s="12" t="s">
        <v>886</v>
      </c>
      <c r="C169" s="106" t="s">
        <v>489</v>
      </c>
      <c r="D169" s="133">
        <v>0</v>
      </c>
      <c r="E169" s="131" t="s">
        <v>0</v>
      </c>
      <c r="F169" s="131" t="s">
        <v>0</v>
      </c>
      <c r="G169" s="131" t="s">
        <v>0</v>
      </c>
      <c r="H169" s="131" t="s">
        <v>0</v>
      </c>
      <c r="I169" s="131" t="s">
        <v>0</v>
      </c>
      <c r="J169" s="131" t="s">
        <v>0</v>
      </c>
      <c r="K169" s="131" t="s">
        <v>0</v>
      </c>
      <c r="L169" s="131" t="s">
        <v>0</v>
      </c>
      <c r="M169" s="133">
        <v>0</v>
      </c>
      <c r="N169" s="131" t="s">
        <v>0</v>
      </c>
      <c r="O169" s="131" t="s">
        <v>0</v>
      </c>
      <c r="P169" s="131" t="s">
        <v>0</v>
      </c>
      <c r="Q169" s="131" t="s">
        <v>0</v>
      </c>
      <c r="R169" s="131" t="s">
        <v>0</v>
      </c>
      <c r="S169" s="131" t="s">
        <v>0</v>
      </c>
      <c r="T169" s="131" t="s">
        <v>0</v>
      </c>
      <c r="U169" s="131" t="s">
        <v>0</v>
      </c>
      <c r="V169" s="133">
        <v>0</v>
      </c>
      <c r="W169" s="131" t="s">
        <v>0</v>
      </c>
      <c r="X169" s="131" t="s">
        <v>0</v>
      </c>
      <c r="Y169" s="131" t="s">
        <v>0</v>
      </c>
      <c r="Z169" s="131" t="s">
        <v>0</v>
      </c>
      <c r="AA169" s="131" t="s">
        <v>0</v>
      </c>
      <c r="AB169" s="131" t="s">
        <v>0</v>
      </c>
      <c r="AC169" s="131" t="s">
        <v>0</v>
      </c>
      <c r="AD169" s="132" t="s">
        <v>0</v>
      </c>
      <c r="AE169" s="134">
        <v>0</v>
      </c>
      <c r="AF169" s="134" t="s">
        <v>0</v>
      </c>
      <c r="AG169" s="134" t="s">
        <v>0</v>
      </c>
      <c r="AH169" s="134" t="s">
        <v>0</v>
      </c>
      <c r="AI169" s="134" t="s">
        <v>0</v>
      </c>
      <c r="AJ169" s="134" t="s">
        <v>0</v>
      </c>
      <c r="AK169" s="134" t="s">
        <v>0</v>
      </c>
      <c r="AL169" s="134" t="s">
        <v>0</v>
      </c>
      <c r="AM169" s="131" t="s">
        <v>0</v>
      </c>
      <c r="AN169" s="133">
        <v>0</v>
      </c>
      <c r="AO169" s="131" t="s">
        <v>0</v>
      </c>
      <c r="AP169" s="131" t="s">
        <v>0</v>
      </c>
      <c r="AQ169" s="131" t="s">
        <v>0</v>
      </c>
      <c r="AR169" s="131" t="s">
        <v>0</v>
      </c>
      <c r="AS169" s="131" t="s">
        <v>0</v>
      </c>
      <c r="AT169" s="131" t="s">
        <v>0</v>
      </c>
      <c r="AU169" s="131" t="s">
        <v>0</v>
      </c>
      <c r="AV169" s="131" t="s">
        <v>0</v>
      </c>
      <c r="AW169" s="133">
        <v>0</v>
      </c>
      <c r="AX169" s="132" t="s">
        <v>0</v>
      </c>
      <c r="AY169" s="131" t="s">
        <v>0</v>
      </c>
      <c r="AZ169" s="131" t="s">
        <v>0</v>
      </c>
      <c r="BA169" s="131" t="s">
        <v>0</v>
      </c>
      <c r="BB169" s="131" t="s">
        <v>0</v>
      </c>
      <c r="BC169" s="131" t="s">
        <v>0</v>
      </c>
      <c r="BD169" s="131" t="s">
        <v>0</v>
      </c>
      <c r="BE169" s="131" t="s">
        <v>0</v>
      </c>
      <c r="BF169" s="133">
        <v>0</v>
      </c>
      <c r="BG169" s="132" t="s">
        <v>0</v>
      </c>
      <c r="BH169" s="131" t="s">
        <v>0</v>
      </c>
      <c r="BI169" s="131" t="s">
        <v>0</v>
      </c>
      <c r="BJ169" s="131" t="s">
        <v>0</v>
      </c>
      <c r="BK169" s="131" t="s">
        <v>0</v>
      </c>
      <c r="BL169" s="131" t="s">
        <v>0</v>
      </c>
      <c r="BM169" s="131" t="s">
        <v>0</v>
      </c>
      <c r="BN169" s="131" t="s">
        <v>0</v>
      </c>
    </row>
    <row r="170" spans="1:66" s="102" customFormat="1">
      <c r="A170" s="102" t="s">
        <v>193</v>
      </c>
      <c r="B170" s="12" t="s">
        <v>885</v>
      </c>
      <c r="C170" s="106" t="s">
        <v>494</v>
      </c>
      <c r="D170" s="133">
        <v>0</v>
      </c>
      <c r="E170" s="131" t="s">
        <v>0</v>
      </c>
      <c r="F170" s="131" t="s">
        <v>0</v>
      </c>
      <c r="G170" s="131" t="s">
        <v>0</v>
      </c>
      <c r="H170" s="131" t="s">
        <v>0</v>
      </c>
      <c r="I170" s="131" t="s">
        <v>0</v>
      </c>
      <c r="J170" s="131" t="s">
        <v>0</v>
      </c>
      <c r="K170" s="131" t="s">
        <v>0</v>
      </c>
      <c r="L170" s="131" t="s">
        <v>0</v>
      </c>
      <c r="M170" s="133">
        <v>1</v>
      </c>
      <c r="N170" s="131">
        <v>665</v>
      </c>
      <c r="O170" s="131">
        <v>665</v>
      </c>
      <c r="P170" s="131">
        <v>665</v>
      </c>
      <c r="Q170" s="131">
        <v>665</v>
      </c>
      <c r="R170" s="131">
        <v>665</v>
      </c>
      <c r="S170" s="131">
        <v>665</v>
      </c>
      <c r="T170" s="131">
        <v>665</v>
      </c>
      <c r="U170" s="131">
        <v>0</v>
      </c>
      <c r="V170" s="133">
        <v>0</v>
      </c>
      <c r="W170" s="131" t="s">
        <v>0</v>
      </c>
      <c r="X170" s="131" t="s">
        <v>0</v>
      </c>
      <c r="Y170" s="131" t="s">
        <v>0</v>
      </c>
      <c r="Z170" s="131" t="s">
        <v>0</v>
      </c>
      <c r="AA170" s="131" t="s">
        <v>0</v>
      </c>
      <c r="AB170" s="131" t="s">
        <v>0</v>
      </c>
      <c r="AC170" s="131" t="s">
        <v>0</v>
      </c>
      <c r="AD170" s="132" t="s">
        <v>0</v>
      </c>
      <c r="AE170" s="134">
        <v>0</v>
      </c>
      <c r="AF170" s="134" t="s">
        <v>0</v>
      </c>
      <c r="AG170" s="134" t="s">
        <v>0</v>
      </c>
      <c r="AH170" s="134" t="s">
        <v>0</v>
      </c>
      <c r="AI170" s="134" t="s">
        <v>0</v>
      </c>
      <c r="AJ170" s="134" t="s">
        <v>0</v>
      </c>
      <c r="AK170" s="134" t="s">
        <v>0</v>
      </c>
      <c r="AL170" s="134" t="s">
        <v>0</v>
      </c>
      <c r="AM170" s="131" t="s">
        <v>0</v>
      </c>
      <c r="AN170" s="133">
        <v>0</v>
      </c>
      <c r="AO170" s="131" t="s">
        <v>0</v>
      </c>
      <c r="AP170" s="131" t="s">
        <v>0</v>
      </c>
      <c r="AQ170" s="131" t="s">
        <v>0</v>
      </c>
      <c r="AR170" s="131" t="s">
        <v>0</v>
      </c>
      <c r="AS170" s="131" t="s">
        <v>0</v>
      </c>
      <c r="AT170" s="131" t="s">
        <v>0</v>
      </c>
      <c r="AU170" s="131" t="s">
        <v>0</v>
      </c>
      <c r="AV170" s="131" t="s">
        <v>0</v>
      </c>
      <c r="AW170" s="133">
        <v>0</v>
      </c>
      <c r="AX170" s="132" t="s">
        <v>0</v>
      </c>
      <c r="AY170" s="131" t="s">
        <v>0</v>
      </c>
      <c r="AZ170" s="131" t="s">
        <v>0</v>
      </c>
      <c r="BA170" s="131" t="s">
        <v>0</v>
      </c>
      <c r="BB170" s="131" t="s">
        <v>0</v>
      </c>
      <c r="BC170" s="131" t="s">
        <v>0</v>
      </c>
      <c r="BD170" s="131" t="s">
        <v>0</v>
      </c>
      <c r="BE170" s="131" t="s">
        <v>0</v>
      </c>
      <c r="BF170" s="133">
        <v>0</v>
      </c>
      <c r="BG170" s="132" t="s">
        <v>0</v>
      </c>
      <c r="BH170" s="131" t="s">
        <v>0</v>
      </c>
      <c r="BI170" s="131" t="s">
        <v>0</v>
      </c>
      <c r="BJ170" s="131" t="s">
        <v>0</v>
      </c>
      <c r="BK170" s="131" t="s">
        <v>0</v>
      </c>
      <c r="BL170" s="131" t="s">
        <v>0</v>
      </c>
      <c r="BM170" s="131" t="s">
        <v>0</v>
      </c>
      <c r="BN170" s="131" t="s">
        <v>0</v>
      </c>
    </row>
    <row r="171" spans="1:66" s="102" customFormat="1">
      <c r="A171" s="102" t="s">
        <v>402</v>
      </c>
      <c r="B171" s="12" t="s">
        <v>884</v>
      </c>
      <c r="C171" s="106" t="s">
        <v>491</v>
      </c>
      <c r="D171" s="133">
        <v>3</v>
      </c>
      <c r="E171" s="131">
        <v>1500</v>
      </c>
      <c r="F171" s="131">
        <v>1874.8</v>
      </c>
      <c r="G171" s="131">
        <v>2437</v>
      </c>
      <c r="H171" s="131">
        <v>3374</v>
      </c>
      <c r="I171" s="131">
        <v>3407.5</v>
      </c>
      <c r="J171" s="131">
        <v>3427.6</v>
      </c>
      <c r="K171" s="131">
        <v>3441</v>
      </c>
      <c r="L171" s="131">
        <v>970.5</v>
      </c>
      <c r="M171" s="133">
        <v>0</v>
      </c>
      <c r="N171" s="131" t="s">
        <v>0</v>
      </c>
      <c r="O171" s="131" t="s">
        <v>0</v>
      </c>
      <c r="P171" s="131" t="s">
        <v>0</v>
      </c>
      <c r="Q171" s="131" t="s">
        <v>0</v>
      </c>
      <c r="R171" s="131" t="s">
        <v>0</v>
      </c>
      <c r="S171" s="131" t="s">
        <v>0</v>
      </c>
      <c r="T171" s="131" t="s">
        <v>0</v>
      </c>
      <c r="U171" s="131" t="s">
        <v>0</v>
      </c>
      <c r="V171" s="133">
        <v>5</v>
      </c>
      <c r="W171" s="131">
        <v>5303</v>
      </c>
      <c r="X171" s="131">
        <v>5338.2</v>
      </c>
      <c r="Y171" s="131">
        <v>5391</v>
      </c>
      <c r="Z171" s="131">
        <v>5475</v>
      </c>
      <c r="AA171" s="131">
        <v>5568</v>
      </c>
      <c r="AB171" s="131">
        <v>5574.6</v>
      </c>
      <c r="AC171" s="131">
        <v>5579</v>
      </c>
      <c r="AD171" s="132">
        <v>177</v>
      </c>
      <c r="AE171" s="134">
        <v>4</v>
      </c>
      <c r="AF171" s="134">
        <v>5303</v>
      </c>
      <c r="AG171" s="134">
        <v>5329.4</v>
      </c>
      <c r="AH171" s="134">
        <v>5369</v>
      </c>
      <c r="AI171" s="134">
        <v>5479.5</v>
      </c>
      <c r="AJ171" s="134">
        <v>5570.75</v>
      </c>
      <c r="AK171" s="134">
        <v>5575.7</v>
      </c>
      <c r="AL171" s="134">
        <v>5579</v>
      </c>
      <c r="AM171" s="131">
        <v>201.75</v>
      </c>
      <c r="AN171" s="133">
        <v>1</v>
      </c>
      <c r="AO171" s="131">
        <v>5475</v>
      </c>
      <c r="AP171" s="131">
        <v>5475</v>
      </c>
      <c r="AQ171" s="131">
        <v>5475</v>
      </c>
      <c r="AR171" s="131">
        <v>5475</v>
      </c>
      <c r="AS171" s="131">
        <v>5475</v>
      </c>
      <c r="AT171" s="131">
        <v>5475</v>
      </c>
      <c r="AU171" s="131">
        <v>5475</v>
      </c>
      <c r="AV171" s="131">
        <v>0</v>
      </c>
      <c r="AW171" s="133">
        <v>0</v>
      </c>
      <c r="AX171" s="132" t="s">
        <v>0</v>
      </c>
      <c r="AY171" s="131" t="s">
        <v>0</v>
      </c>
      <c r="AZ171" s="131" t="s">
        <v>0</v>
      </c>
      <c r="BA171" s="131" t="s">
        <v>0</v>
      </c>
      <c r="BB171" s="131" t="s">
        <v>0</v>
      </c>
      <c r="BC171" s="131" t="s">
        <v>0</v>
      </c>
      <c r="BD171" s="131" t="s">
        <v>0</v>
      </c>
      <c r="BE171" s="131" t="s">
        <v>0</v>
      </c>
      <c r="BF171" s="133">
        <v>1</v>
      </c>
      <c r="BG171" s="132">
        <v>5475</v>
      </c>
      <c r="BH171" s="131">
        <v>5475</v>
      </c>
      <c r="BI171" s="131">
        <v>5475</v>
      </c>
      <c r="BJ171" s="131">
        <v>5475</v>
      </c>
      <c r="BK171" s="131">
        <v>5475</v>
      </c>
      <c r="BL171" s="131">
        <v>5475</v>
      </c>
      <c r="BM171" s="131">
        <v>5475</v>
      </c>
      <c r="BN171" s="131">
        <v>0</v>
      </c>
    </row>
    <row r="172" spans="1:66" s="102" customFormat="1">
      <c r="A172" s="102" t="s">
        <v>192</v>
      </c>
      <c r="B172" s="12" t="s">
        <v>883</v>
      </c>
      <c r="C172" s="106" t="s">
        <v>494</v>
      </c>
      <c r="D172" s="133">
        <v>55</v>
      </c>
      <c r="E172" s="131">
        <v>1338</v>
      </c>
      <c r="F172" s="131">
        <v>1437</v>
      </c>
      <c r="G172" s="131">
        <v>1477.5</v>
      </c>
      <c r="H172" s="131">
        <v>1564</v>
      </c>
      <c r="I172" s="131">
        <v>1650</v>
      </c>
      <c r="J172" s="131">
        <v>1808</v>
      </c>
      <c r="K172" s="131">
        <v>2500</v>
      </c>
      <c r="L172" s="131">
        <v>172.5</v>
      </c>
      <c r="M172" s="133">
        <v>105</v>
      </c>
      <c r="N172" s="131">
        <v>20</v>
      </c>
      <c r="O172" s="131">
        <v>208</v>
      </c>
      <c r="P172" s="131">
        <v>340</v>
      </c>
      <c r="Q172" s="131">
        <v>518</v>
      </c>
      <c r="R172" s="131">
        <v>700</v>
      </c>
      <c r="S172" s="131">
        <v>920</v>
      </c>
      <c r="T172" s="131">
        <v>1040</v>
      </c>
      <c r="U172" s="131">
        <v>360</v>
      </c>
      <c r="V172" s="133">
        <v>63</v>
      </c>
      <c r="W172" s="131">
        <v>1740</v>
      </c>
      <c r="X172" s="131">
        <v>1986</v>
      </c>
      <c r="Y172" s="131">
        <v>5084.5</v>
      </c>
      <c r="Z172" s="131">
        <v>6766</v>
      </c>
      <c r="AA172" s="131">
        <v>6995</v>
      </c>
      <c r="AB172" s="131">
        <v>7984.4</v>
      </c>
      <c r="AC172" s="131">
        <v>8222</v>
      </c>
      <c r="AD172" s="132">
        <v>1910.5</v>
      </c>
      <c r="AE172" s="134">
        <v>46</v>
      </c>
      <c r="AF172" s="134">
        <v>2010</v>
      </c>
      <c r="AG172" s="134">
        <v>6540</v>
      </c>
      <c r="AH172" s="134">
        <v>6746.5</v>
      </c>
      <c r="AI172" s="134">
        <v>6849</v>
      </c>
      <c r="AJ172" s="134">
        <v>7591.5</v>
      </c>
      <c r="AK172" s="134">
        <v>8016.5</v>
      </c>
      <c r="AL172" s="134">
        <v>8222</v>
      </c>
      <c r="AM172" s="131">
        <v>845</v>
      </c>
      <c r="AN172" s="133">
        <v>17</v>
      </c>
      <c r="AO172" s="131">
        <v>1740</v>
      </c>
      <c r="AP172" s="131">
        <v>1832.4</v>
      </c>
      <c r="AQ172" s="131">
        <v>1958</v>
      </c>
      <c r="AR172" s="131">
        <v>2047</v>
      </c>
      <c r="AS172" s="131">
        <v>4574</v>
      </c>
      <c r="AT172" s="131">
        <v>5216.6000000000004</v>
      </c>
      <c r="AU172" s="131">
        <v>5615</v>
      </c>
      <c r="AV172" s="131">
        <v>2616</v>
      </c>
      <c r="AW172" s="133">
        <v>17</v>
      </c>
      <c r="AX172" s="132">
        <v>1740</v>
      </c>
      <c r="AY172" s="131">
        <v>1832.4</v>
      </c>
      <c r="AZ172" s="131">
        <v>1958</v>
      </c>
      <c r="BA172" s="131">
        <v>2047</v>
      </c>
      <c r="BB172" s="131">
        <v>4574</v>
      </c>
      <c r="BC172" s="131">
        <v>5216.6000000000004</v>
      </c>
      <c r="BD172" s="131">
        <v>5615</v>
      </c>
      <c r="BE172" s="131">
        <v>2616</v>
      </c>
      <c r="BF172" s="133">
        <v>0</v>
      </c>
      <c r="BG172" s="132" t="s">
        <v>0</v>
      </c>
      <c r="BH172" s="131" t="s">
        <v>0</v>
      </c>
      <c r="BI172" s="131" t="s">
        <v>0</v>
      </c>
      <c r="BJ172" s="131" t="s">
        <v>0</v>
      </c>
      <c r="BK172" s="131" t="s">
        <v>0</v>
      </c>
      <c r="BL172" s="131" t="s">
        <v>0</v>
      </c>
      <c r="BM172" s="131" t="s">
        <v>0</v>
      </c>
      <c r="BN172" s="131" t="s">
        <v>0</v>
      </c>
    </row>
    <row r="173" spans="1:66" s="102" customFormat="1">
      <c r="A173" s="102" t="s">
        <v>191</v>
      </c>
      <c r="B173" s="12" t="s">
        <v>882</v>
      </c>
      <c r="C173" s="106" t="s">
        <v>494</v>
      </c>
      <c r="D173" s="133">
        <v>5</v>
      </c>
      <c r="E173" s="131">
        <v>400</v>
      </c>
      <c r="F173" s="131">
        <v>422</v>
      </c>
      <c r="G173" s="131">
        <v>455</v>
      </c>
      <c r="H173" s="131">
        <v>470</v>
      </c>
      <c r="I173" s="131">
        <v>510</v>
      </c>
      <c r="J173" s="131">
        <v>714</v>
      </c>
      <c r="K173" s="131">
        <v>850</v>
      </c>
      <c r="L173" s="131">
        <v>55</v>
      </c>
      <c r="M173" s="133">
        <v>40</v>
      </c>
      <c r="N173" s="131">
        <v>100</v>
      </c>
      <c r="O173" s="131">
        <v>135.9</v>
      </c>
      <c r="P173" s="131">
        <v>175.75</v>
      </c>
      <c r="Q173" s="131">
        <v>230</v>
      </c>
      <c r="R173" s="131">
        <v>306.25</v>
      </c>
      <c r="S173" s="131">
        <v>391.8</v>
      </c>
      <c r="T173" s="131">
        <v>450</v>
      </c>
      <c r="U173" s="131">
        <v>130.5</v>
      </c>
      <c r="V173" s="133">
        <v>6</v>
      </c>
      <c r="W173" s="131">
        <v>430</v>
      </c>
      <c r="X173" s="131">
        <v>462.5</v>
      </c>
      <c r="Y173" s="131">
        <v>539.25</v>
      </c>
      <c r="Z173" s="131">
        <v>706</v>
      </c>
      <c r="AA173" s="131">
        <v>807.5</v>
      </c>
      <c r="AB173" s="131">
        <v>2396.5</v>
      </c>
      <c r="AC173" s="131">
        <v>3963</v>
      </c>
      <c r="AD173" s="132">
        <v>268.25</v>
      </c>
      <c r="AE173" s="134">
        <v>6</v>
      </c>
      <c r="AF173" s="134">
        <v>430</v>
      </c>
      <c r="AG173" s="134">
        <v>462.5</v>
      </c>
      <c r="AH173" s="134">
        <v>539.25</v>
      </c>
      <c r="AI173" s="134">
        <v>706</v>
      </c>
      <c r="AJ173" s="134">
        <v>807.5</v>
      </c>
      <c r="AK173" s="134">
        <v>2396.5</v>
      </c>
      <c r="AL173" s="134">
        <v>3963</v>
      </c>
      <c r="AM173" s="131">
        <v>268.25</v>
      </c>
      <c r="AN173" s="133">
        <v>0</v>
      </c>
      <c r="AO173" s="131" t="s">
        <v>0</v>
      </c>
      <c r="AP173" s="131" t="s">
        <v>0</v>
      </c>
      <c r="AQ173" s="131" t="s">
        <v>0</v>
      </c>
      <c r="AR173" s="131" t="s">
        <v>0</v>
      </c>
      <c r="AS173" s="131" t="s">
        <v>0</v>
      </c>
      <c r="AT173" s="131" t="s">
        <v>0</v>
      </c>
      <c r="AU173" s="131" t="s">
        <v>0</v>
      </c>
      <c r="AV173" s="131" t="s">
        <v>0</v>
      </c>
      <c r="AW173" s="133">
        <v>0</v>
      </c>
      <c r="AX173" s="132" t="s">
        <v>0</v>
      </c>
      <c r="AY173" s="131" t="s">
        <v>0</v>
      </c>
      <c r="AZ173" s="131" t="s">
        <v>0</v>
      </c>
      <c r="BA173" s="131" t="s">
        <v>0</v>
      </c>
      <c r="BB173" s="131" t="s">
        <v>0</v>
      </c>
      <c r="BC173" s="131" t="s">
        <v>0</v>
      </c>
      <c r="BD173" s="131" t="s">
        <v>0</v>
      </c>
      <c r="BE173" s="131" t="s">
        <v>0</v>
      </c>
      <c r="BF173" s="133">
        <v>0</v>
      </c>
      <c r="BG173" s="132" t="s">
        <v>0</v>
      </c>
      <c r="BH173" s="131" t="s">
        <v>0</v>
      </c>
      <c r="BI173" s="131" t="s">
        <v>0</v>
      </c>
      <c r="BJ173" s="131" t="s">
        <v>0</v>
      </c>
      <c r="BK173" s="131" t="s">
        <v>0</v>
      </c>
      <c r="BL173" s="131" t="s">
        <v>0</v>
      </c>
      <c r="BM173" s="131" t="s">
        <v>0</v>
      </c>
      <c r="BN173" s="131" t="s">
        <v>0</v>
      </c>
    </row>
    <row r="174" spans="1:66" s="102" customFormat="1">
      <c r="A174" s="102" t="s">
        <v>401</v>
      </c>
      <c r="B174" s="12" t="s">
        <v>881</v>
      </c>
      <c r="C174" s="106" t="s">
        <v>491</v>
      </c>
      <c r="D174" s="133">
        <v>0</v>
      </c>
      <c r="E174" s="131" t="s">
        <v>0</v>
      </c>
      <c r="F174" s="131" t="s">
        <v>0</v>
      </c>
      <c r="G174" s="131" t="s">
        <v>0</v>
      </c>
      <c r="H174" s="131" t="s">
        <v>0</v>
      </c>
      <c r="I174" s="131" t="s">
        <v>0</v>
      </c>
      <c r="J174" s="131" t="s">
        <v>0</v>
      </c>
      <c r="K174" s="131" t="s">
        <v>0</v>
      </c>
      <c r="L174" s="131" t="s">
        <v>0</v>
      </c>
      <c r="M174" s="133">
        <v>0</v>
      </c>
      <c r="N174" s="131" t="s">
        <v>0</v>
      </c>
      <c r="O174" s="131" t="s">
        <v>0</v>
      </c>
      <c r="P174" s="131" t="s">
        <v>0</v>
      </c>
      <c r="Q174" s="131" t="s">
        <v>0</v>
      </c>
      <c r="R174" s="131" t="s">
        <v>0</v>
      </c>
      <c r="S174" s="131" t="s">
        <v>0</v>
      </c>
      <c r="T174" s="131" t="s">
        <v>0</v>
      </c>
      <c r="U174" s="131" t="s">
        <v>0</v>
      </c>
      <c r="V174" s="133">
        <v>2</v>
      </c>
      <c r="W174" s="131">
        <v>5712</v>
      </c>
      <c r="X174" s="131">
        <v>5767.8</v>
      </c>
      <c r="Y174" s="131">
        <v>5851.5</v>
      </c>
      <c r="Z174" s="131">
        <v>5991</v>
      </c>
      <c r="AA174" s="131">
        <v>6130.5</v>
      </c>
      <c r="AB174" s="131">
        <v>6214.2</v>
      </c>
      <c r="AC174" s="131">
        <v>6270</v>
      </c>
      <c r="AD174" s="132">
        <v>279</v>
      </c>
      <c r="AE174" s="134">
        <v>0</v>
      </c>
      <c r="AF174" s="134" t="s">
        <v>0</v>
      </c>
      <c r="AG174" s="134" t="s">
        <v>0</v>
      </c>
      <c r="AH174" s="134" t="s">
        <v>0</v>
      </c>
      <c r="AI174" s="134" t="s">
        <v>0</v>
      </c>
      <c r="AJ174" s="134" t="s">
        <v>0</v>
      </c>
      <c r="AK174" s="134" t="s">
        <v>0</v>
      </c>
      <c r="AL174" s="134" t="s">
        <v>0</v>
      </c>
      <c r="AM174" s="131" t="s">
        <v>0</v>
      </c>
      <c r="AN174" s="133">
        <v>2</v>
      </c>
      <c r="AO174" s="131">
        <v>5712</v>
      </c>
      <c r="AP174" s="131">
        <v>5767.8</v>
      </c>
      <c r="AQ174" s="131">
        <v>5851.5</v>
      </c>
      <c r="AR174" s="131">
        <v>5991</v>
      </c>
      <c r="AS174" s="131">
        <v>6130.5</v>
      </c>
      <c r="AT174" s="131">
        <v>6214.2</v>
      </c>
      <c r="AU174" s="131">
        <v>6270</v>
      </c>
      <c r="AV174" s="131">
        <v>279</v>
      </c>
      <c r="AW174" s="133">
        <v>2</v>
      </c>
      <c r="AX174" s="132">
        <v>5712</v>
      </c>
      <c r="AY174" s="131">
        <v>5767.8</v>
      </c>
      <c r="AZ174" s="131">
        <v>5851.5</v>
      </c>
      <c r="BA174" s="131">
        <v>5991</v>
      </c>
      <c r="BB174" s="131">
        <v>6130.5</v>
      </c>
      <c r="BC174" s="131">
        <v>6214.2</v>
      </c>
      <c r="BD174" s="131">
        <v>6270</v>
      </c>
      <c r="BE174" s="131">
        <v>279</v>
      </c>
      <c r="BF174" s="133">
        <v>0</v>
      </c>
      <c r="BG174" s="132" t="s">
        <v>0</v>
      </c>
      <c r="BH174" s="131" t="s">
        <v>0</v>
      </c>
      <c r="BI174" s="131" t="s">
        <v>0</v>
      </c>
      <c r="BJ174" s="131" t="s">
        <v>0</v>
      </c>
      <c r="BK174" s="131" t="s">
        <v>0</v>
      </c>
      <c r="BL174" s="131" t="s">
        <v>0</v>
      </c>
      <c r="BM174" s="131" t="s">
        <v>0</v>
      </c>
      <c r="BN174" s="131" t="s">
        <v>0</v>
      </c>
    </row>
    <row r="175" spans="1:66" s="102" customFormat="1">
      <c r="A175" s="102" t="s">
        <v>110</v>
      </c>
      <c r="B175" s="12" t="s">
        <v>880</v>
      </c>
      <c r="C175" s="106" t="s">
        <v>489</v>
      </c>
      <c r="D175" s="133">
        <v>0</v>
      </c>
      <c r="E175" s="131" t="s">
        <v>0</v>
      </c>
      <c r="F175" s="131" t="s">
        <v>0</v>
      </c>
      <c r="G175" s="131" t="s">
        <v>0</v>
      </c>
      <c r="H175" s="131" t="s">
        <v>0</v>
      </c>
      <c r="I175" s="131" t="s">
        <v>0</v>
      </c>
      <c r="J175" s="131" t="s">
        <v>0</v>
      </c>
      <c r="K175" s="131" t="s">
        <v>0</v>
      </c>
      <c r="L175" s="131" t="s">
        <v>0</v>
      </c>
      <c r="M175" s="133">
        <v>0</v>
      </c>
      <c r="N175" s="131" t="s">
        <v>0</v>
      </c>
      <c r="O175" s="131" t="s">
        <v>0</v>
      </c>
      <c r="P175" s="131" t="s">
        <v>0</v>
      </c>
      <c r="Q175" s="131" t="s">
        <v>0</v>
      </c>
      <c r="R175" s="131" t="s">
        <v>0</v>
      </c>
      <c r="S175" s="131" t="s">
        <v>0</v>
      </c>
      <c r="T175" s="131" t="s">
        <v>0</v>
      </c>
      <c r="U175" s="131" t="s">
        <v>0</v>
      </c>
      <c r="V175" s="133">
        <v>0</v>
      </c>
      <c r="W175" s="131" t="s">
        <v>0</v>
      </c>
      <c r="X175" s="131" t="s">
        <v>0</v>
      </c>
      <c r="Y175" s="131" t="s">
        <v>0</v>
      </c>
      <c r="Z175" s="131" t="s">
        <v>0</v>
      </c>
      <c r="AA175" s="131" t="s">
        <v>0</v>
      </c>
      <c r="AB175" s="131" t="s">
        <v>0</v>
      </c>
      <c r="AC175" s="131" t="s">
        <v>0</v>
      </c>
      <c r="AD175" s="132" t="s">
        <v>0</v>
      </c>
      <c r="AE175" s="134">
        <v>0</v>
      </c>
      <c r="AF175" s="134" t="s">
        <v>0</v>
      </c>
      <c r="AG175" s="134" t="s">
        <v>0</v>
      </c>
      <c r="AH175" s="134" t="s">
        <v>0</v>
      </c>
      <c r="AI175" s="134" t="s">
        <v>0</v>
      </c>
      <c r="AJ175" s="134" t="s">
        <v>0</v>
      </c>
      <c r="AK175" s="134" t="s">
        <v>0</v>
      </c>
      <c r="AL175" s="134" t="s">
        <v>0</v>
      </c>
      <c r="AM175" s="131" t="s">
        <v>0</v>
      </c>
      <c r="AN175" s="133">
        <v>0</v>
      </c>
      <c r="AO175" s="131" t="s">
        <v>0</v>
      </c>
      <c r="AP175" s="131" t="s">
        <v>0</v>
      </c>
      <c r="AQ175" s="131" t="s">
        <v>0</v>
      </c>
      <c r="AR175" s="131" t="s">
        <v>0</v>
      </c>
      <c r="AS175" s="131" t="s">
        <v>0</v>
      </c>
      <c r="AT175" s="131" t="s">
        <v>0</v>
      </c>
      <c r="AU175" s="131" t="s">
        <v>0</v>
      </c>
      <c r="AV175" s="131" t="s">
        <v>0</v>
      </c>
      <c r="AW175" s="133">
        <v>0</v>
      </c>
      <c r="AX175" s="132" t="s">
        <v>0</v>
      </c>
      <c r="AY175" s="131" t="s">
        <v>0</v>
      </c>
      <c r="AZ175" s="131" t="s">
        <v>0</v>
      </c>
      <c r="BA175" s="131" t="s">
        <v>0</v>
      </c>
      <c r="BB175" s="131" t="s">
        <v>0</v>
      </c>
      <c r="BC175" s="131" t="s">
        <v>0</v>
      </c>
      <c r="BD175" s="131" t="s">
        <v>0</v>
      </c>
      <c r="BE175" s="131" t="s">
        <v>0</v>
      </c>
      <c r="BF175" s="133">
        <v>0</v>
      </c>
      <c r="BG175" s="132" t="s">
        <v>0</v>
      </c>
      <c r="BH175" s="131" t="s">
        <v>0</v>
      </c>
      <c r="BI175" s="131" t="s">
        <v>0</v>
      </c>
      <c r="BJ175" s="131" t="s">
        <v>0</v>
      </c>
      <c r="BK175" s="131" t="s">
        <v>0</v>
      </c>
      <c r="BL175" s="131" t="s">
        <v>0</v>
      </c>
      <c r="BM175" s="131" t="s">
        <v>0</v>
      </c>
      <c r="BN175" s="131" t="s">
        <v>0</v>
      </c>
    </row>
    <row r="176" spans="1:66" s="102" customFormat="1">
      <c r="A176" s="102" t="s">
        <v>400</v>
      </c>
      <c r="B176" s="12" t="s">
        <v>879</v>
      </c>
      <c r="C176" s="106" t="s">
        <v>491</v>
      </c>
      <c r="D176" s="133">
        <v>44</v>
      </c>
      <c r="E176" s="131">
        <v>600</v>
      </c>
      <c r="F176" s="131">
        <v>600</v>
      </c>
      <c r="G176" s="131">
        <v>600</v>
      </c>
      <c r="H176" s="131">
        <v>600</v>
      </c>
      <c r="I176" s="131">
        <v>600</v>
      </c>
      <c r="J176" s="131">
        <v>600</v>
      </c>
      <c r="K176" s="131">
        <v>1150</v>
      </c>
      <c r="L176" s="131">
        <v>0</v>
      </c>
      <c r="M176" s="133">
        <v>0</v>
      </c>
      <c r="N176" s="131" t="s">
        <v>0</v>
      </c>
      <c r="O176" s="131" t="s">
        <v>0</v>
      </c>
      <c r="P176" s="131" t="s">
        <v>0</v>
      </c>
      <c r="Q176" s="131" t="s">
        <v>0</v>
      </c>
      <c r="R176" s="131" t="s">
        <v>0</v>
      </c>
      <c r="S176" s="131" t="s">
        <v>0</v>
      </c>
      <c r="T176" s="131" t="s">
        <v>0</v>
      </c>
      <c r="U176" s="131" t="s">
        <v>0</v>
      </c>
      <c r="V176" s="133">
        <v>8</v>
      </c>
      <c r="W176" s="131">
        <v>4480</v>
      </c>
      <c r="X176" s="131">
        <v>4620</v>
      </c>
      <c r="Y176" s="131">
        <v>4710</v>
      </c>
      <c r="Z176" s="131">
        <v>5173</v>
      </c>
      <c r="AA176" s="131">
        <v>5475.25</v>
      </c>
      <c r="AB176" s="131">
        <v>5917</v>
      </c>
      <c r="AC176" s="131">
        <v>6120</v>
      </c>
      <c r="AD176" s="132">
        <v>765.25</v>
      </c>
      <c r="AE176" s="134">
        <v>2</v>
      </c>
      <c r="AF176" s="134">
        <v>5261</v>
      </c>
      <c r="AG176" s="134">
        <v>5270.6</v>
      </c>
      <c r="AH176" s="134">
        <v>5285</v>
      </c>
      <c r="AI176" s="134">
        <v>5309</v>
      </c>
      <c r="AJ176" s="134">
        <v>5333</v>
      </c>
      <c r="AK176" s="134">
        <v>5347.4</v>
      </c>
      <c r="AL176" s="134">
        <v>5357</v>
      </c>
      <c r="AM176" s="131">
        <v>48</v>
      </c>
      <c r="AN176" s="133">
        <v>6</v>
      </c>
      <c r="AO176" s="131">
        <v>4480</v>
      </c>
      <c r="AP176" s="131">
        <v>4580</v>
      </c>
      <c r="AQ176" s="131">
        <v>4690</v>
      </c>
      <c r="AR176" s="131">
        <v>4902.5</v>
      </c>
      <c r="AS176" s="131">
        <v>5643.75</v>
      </c>
      <c r="AT176" s="131">
        <v>5975</v>
      </c>
      <c r="AU176" s="131">
        <v>6120</v>
      </c>
      <c r="AV176" s="131">
        <v>953.75</v>
      </c>
      <c r="AW176" s="133">
        <v>5</v>
      </c>
      <c r="AX176" s="132">
        <v>4480</v>
      </c>
      <c r="AY176" s="131">
        <v>4560</v>
      </c>
      <c r="AZ176" s="131">
        <v>4680</v>
      </c>
      <c r="BA176" s="131">
        <v>4720</v>
      </c>
      <c r="BB176" s="131">
        <v>5085</v>
      </c>
      <c r="BC176" s="131">
        <v>5706</v>
      </c>
      <c r="BD176" s="131">
        <v>6120</v>
      </c>
      <c r="BE176" s="131">
        <v>405</v>
      </c>
      <c r="BF176" s="133">
        <v>1</v>
      </c>
      <c r="BG176" s="132">
        <v>5830</v>
      </c>
      <c r="BH176" s="131">
        <v>5830</v>
      </c>
      <c r="BI176" s="131">
        <v>5830</v>
      </c>
      <c r="BJ176" s="131">
        <v>5830</v>
      </c>
      <c r="BK176" s="131">
        <v>5830</v>
      </c>
      <c r="BL176" s="131">
        <v>5830</v>
      </c>
      <c r="BM176" s="131">
        <v>5830</v>
      </c>
      <c r="BN176" s="131">
        <v>0</v>
      </c>
    </row>
    <row r="177" spans="1:66" s="102" customFormat="1">
      <c r="A177" s="102" t="s">
        <v>109</v>
      </c>
      <c r="B177" s="12" t="s">
        <v>878</v>
      </c>
      <c r="C177" s="106" t="s">
        <v>489</v>
      </c>
      <c r="D177" s="133">
        <v>0</v>
      </c>
      <c r="E177" s="131" t="s">
        <v>0</v>
      </c>
      <c r="F177" s="131" t="s">
        <v>0</v>
      </c>
      <c r="G177" s="131" t="s">
        <v>0</v>
      </c>
      <c r="H177" s="131" t="s">
        <v>0</v>
      </c>
      <c r="I177" s="131" t="s">
        <v>0</v>
      </c>
      <c r="J177" s="131" t="s">
        <v>0</v>
      </c>
      <c r="K177" s="131" t="s">
        <v>0</v>
      </c>
      <c r="L177" s="131" t="s">
        <v>0</v>
      </c>
      <c r="M177" s="133">
        <v>2</v>
      </c>
      <c r="N177" s="131">
        <v>168</v>
      </c>
      <c r="O177" s="131">
        <v>169.2</v>
      </c>
      <c r="P177" s="131">
        <v>171</v>
      </c>
      <c r="Q177" s="131">
        <v>174</v>
      </c>
      <c r="R177" s="131">
        <v>177</v>
      </c>
      <c r="S177" s="131">
        <v>178.8</v>
      </c>
      <c r="T177" s="131">
        <v>180</v>
      </c>
      <c r="U177" s="131">
        <v>6</v>
      </c>
      <c r="V177" s="133">
        <v>0</v>
      </c>
      <c r="W177" s="131" t="s">
        <v>0</v>
      </c>
      <c r="X177" s="131" t="s">
        <v>0</v>
      </c>
      <c r="Y177" s="131" t="s">
        <v>0</v>
      </c>
      <c r="Z177" s="131" t="s">
        <v>0</v>
      </c>
      <c r="AA177" s="131" t="s">
        <v>0</v>
      </c>
      <c r="AB177" s="131" t="s">
        <v>0</v>
      </c>
      <c r="AC177" s="131" t="s">
        <v>0</v>
      </c>
      <c r="AD177" s="132" t="s">
        <v>0</v>
      </c>
      <c r="AE177" s="134">
        <v>0</v>
      </c>
      <c r="AF177" s="134" t="s">
        <v>0</v>
      </c>
      <c r="AG177" s="134" t="s">
        <v>0</v>
      </c>
      <c r="AH177" s="134" t="s">
        <v>0</v>
      </c>
      <c r="AI177" s="134" t="s">
        <v>0</v>
      </c>
      <c r="AJ177" s="134" t="s">
        <v>0</v>
      </c>
      <c r="AK177" s="134" t="s">
        <v>0</v>
      </c>
      <c r="AL177" s="134" t="s">
        <v>0</v>
      </c>
      <c r="AM177" s="131" t="s">
        <v>0</v>
      </c>
      <c r="AN177" s="133">
        <v>0</v>
      </c>
      <c r="AO177" s="131" t="s">
        <v>0</v>
      </c>
      <c r="AP177" s="131" t="s">
        <v>0</v>
      </c>
      <c r="AQ177" s="131" t="s">
        <v>0</v>
      </c>
      <c r="AR177" s="131" t="s">
        <v>0</v>
      </c>
      <c r="AS177" s="131" t="s">
        <v>0</v>
      </c>
      <c r="AT177" s="131" t="s">
        <v>0</v>
      </c>
      <c r="AU177" s="131" t="s">
        <v>0</v>
      </c>
      <c r="AV177" s="131" t="s">
        <v>0</v>
      </c>
      <c r="AW177" s="133">
        <v>0</v>
      </c>
      <c r="AX177" s="132" t="s">
        <v>0</v>
      </c>
      <c r="AY177" s="131" t="s">
        <v>0</v>
      </c>
      <c r="AZ177" s="131" t="s">
        <v>0</v>
      </c>
      <c r="BA177" s="131" t="s">
        <v>0</v>
      </c>
      <c r="BB177" s="131" t="s">
        <v>0</v>
      </c>
      <c r="BC177" s="131" t="s">
        <v>0</v>
      </c>
      <c r="BD177" s="131" t="s">
        <v>0</v>
      </c>
      <c r="BE177" s="131" t="s">
        <v>0</v>
      </c>
      <c r="BF177" s="133">
        <v>0</v>
      </c>
      <c r="BG177" s="132" t="s">
        <v>0</v>
      </c>
      <c r="BH177" s="131" t="s">
        <v>0</v>
      </c>
      <c r="BI177" s="131" t="s">
        <v>0</v>
      </c>
      <c r="BJ177" s="131" t="s">
        <v>0</v>
      </c>
      <c r="BK177" s="131" t="s">
        <v>0</v>
      </c>
      <c r="BL177" s="131" t="s">
        <v>0</v>
      </c>
      <c r="BM177" s="131" t="s">
        <v>0</v>
      </c>
      <c r="BN177" s="131" t="s">
        <v>0</v>
      </c>
    </row>
    <row r="178" spans="1:66" s="102" customFormat="1">
      <c r="A178" s="102" t="s">
        <v>399</v>
      </c>
      <c r="B178" s="12" t="s">
        <v>877</v>
      </c>
      <c r="C178" s="106" t="s">
        <v>491</v>
      </c>
      <c r="D178" s="133">
        <v>0</v>
      </c>
      <c r="E178" s="131" t="s">
        <v>0</v>
      </c>
      <c r="F178" s="131" t="s">
        <v>0</v>
      </c>
      <c r="G178" s="131" t="s">
        <v>0</v>
      </c>
      <c r="H178" s="131" t="s">
        <v>0</v>
      </c>
      <c r="I178" s="131" t="s">
        <v>0</v>
      </c>
      <c r="J178" s="131" t="s">
        <v>0</v>
      </c>
      <c r="K178" s="131" t="s">
        <v>0</v>
      </c>
      <c r="L178" s="131" t="s">
        <v>0</v>
      </c>
      <c r="M178" s="133">
        <v>0</v>
      </c>
      <c r="N178" s="131" t="s">
        <v>0</v>
      </c>
      <c r="O178" s="131" t="s">
        <v>0</v>
      </c>
      <c r="P178" s="131" t="s">
        <v>0</v>
      </c>
      <c r="Q178" s="131" t="s">
        <v>0</v>
      </c>
      <c r="R178" s="131" t="s">
        <v>0</v>
      </c>
      <c r="S178" s="131" t="s">
        <v>0</v>
      </c>
      <c r="T178" s="131" t="s">
        <v>0</v>
      </c>
      <c r="U178" s="131" t="s">
        <v>0</v>
      </c>
      <c r="V178" s="133">
        <v>3</v>
      </c>
      <c r="W178" s="131">
        <v>1434</v>
      </c>
      <c r="X178" s="131">
        <v>1523.6</v>
      </c>
      <c r="Y178" s="131">
        <v>1658</v>
      </c>
      <c r="Z178" s="131">
        <v>1882</v>
      </c>
      <c r="AA178" s="131">
        <v>2062</v>
      </c>
      <c r="AB178" s="131">
        <v>2170</v>
      </c>
      <c r="AC178" s="131">
        <v>2242</v>
      </c>
      <c r="AD178" s="132">
        <v>404</v>
      </c>
      <c r="AE178" s="134">
        <v>0</v>
      </c>
      <c r="AF178" s="134" t="s">
        <v>0</v>
      </c>
      <c r="AG178" s="134" t="s">
        <v>0</v>
      </c>
      <c r="AH178" s="134" t="s">
        <v>0</v>
      </c>
      <c r="AI178" s="134" t="s">
        <v>0</v>
      </c>
      <c r="AJ178" s="134" t="s">
        <v>0</v>
      </c>
      <c r="AK178" s="134" t="s">
        <v>0</v>
      </c>
      <c r="AL178" s="134" t="s">
        <v>0</v>
      </c>
      <c r="AM178" s="131" t="s">
        <v>0</v>
      </c>
      <c r="AN178" s="133">
        <v>3</v>
      </c>
      <c r="AO178" s="131">
        <v>1434</v>
      </c>
      <c r="AP178" s="131">
        <v>1523.6</v>
      </c>
      <c r="AQ178" s="131">
        <v>1658</v>
      </c>
      <c r="AR178" s="131">
        <v>1882</v>
      </c>
      <c r="AS178" s="131">
        <v>2062</v>
      </c>
      <c r="AT178" s="131">
        <v>2170</v>
      </c>
      <c r="AU178" s="131">
        <v>2242</v>
      </c>
      <c r="AV178" s="131">
        <v>404</v>
      </c>
      <c r="AW178" s="133">
        <v>3</v>
      </c>
      <c r="AX178" s="132">
        <v>1434</v>
      </c>
      <c r="AY178" s="131">
        <v>1523.6</v>
      </c>
      <c r="AZ178" s="131">
        <v>1658</v>
      </c>
      <c r="BA178" s="131">
        <v>1882</v>
      </c>
      <c r="BB178" s="131">
        <v>2062</v>
      </c>
      <c r="BC178" s="131">
        <v>2170</v>
      </c>
      <c r="BD178" s="131">
        <v>2242</v>
      </c>
      <c r="BE178" s="131">
        <v>404</v>
      </c>
      <c r="BF178" s="133">
        <v>0</v>
      </c>
      <c r="BG178" s="132" t="s">
        <v>0</v>
      </c>
      <c r="BH178" s="131" t="s">
        <v>0</v>
      </c>
      <c r="BI178" s="131" t="s">
        <v>0</v>
      </c>
      <c r="BJ178" s="131" t="s">
        <v>0</v>
      </c>
      <c r="BK178" s="131" t="s">
        <v>0</v>
      </c>
      <c r="BL178" s="131" t="s">
        <v>0</v>
      </c>
      <c r="BM178" s="131" t="s">
        <v>0</v>
      </c>
      <c r="BN178" s="131" t="s">
        <v>0</v>
      </c>
    </row>
    <row r="179" spans="1:66" s="102" customFormat="1">
      <c r="A179" s="102" t="s">
        <v>398</v>
      </c>
      <c r="B179" s="12" t="s">
        <v>876</v>
      </c>
      <c r="C179" s="106" t="s">
        <v>491</v>
      </c>
      <c r="D179" s="133">
        <v>0</v>
      </c>
      <c r="E179" s="131" t="s">
        <v>0</v>
      </c>
      <c r="F179" s="131" t="s">
        <v>0</v>
      </c>
      <c r="G179" s="131" t="s">
        <v>0</v>
      </c>
      <c r="H179" s="131" t="s">
        <v>0</v>
      </c>
      <c r="I179" s="131" t="s">
        <v>0</v>
      </c>
      <c r="J179" s="131" t="s">
        <v>0</v>
      </c>
      <c r="K179" s="131" t="s">
        <v>0</v>
      </c>
      <c r="L179" s="131" t="s">
        <v>0</v>
      </c>
      <c r="M179" s="133">
        <v>0</v>
      </c>
      <c r="N179" s="131" t="s">
        <v>0</v>
      </c>
      <c r="O179" s="131" t="s">
        <v>0</v>
      </c>
      <c r="P179" s="131" t="s">
        <v>0</v>
      </c>
      <c r="Q179" s="131" t="s">
        <v>0</v>
      </c>
      <c r="R179" s="131" t="s">
        <v>0</v>
      </c>
      <c r="S179" s="131" t="s">
        <v>0</v>
      </c>
      <c r="T179" s="131" t="s">
        <v>0</v>
      </c>
      <c r="U179" s="131" t="s">
        <v>0</v>
      </c>
      <c r="V179" s="133">
        <v>0</v>
      </c>
      <c r="W179" s="131" t="s">
        <v>0</v>
      </c>
      <c r="X179" s="131" t="s">
        <v>0</v>
      </c>
      <c r="Y179" s="131" t="s">
        <v>0</v>
      </c>
      <c r="Z179" s="131" t="s">
        <v>0</v>
      </c>
      <c r="AA179" s="131" t="s">
        <v>0</v>
      </c>
      <c r="AB179" s="131" t="s">
        <v>0</v>
      </c>
      <c r="AC179" s="131" t="s">
        <v>0</v>
      </c>
      <c r="AD179" s="132" t="s">
        <v>0</v>
      </c>
      <c r="AE179" s="134">
        <v>0</v>
      </c>
      <c r="AF179" s="134" t="s">
        <v>0</v>
      </c>
      <c r="AG179" s="134" t="s">
        <v>0</v>
      </c>
      <c r="AH179" s="134" t="s">
        <v>0</v>
      </c>
      <c r="AI179" s="134" t="s">
        <v>0</v>
      </c>
      <c r="AJ179" s="134" t="s">
        <v>0</v>
      </c>
      <c r="AK179" s="134" t="s">
        <v>0</v>
      </c>
      <c r="AL179" s="134" t="s">
        <v>0</v>
      </c>
      <c r="AM179" s="131" t="s">
        <v>0</v>
      </c>
      <c r="AN179" s="133">
        <v>0</v>
      </c>
      <c r="AO179" s="131" t="s">
        <v>0</v>
      </c>
      <c r="AP179" s="131" t="s">
        <v>0</v>
      </c>
      <c r="AQ179" s="131" t="s">
        <v>0</v>
      </c>
      <c r="AR179" s="131" t="s">
        <v>0</v>
      </c>
      <c r="AS179" s="131" t="s">
        <v>0</v>
      </c>
      <c r="AT179" s="131" t="s">
        <v>0</v>
      </c>
      <c r="AU179" s="131" t="s">
        <v>0</v>
      </c>
      <c r="AV179" s="131" t="s">
        <v>0</v>
      </c>
      <c r="AW179" s="133">
        <v>0</v>
      </c>
      <c r="AX179" s="132" t="s">
        <v>0</v>
      </c>
      <c r="AY179" s="131" t="s">
        <v>0</v>
      </c>
      <c r="AZ179" s="131" t="s">
        <v>0</v>
      </c>
      <c r="BA179" s="131" t="s">
        <v>0</v>
      </c>
      <c r="BB179" s="131" t="s">
        <v>0</v>
      </c>
      <c r="BC179" s="131" t="s">
        <v>0</v>
      </c>
      <c r="BD179" s="131" t="s">
        <v>0</v>
      </c>
      <c r="BE179" s="131" t="s">
        <v>0</v>
      </c>
      <c r="BF179" s="133">
        <v>0</v>
      </c>
      <c r="BG179" s="132" t="s">
        <v>0</v>
      </c>
      <c r="BH179" s="131" t="s">
        <v>0</v>
      </c>
      <c r="BI179" s="131" t="s">
        <v>0</v>
      </c>
      <c r="BJ179" s="131" t="s">
        <v>0</v>
      </c>
      <c r="BK179" s="131" t="s">
        <v>0</v>
      </c>
      <c r="BL179" s="131" t="s">
        <v>0</v>
      </c>
      <c r="BM179" s="131" t="s">
        <v>0</v>
      </c>
      <c r="BN179" s="131" t="s">
        <v>0</v>
      </c>
    </row>
    <row r="180" spans="1:66" s="102" customFormat="1">
      <c r="A180" s="102" t="s">
        <v>108</v>
      </c>
      <c r="B180" s="12" t="s">
        <v>875</v>
      </c>
      <c r="C180" s="106" t="s">
        <v>489</v>
      </c>
      <c r="D180" s="133">
        <v>0</v>
      </c>
      <c r="E180" s="131" t="s">
        <v>0</v>
      </c>
      <c r="F180" s="131" t="s">
        <v>0</v>
      </c>
      <c r="G180" s="131" t="s">
        <v>0</v>
      </c>
      <c r="H180" s="131" t="s">
        <v>0</v>
      </c>
      <c r="I180" s="131" t="s">
        <v>0</v>
      </c>
      <c r="J180" s="131" t="s">
        <v>0</v>
      </c>
      <c r="K180" s="131" t="s">
        <v>0</v>
      </c>
      <c r="L180" s="131" t="s">
        <v>0</v>
      </c>
      <c r="M180" s="133">
        <v>0</v>
      </c>
      <c r="N180" s="131" t="s">
        <v>0</v>
      </c>
      <c r="O180" s="131" t="s">
        <v>0</v>
      </c>
      <c r="P180" s="131" t="s">
        <v>0</v>
      </c>
      <c r="Q180" s="131" t="s">
        <v>0</v>
      </c>
      <c r="R180" s="131" t="s">
        <v>0</v>
      </c>
      <c r="S180" s="131" t="s">
        <v>0</v>
      </c>
      <c r="T180" s="131" t="s">
        <v>0</v>
      </c>
      <c r="U180" s="131" t="s">
        <v>0</v>
      </c>
      <c r="V180" s="133">
        <v>0</v>
      </c>
      <c r="W180" s="131" t="s">
        <v>0</v>
      </c>
      <c r="X180" s="131" t="s">
        <v>0</v>
      </c>
      <c r="Y180" s="131" t="s">
        <v>0</v>
      </c>
      <c r="Z180" s="131" t="s">
        <v>0</v>
      </c>
      <c r="AA180" s="131" t="s">
        <v>0</v>
      </c>
      <c r="AB180" s="131" t="s">
        <v>0</v>
      </c>
      <c r="AC180" s="131" t="s">
        <v>0</v>
      </c>
      <c r="AD180" s="132" t="s">
        <v>0</v>
      </c>
      <c r="AE180" s="134">
        <v>0</v>
      </c>
      <c r="AF180" s="134" t="s">
        <v>0</v>
      </c>
      <c r="AG180" s="134" t="s">
        <v>0</v>
      </c>
      <c r="AH180" s="134" t="s">
        <v>0</v>
      </c>
      <c r="AI180" s="134" t="s">
        <v>0</v>
      </c>
      <c r="AJ180" s="134" t="s">
        <v>0</v>
      </c>
      <c r="AK180" s="134" t="s">
        <v>0</v>
      </c>
      <c r="AL180" s="134" t="s">
        <v>0</v>
      </c>
      <c r="AM180" s="131" t="s">
        <v>0</v>
      </c>
      <c r="AN180" s="133">
        <v>0</v>
      </c>
      <c r="AO180" s="131" t="s">
        <v>0</v>
      </c>
      <c r="AP180" s="131" t="s">
        <v>0</v>
      </c>
      <c r="AQ180" s="131" t="s">
        <v>0</v>
      </c>
      <c r="AR180" s="131" t="s">
        <v>0</v>
      </c>
      <c r="AS180" s="131" t="s">
        <v>0</v>
      </c>
      <c r="AT180" s="131" t="s">
        <v>0</v>
      </c>
      <c r="AU180" s="131" t="s">
        <v>0</v>
      </c>
      <c r="AV180" s="131" t="s">
        <v>0</v>
      </c>
      <c r="AW180" s="133">
        <v>0</v>
      </c>
      <c r="AX180" s="132" t="s">
        <v>0</v>
      </c>
      <c r="AY180" s="131" t="s">
        <v>0</v>
      </c>
      <c r="AZ180" s="131" t="s">
        <v>0</v>
      </c>
      <c r="BA180" s="131" t="s">
        <v>0</v>
      </c>
      <c r="BB180" s="131" t="s">
        <v>0</v>
      </c>
      <c r="BC180" s="131" t="s">
        <v>0</v>
      </c>
      <c r="BD180" s="131" t="s">
        <v>0</v>
      </c>
      <c r="BE180" s="131" t="s">
        <v>0</v>
      </c>
      <c r="BF180" s="133">
        <v>0</v>
      </c>
      <c r="BG180" s="132" t="s">
        <v>0</v>
      </c>
      <c r="BH180" s="131" t="s">
        <v>0</v>
      </c>
      <c r="BI180" s="131" t="s">
        <v>0</v>
      </c>
      <c r="BJ180" s="131" t="s">
        <v>0</v>
      </c>
      <c r="BK180" s="131" t="s">
        <v>0</v>
      </c>
      <c r="BL180" s="131" t="s">
        <v>0</v>
      </c>
      <c r="BM180" s="131" t="s">
        <v>0</v>
      </c>
      <c r="BN180" s="131" t="s">
        <v>0</v>
      </c>
    </row>
    <row r="181" spans="1:66" s="102" customFormat="1">
      <c r="A181" s="102" t="s">
        <v>469</v>
      </c>
      <c r="B181" s="12" t="s">
        <v>874</v>
      </c>
      <c r="C181" s="106" t="s">
        <v>492</v>
      </c>
      <c r="D181" s="133">
        <v>2</v>
      </c>
      <c r="E181" s="131">
        <v>2009</v>
      </c>
      <c r="F181" s="131">
        <v>2070.1</v>
      </c>
      <c r="G181" s="131">
        <v>2161.75</v>
      </c>
      <c r="H181" s="131">
        <v>2314.5</v>
      </c>
      <c r="I181" s="131">
        <v>2467.25</v>
      </c>
      <c r="J181" s="131">
        <v>2558.9</v>
      </c>
      <c r="K181" s="131">
        <v>2620</v>
      </c>
      <c r="L181" s="131">
        <v>305.5</v>
      </c>
      <c r="M181" s="133">
        <v>0</v>
      </c>
      <c r="N181" s="131" t="s">
        <v>0</v>
      </c>
      <c r="O181" s="131" t="s">
        <v>0</v>
      </c>
      <c r="P181" s="131" t="s">
        <v>0</v>
      </c>
      <c r="Q181" s="131" t="s">
        <v>0</v>
      </c>
      <c r="R181" s="131" t="s">
        <v>0</v>
      </c>
      <c r="S181" s="131" t="s">
        <v>0</v>
      </c>
      <c r="T181" s="131" t="s">
        <v>0</v>
      </c>
      <c r="U181" s="131" t="s">
        <v>0</v>
      </c>
      <c r="V181" s="133">
        <v>6</v>
      </c>
      <c r="W181" s="131">
        <v>2755</v>
      </c>
      <c r="X181" s="131">
        <v>4182.5</v>
      </c>
      <c r="Y181" s="131">
        <v>5612.5</v>
      </c>
      <c r="Z181" s="131">
        <v>5662</v>
      </c>
      <c r="AA181" s="131">
        <v>7513.75</v>
      </c>
      <c r="AB181" s="131">
        <v>8525.5</v>
      </c>
      <c r="AC181" s="131">
        <v>8934</v>
      </c>
      <c r="AD181" s="132">
        <v>1901.25</v>
      </c>
      <c r="AE181" s="134">
        <v>6</v>
      </c>
      <c r="AF181" s="134">
        <v>2755</v>
      </c>
      <c r="AG181" s="134">
        <v>4182.5</v>
      </c>
      <c r="AH181" s="134">
        <v>5612.5</v>
      </c>
      <c r="AI181" s="134">
        <v>5662</v>
      </c>
      <c r="AJ181" s="134">
        <v>7513.75</v>
      </c>
      <c r="AK181" s="134">
        <v>8525.5</v>
      </c>
      <c r="AL181" s="134">
        <v>8934</v>
      </c>
      <c r="AM181" s="131">
        <v>1901.25</v>
      </c>
      <c r="AN181" s="133">
        <v>0</v>
      </c>
      <c r="AO181" s="131" t="s">
        <v>0</v>
      </c>
      <c r="AP181" s="131" t="s">
        <v>0</v>
      </c>
      <c r="AQ181" s="131" t="s">
        <v>0</v>
      </c>
      <c r="AR181" s="131" t="s">
        <v>0</v>
      </c>
      <c r="AS181" s="131" t="s">
        <v>0</v>
      </c>
      <c r="AT181" s="131" t="s">
        <v>0</v>
      </c>
      <c r="AU181" s="131" t="s">
        <v>0</v>
      </c>
      <c r="AV181" s="131" t="s">
        <v>0</v>
      </c>
      <c r="AW181" s="133">
        <v>0</v>
      </c>
      <c r="AX181" s="132" t="s">
        <v>0</v>
      </c>
      <c r="AY181" s="131" t="s">
        <v>0</v>
      </c>
      <c r="AZ181" s="131" t="s">
        <v>0</v>
      </c>
      <c r="BA181" s="131" t="s">
        <v>0</v>
      </c>
      <c r="BB181" s="131" t="s">
        <v>0</v>
      </c>
      <c r="BC181" s="131" t="s">
        <v>0</v>
      </c>
      <c r="BD181" s="131" t="s">
        <v>0</v>
      </c>
      <c r="BE181" s="131" t="s">
        <v>0</v>
      </c>
      <c r="BF181" s="133">
        <v>0</v>
      </c>
      <c r="BG181" s="132" t="s">
        <v>0</v>
      </c>
      <c r="BH181" s="131" t="s">
        <v>0</v>
      </c>
      <c r="BI181" s="131" t="s">
        <v>0</v>
      </c>
      <c r="BJ181" s="131" t="s">
        <v>0</v>
      </c>
      <c r="BK181" s="131" t="s">
        <v>0</v>
      </c>
      <c r="BL181" s="131" t="s">
        <v>0</v>
      </c>
      <c r="BM181" s="131" t="s">
        <v>0</v>
      </c>
      <c r="BN181" s="131" t="s">
        <v>0</v>
      </c>
    </row>
    <row r="182" spans="1:66" s="102" customFormat="1">
      <c r="A182" s="102" t="s">
        <v>107</v>
      </c>
      <c r="B182" s="12" t="s">
        <v>873</v>
      </c>
      <c r="C182" s="106" t="s">
        <v>489</v>
      </c>
      <c r="D182" s="133">
        <v>0</v>
      </c>
      <c r="E182" s="131" t="s">
        <v>0</v>
      </c>
      <c r="F182" s="131" t="s">
        <v>0</v>
      </c>
      <c r="G182" s="131" t="s">
        <v>0</v>
      </c>
      <c r="H182" s="131" t="s">
        <v>0</v>
      </c>
      <c r="I182" s="131" t="s">
        <v>0</v>
      </c>
      <c r="J182" s="131" t="s">
        <v>0</v>
      </c>
      <c r="K182" s="131" t="s">
        <v>0</v>
      </c>
      <c r="L182" s="131" t="s">
        <v>0</v>
      </c>
      <c r="M182" s="133">
        <v>0</v>
      </c>
      <c r="N182" s="131" t="s">
        <v>0</v>
      </c>
      <c r="O182" s="131" t="s">
        <v>0</v>
      </c>
      <c r="P182" s="131" t="s">
        <v>0</v>
      </c>
      <c r="Q182" s="131" t="s">
        <v>0</v>
      </c>
      <c r="R182" s="131" t="s">
        <v>0</v>
      </c>
      <c r="S182" s="131" t="s">
        <v>0</v>
      </c>
      <c r="T182" s="131" t="s">
        <v>0</v>
      </c>
      <c r="U182" s="131" t="s">
        <v>0</v>
      </c>
      <c r="V182" s="133">
        <v>0</v>
      </c>
      <c r="W182" s="131" t="s">
        <v>0</v>
      </c>
      <c r="X182" s="131" t="s">
        <v>0</v>
      </c>
      <c r="Y182" s="131" t="s">
        <v>0</v>
      </c>
      <c r="Z182" s="131" t="s">
        <v>0</v>
      </c>
      <c r="AA182" s="131" t="s">
        <v>0</v>
      </c>
      <c r="AB182" s="131" t="s">
        <v>0</v>
      </c>
      <c r="AC182" s="131" t="s">
        <v>0</v>
      </c>
      <c r="AD182" s="132" t="s">
        <v>0</v>
      </c>
      <c r="AE182" s="134">
        <v>0</v>
      </c>
      <c r="AF182" s="134" t="s">
        <v>0</v>
      </c>
      <c r="AG182" s="134" t="s">
        <v>0</v>
      </c>
      <c r="AH182" s="134" t="s">
        <v>0</v>
      </c>
      <c r="AI182" s="134" t="s">
        <v>0</v>
      </c>
      <c r="AJ182" s="134" t="s">
        <v>0</v>
      </c>
      <c r="AK182" s="134" t="s">
        <v>0</v>
      </c>
      <c r="AL182" s="134" t="s">
        <v>0</v>
      </c>
      <c r="AM182" s="131" t="s">
        <v>0</v>
      </c>
      <c r="AN182" s="133">
        <v>0</v>
      </c>
      <c r="AO182" s="131" t="s">
        <v>0</v>
      </c>
      <c r="AP182" s="131" t="s">
        <v>0</v>
      </c>
      <c r="AQ182" s="131" t="s">
        <v>0</v>
      </c>
      <c r="AR182" s="131" t="s">
        <v>0</v>
      </c>
      <c r="AS182" s="131" t="s">
        <v>0</v>
      </c>
      <c r="AT182" s="131" t="s">
        <v>0</v>
      </c>
      <c r="AU182" s="131" t="s">
        <v>0</v>
      </c>
      <c r="AV182" s="131" t="s">
        <v>0</v>
      </c>
      <c r="AW182" s="133">
        <v>0</v>
      </c>
      <c r="AX182" s="132" t="s">
        <v>0</v>
      </c>
      <c r="AY182" s="131" t="s">
        <v>0</v>
      </c>
      <c r="AZ182" s="131" t="s">
        <v>0</v>
      </c>
      <c r="BA182" s="131" t="s">
        <v>0</v>
      </c>
      <c r="BB182" s="131" t="s">
        <v>0</v>
      </c>
      <c r="BC182" s="131" t="s">
        <v>0</v>
      </c>
      <c r="BD182" s="131" t="s">
        <v>0</v>
      </c>
      <c r="BE182" s="131" t="s">
        <v>0</v>
      </c>
      <c r="BF182" s="133">
        <v>0</v>
      </c>
      <c r="BG182" s="132" t="s">
        <v>0</v>
      </c>
      <c r="BH182" s="131" t="s">
        <v>0</v>
      </c>
      <c r="BI182" s="131" t="s">
        <v>0</v>
      </c>
      <c r="BJ182" s="131" t="s">
        <v>0</v>
      </c>
      <c r="BK182" s="131" t="s">
        <v>0</v>
      </c>
      <c r="BL182" s="131" t="s">
        <v>0</v>
      </c>
      <c r="BM182" s="131" t="s">
        <v>0</v>
      </c>
      <c r="BN182" s="131" t="s">
        <v>0</v>
      </c>
    </row>
    <row r="183" spans="1:66" s="102" customFormat="1">
      <c r="A183" s="102" t="s">
        <v>335</v>
      </c>
      <c r="B183" s="12" t="s">
        <v>872</v>
      </c>
      <c r="C183" s="106" t="s">
        <v>490</v>
      </c>
      <c r="D183" s="133">
        <v>0</v>
      </c>
      <c r="E183" s="131" t="s">
        <v>0</v>
      </c>
      <c r="F183" s="131" t="s">
        <v>0</v>
      </c>
      <c r="G183" s="131" t="s">
        <v>0</v>
      </c>
      <c r="H183" s="131" t="s">
        <v>0</v>
      </c>
      <c r="I183" s="131" t="s">
        <v>0</v>
      </c>
      <c r="J183" s="131" t="s">
        <v>0</v>
      </c>
      <c r="K183" s="131" t="s">
        <v>0</v>
      </c>
      <c r="L183" s="131" t="s">
        <v>0</v>
      </c>
      <c r="M183" s="133">
        <v>0</v>
      </c>
      <c r="N183" s="131" t="s">
        <v>0</v>
      </c>
      <c r="O183" s="131" t="s">
        <v>0</v>
      </c>
      <c r="P183" s="131" t="s">
        <v>0</v>
      </c>
      <c r="Q183" s="131" t="s">
        <v>0</v>
      </c>
      <c r="R183" s="131" t="s">
        <v>0</v>
      </c>
      <c r="S183" s="131" t="s">
        <v>0</v>
      </c>
      <c r="T183" s="131" t="s">
        <v>0</v>
      </c>
      <c r="U183" s="131" t="s">
        <v>0</v>
      </c>
      <c r="V183" s="133">
        <v>0</v>
      </c>
      <c r="W183" s="131" t="s">
        <v>0</v>
      </c>
      <c r="X183" s="131" t="s">
        <v>0</v>
      </c>
      <c r="Y183" s="131" t="s">
        <v>0</v>
      </c>
      <c r="Z183" s="131" t="s">
        <v>0</v>
      </c>
      <c r="AA183" s="131" t="s">
        <v>0</v>
      </c>
      <c r="AB183" s="131" t="s">
        <v>0</v>
      </c>
      <c r="AC183" s="131" t="s">
        <v>0</v>
      </c>
      <c r="AD183" s="132" t="s">
        <v>0</v>
      </c>
      <c r="AE183" s="134">
        <v>0</v>
      </c>
      <c r="AF183" s="134" t="s">
        <v>0</v>
      </c>
      <c r="AG183" s="134" t="s">
        <v>0</v>
      </c>
      <c r="AH183" s="134" t="s">
        <v>0</v>
      </c>
      <c r="AI183" s="134" t="s">
        <v>0</v>
      </c>
      <c r="AJ183" s="134" t="s">
        <v>0</v>
      </c>
      <c r="AK183" s="134" t="s">
        <v>0</v>
      </c>
      <c r="AL183" s="134" t="s">
        <v>0</v>
      </c>
      <c r="AM183" s="131" t="s">
        <v>0</v>
      </c>
      <c r="AN183" s="133">
        <v>0</v>
      </c>
      <c r="AO183" s="131" t="s">
        <v>0</v>
      </c>
      <c r="AP183" s="131" t="s">
        <v>0</v>
      </c>
      <c r="AQ183" s="131" t="s">
        <v>0</v>
      </c>
      <c r="AR183" s="131" t="s">
        <v>0</v>
      </c>
      <c r="AS183" s="131" t="s">
        <v>0</v>
      </c>
      <c r="AT183" s="131" t="s">
        <v>0</v>
      </c>
      <c r="AU183" s="131" t="s">
        <v>0</v>
      </c>
      <c r="AV183" s="131" t="s">
        <v>0</v>
      </c>
      <c r="AW183" s="133">
        <v>0</v>
      </c>
      <c r="AX183" s="132" t="s">
        <v>0</v>
      </c>
      <c r="AY183" s="131" t="s">
        <v>0</v>
      </c>
      <c r="AZ183" s="131" t="s">
        <v>0</v>
      </c>
      <c r="BA183" s="131" t="s">
        <v>0</v>
      </c>
      <c r="BB183" s="131" t="s">
        <v>0</v>
      </c>
      <c r="BC183" s="131" t="s">
        <v>0</v>
      </c>
      <c r="BD183" s="131" t="s">
        <v>0</v>
      </c>
      <c r="BE183" s="131" t="s">
        <v>0</v>
      </c>
      <c r="BF183" s="133">
        <v>0</v>
      </c>
      <c r="BG183" s="132" t="s">
        <v>0</v>
      </c>
      <c r="BH183" s="131" t="s">
        <v>0</v>
      </c>
      <c r="BI183" s="131" t="s">
        <v>0</v>
      </c>
      <c r="BJ183" s="131" t="s">
        <v>0</v>
      </c>
      <c r="BK183" s="131" t="s">
        <v>0</v>
      </c>
      <c r="BL183" s="131" t="s">
        <v>0</v>
      </c>
      <c r="BM183" s="131" t="s">
        <v>0</v>
      </c>
      <c r="BN183" s="131" t="s">
        <v>0</v>
      </c>
    </row>
    <row r="184" spans="1:66" s="102" customFormat="1">
      <c r="A184" s="102" t="s">
        <v>468</v>
      </c>
      <c r="B184" s="12" t="s">
        <v>871</v>
      </c>
      <c r="C184" s="106" t="s">
        <v>492</v>
      </c>
      <c r="D184" s="133">
        <v>264</v>
      </c>
      <c r="E184" s="131">
        <v>550</v>
      </c>
      <c r="F184" s="131">
        <v>1102.0999999999999</v>
      </c>
      <c r="G184" s="131">
        <v>1183</v>
      </c>
      <c r="H184" s="131">
        <v>1346.5</v>
      </c>
      <c r="I184" s="131">
        <v>1581</v>
      </c>
      <c r="J184" s="131">
        <v>1854</v>
      </c>
      <c r="K184" s="131">
        <v>3370</v>
      </c>
      <c r="L184" s="131">
        <v>398</v>
      </c>
      <c r="M184" s="133">
        <v>10</v>
      </c>
      <c r="N184" s="131">
        <v>62</v>
      </c>
      <c r="O184" s="131">
        <v>66.5</v>
      </c>
      <c r="P184" s="131">
        <v>114.75</v>
      </c>
      <c r="Q184" s="131">
        <v>120</v>
      </c>
      <c r="R184" s="131">
        <v>351</v>
      </c>
      <c r="S184" s="131">
        <v>759.8</v>
      </c>
      <c r="T184" s="131">
        <v>848</v>
      </c>
      <c r="U184" s="131">
        <v>236.25</v>
      </c>
      <c r="V184" s="133">
        <v>196</v>
      </c>
      <c r="W184" s="131">
        <v>1670</v>
      </c>
      <c r="X184" s="131">
        <v>2875</v>
      </c>
      <c r="Y184" s="131">
        <v>3450</v>
      </c>
      <c r="Z184" s="131">
        <v>4178.5</v>
      </c>
      <c r="AA184" s="131">
        <v>5581.25</v>
      </c>
      <c r="AB184" s="131">
        <v>8181.5</v>
      </c>
      <c r="AC184" s="131">
        <v>11288</v>
      </c>
      <c r="AD184" s="132">
        <v>2131.25</v>
      </c>
      <c r="AE184" s="134">
        <v>33</v>
      </c>
      <c r="AF184" s="134">
        <v>1670</v>
      </c>
      <c r="AG184" s="134">
        <v>2673.8</v>
      </c>
      <c r="AH184" s="134">
        <v>3204</v>
      </c>
      <c r="AI184" s="134">
        <v>3720</v>
      </c>
      <c r="AJ184" s="134">
        <v>4094</v>
      </c>
      <c r="AK184" s="134">
        <v>4525.6000000000004</v>
      </c>
      <c r="AL184" s="134">
        <v>8765</v>
      </c>
      <c r="AM184" s="131">
        <v>890</v>
      </c>
      <c r="AN184" s="133">
        <v>163</v>
      </c>
      <c r="AO184" s="131">
        <v>2550</v>
      </c>
      <c r="AP184" s="131">
        <v>2947.2</v>
      </c>
      <c r="AQ184" s="131">
        <v>3567.5</v>
      </c>
      <c r="AR184" s="131">
        <v>4456</v>
      </c>
      <c r="AS184" s="131">
        <v>6036</v>
      </c>
      <c r="AT184" s="131">
        <v>8726.6</v>
      </c>
      <c r="AU184" s="131">
        <v>11288</v>
      </c>
      <c r="AV184" s="131">
        <v>2468.5</v>
      </c>
      <c r="AW184" s="133">
        <v>1</v>
      </c>
      <c r="AX184" s="132">
        <v>5600</v>
      </c>
      <c r="AY184" s="131">
        <v>5600</v>
      </c>
      <c r="AZ184" s="131">
        <v>5600</v>
      </c>
      <c r="BA184" s="131">
        <v>5600</v>
      </c>
      <c r="BB184" s="131">
        <v>5600</v>
      </c>
      <c r="BC184" s="131">
        <v>5600</v>
      </c>
      <c r="BD184" s="131">
        <v>5600</v>
      </c>
      <c r="BE184" s="131">
        <v>0</v>
      </c>
      <c r="BF184" s="133">
        <v>162</v>
      </c>
      <c r="BG184" s="132">
        <v>2550</v>
      </c>
      <c r="BH184" s="131">
        <v>2943.6</v>
      </c>
      <c r="BI184" s="131">
        <v>3566.25</v>
      </c>
      <c r="BJ184" s="131">
        <v>4450.5</v>
      </c>
      <c r="BK184" s="131">
        <v>6036.5</v>
      </c>
      <c r="BL184" s="131">
        <v>8739.7999999999993</v>
      </c>
      <c r="BM184" s="131">
        <v>11288</v>
      </c>
      <c r="BN184" s="131">
        <v>2470.25</v>
      </c>
    </row>
    <row r="185" spans="1:66" s="102" customFormat="1">
      <c r="A185" s="102" t="s">
        <v>467</v>
      </c>
      <c r="B185" s="12" t="s">
        <v>870</v>
      </c>
      <c r="C185" s="106" t="s">
        <v>492</v>
      </c>
      <c r="D185" s="133">
        <v>1</v>
      </c>
      <c r="E185" s="131">
        <v>800</v>
      </c>
      <c r="F185" s="131">
        <v>800</v>
      </c>
      <c r="G185" s="131">
        <v>800</v>
      </c>
      <c r="H185" s="131">
        <v>800</v>
      </c>
      <c r="I185" s="131">
        <v>800</v>
      </c>
      <c r="J185" s="131">
        <v>800</v>
      </c>
      <c r="K185" s="131">
        <v>800</v>
      </c>
      <c r="L185" s="131">
        <v>0</v>
      </c>
      <c r="M185" s="133">
        <v>0</v>
      </c>
      <c r="N185" s="131" t="s">
        <v>0</v>
      </c>
      <c r="O185" s="131" t="s">
        <v>0</v>
      </c>
      <c r="P185" s="131" t="s">
        <v>0</v>
      </c>
      <c r="Q185" s="131" t="s">
        <v>0</v>
      </c>
      <c r="R185" s="131" t="s">
        <v>0</v>
      </c>
      <c r="S185" s="131" t="s">
        <v>0</v>
      </c>
      <c r="T185" s="131" t="s">
        <v>0</v>
      </c>
      <c r="U185" s="131" t="s">
        <v>0</v>
      </c>
      <c r="V185" s="133">
        <v>0</v>
      </c>
      <c r="W185" s="131" t="s">
        <v>0</v>
      </c>
      <c r="X185" s="131" t="s">
        <v>0</v>
      </c>
      <c r="Y185" s="131" t="s">
        <v>0</v>
      </c>
      <c r="Z185" s="131" t="s">
        <v>0</v>
      </c>
      <c r="AA185" s="131" t="s">
        <v>0</v>
      </c>
      <c r="AB185" s="131" t="s">
        <v>0</v>
      </c>
      <c r="AC185" s="131" t="s">
        <v>0</v>
      </c>
      <c r="AD185" s="132" t="s">
        <v>0</v>
      </c>
      <c r="AE185" s="134">
        <v>0</v>
      </c>
      <c r="AF185" s="134" t="s">
        <v>0</v>
      </c>
      <c r="AG185" s="134" t="s">
        <v>0</v>
      </c>
      <c r="AH185" s="134" t="s">
        <v>0</v>
      </c>
      <c r="AI185" s="134" t="s">
        <v>0</v>
      </c>
      <c r="AJ185" s="134" t="s">
        <v>0</v>
      </c>
      <c r="AK185" s="134" t="s">
        <v>0</v>
      </c>
      <c r="AL185" s="134" t="s">
        <v>0</v>
      </c>
      <c r="AM185" s="131" t="s">
        <v>0</v>
      </c>
      <c r="AN185" s="133">
        <v>0</v>
      </c>
      <c r="AO185" s="131" t="s">
        <v>0</v>
      </c>
      <c r="AP185" s="131" t="s">
        <v>0</v>
      </c>
      <c r="AQ185" s="131" t="s">
        <v>0</v>
      </c>
      <c r="AR185" s="131" t="s">
        <v>0</v>
      </c>
      <c r="AS185" s="131" t="s">
        <v>0</v>
      </c>
      <c r="AT185" s="131" t="s">
        <v>0</v>
      </c>
      <c r="AU185" s="131" t="s">
        <v>0</v>
      </c>
      <c r="AV185" s="131" t="s">
        <v>0</v>
      </c>
      <c r="AW185" s="133">
        <v>0</v>
      </c>
      <c r="AX185" s="132" t="s">
        <v>0</v>
      </c>
      <c r="AY185" s="131" t="s">
        <v>0</v>
      </c>
      <c r="AZ185" s="131" t="s">
        <v>0</v>
      </c>
      <c r="BA185" s="131" t="s">
        <v>0</v>
      </c>
      <c r="BB185" s="131" t="s">
        <v>0</v>
      </c>
      <c r="BC185" s="131" t="s">
        <v>0</v>
      </c>
      <c r="BD185" s="131" t="s">
        <v>0</v>
      </c>
      <c r="BE185" s="131" t="s">
        <v>0</v>
      </c>
      <c r="BF185" s="133">
        <v>0</v>
      </c>
      <c r="BG185" s="132" t="s">
        <v>0</v>
      </c>
      <c r="BH185" s="131" t="s">
        <v>0</v>
      </c>
      <c r="BI185" s="131" t="s">
        <v>0</v>
      </c>
      <c r="BJ185" s="131" t="s">
        <v>0</v>
      </c>
      <c r="BK185" s="131" t="s">
        <v>0</v>
      </c>
      <c r="BL185" s="131" t="s">
        <v>0</v>
      </c>
      <c r="BM185" s="131" t="s">
        <v>0</v>
      </c>
      <c r="BN185" s="131" t="s">
        <v>0</v>
      </c>
    </row>
    <row r="186" spans="1:66" s="102" customFormat="1">
      <c r="A186" s="102" t="s">
        <v>466</v>
      </c>
      <c r="B186" s="12" t="s">
        <v>869</v>
      </c>
      <c r="C186" s="106" t="s">
        <v>492</v>
      </c>
      <c r="D186" s="133">
        <v>250</v>
      </c>
      <c r="E186" s="131">
        <v>120</v>
      </c>
      <c r="F186" s="131">
        <v>300</v>
      </c>
      <c r="G186" s="131">
        <v>439.25</v>
      </c>
      <c r="H186" s="131">
        <v>550</v>
      </c>
      <c r="I186" s="131">
        <v>600</v>
      </c>
      <c r="J186" s="131">
        <v>650</v>
      </c>
      <c r="K186" s="131">
        <v>2700</v>
      </c>
      <c r="L186" s="131">
        <v>160.75</v>
      </c>
      <c r="M186" s="133">
        <v>0</v>
      </c>
      <c r="N186" s="131" t="s">
        <v>0</v>
      </c>
      <c r="O186" s="131" t="s">
        <v>0</v>
      </c>
      <c r="P186" s="131" t="s">
        <v>0</v>
      </c>
      <c r="Q186" s="131" t="s">
        <v>0</v>
      </c>
      <c r="R186" s="131" t="s">
        <v>0</v>
      </c>
      <c r="S186" s="131" t="s">
        <v>0</v>
      </c>
      <c r="T186" s="131" t="s">
        <v>0</v>
      </c>
      <c r="U186" s="131" t="s">
        <v>0</v>
      </c>
      <c r="V186" s="133">
        <v>324</v>
      </c>
      <c r="W186" s="131">
        <v>898</v>
      </c>
      <c r="X186" s="131">
        <v>1150.5999999999999</v>
      </c>
      <c r="Y186" s="131">
        <v>1350</v>
      </c>
      <c r="Z186" s="131">
        <v>1616</v>
      </c>
      <c r="AA186" s="131">
        <v>1966.25</v>
      </c>
      <c r="AB186" s="131">
        <v>2810.2</v>
      </c>
      <c r="AC186" s="131">
        <v>11724</v>
      </c>
      <c r="AD186" s="132">
        <v>616.25</v>
      </c>
      <c r="AE186" s="134">
        <v>45</v>
      </c>
      <c r="AF186" s="134">
        <v>1004</v>
      </c>
      <c r="AG186" s="134">
        <v>1175.5999999999999</v>
      </c>
      <c r="AH186" s="134">
        <v>1443</v>
      </c>
      <c r="AI186" s="134">
        <v>1786</v>
      </c>
      <c r="AJ186" s="134">
        <v>2116</v>
      </c>
      <c r="AK186" s="134">
        <v>4006</v>
      </c>
      <c r="AL186" s="134">
        <v>11724</v>
      </c>
      <c r="AM186" s="131">
        <v>673</v>
      </c>
      <c r="AN186" s="133">
        <v>279</v>
      </c>
      <c r="AO186" s="131">
        <v>898</v>
      </c>
      <c r="AP186" s="131">
        <v>1150</v>
      </c>
      <c r="AQ186" s="131">
        <v>1340.5</v>
      </c>
      <c r="AR186" s="131">
        <v>1588</v>
      </c>
      <c r="AS186" s="131">
        <v>1951</v>
      </c>
      <c r="AT186" s="131">
        <v>2616.6</v>
      </c>
      <c r="AU186" s="131">
        <v>9133</v>
      </c>
      <c r="AV186" s="131">
        <v>610.5</v>
      </c>
      <c r="AW186" s="133">
        <v>4</v>
      </c>
      <c r="AX186" s="132">
        <v>2950</v>
      </c>
      <c r="AY186" s="131">
        <v>3421</v>
      </c>
      <c r="AZ186" s="131">
        <v>4127.5</v>
      </c>
      <c r="BA186" s="131">
        <v>4675</v>
      </c>
      <c r="BB186" s="131">
        <v>4895.5</v>
      </c>
      <c r="BC186" s="131">
        <v>5013.3999999999996</v>
      </c>
      <c r="BD186" s="131">
        <v>5092</v>
      </c>
      <c r="BE186" s="131">
        <v>768</v>
      </c>
      <c r="BF186" s="133">
        <v>275</v>
      </c>
      <c r="BG186" s="132">
        <v>898</v>
      </c>
      <c r="BH186" s="131">
        <v>1150</v>
      </c>
      <c r="BI186" s="131">
        <v>1333.5</v>
      </c>
      <c r="BJ186" s="131">
        <v>1582</v>
      </c>
      <c r="BK186" s="131">
        <v>1934.5</v>
      </c>
      <c r="BL186" s="131">
        <v>2548</v>
      </c>
      <c r="BM186" s="131">
        <v>9133</v>
      </c>
      <c r="BN186" s="131">
        <v>601</v>
      </c>
    </row>
    <row r="187" spans="1:66" s="102" customFormat="1">
      <c r="A187" s="102" t="s">
        <v>190</v>
      </c>
      <c r="B187" s="12" t="s">
        <v>868</v>
      </c>
      <c r="C187" s="106" t="s">
        <v>494</v>
      </c>
      <c r="D187" s="133">
        <v>2</v>
      </c>
      <c r="E187" s="131">
        <v>183</v>
      </c>
      <c r="F187" s="131">
        <v>229.7</v>
      </c>
      <c r="G187" s="131">
        <v>299.75</v>
      </c>
      <c r="H187" s="131">
        <v>416.5</v>
      </c>
      <c r="I187" s="131">
        <v>533.25</v>
      </c>
      <c r="J187" s="131">
        <v>603.29999999999995</v>
      </c>
      <c r="K187" s="131">
        <v>650</v>
      </c>
      <c r="L187" s="131">
        <v>233.5</v>
      </c>
      <c r="M187" s="133">
        <v>4</v>
      </c>
      <c r="N187" s="131">
        <v>565</v>
      </c>
      <c r="O187" s="131">
        <v>565</v>
      </c>
      <c r="P187" s="131">
        <v>565</v>
      </c>
      <c r="Q187" s="131">
        <v>992.5</v>
      </c>
      <c r="R187" s="131">
        <v>1420</v>
      </c>
      <c r="S187" s="131">
        <v>1420</v>
      </c>
      <c r="T187" s="131">
        <v>1420</v>
      </c>
      <c r="U187" s="131">
        <v>855</v>
      </c>
      <c r="V187" s="133">
        <v>18</v>
      </c>
      <c r="W187" s="131">
        <v>1065</v>
      </c>
      <c r="X187" s="131">
        <v>2661</v>
      </c>
      <c r="Y187" s="131">
        <v>3117.75</v>
      </c>
      <c r="Z187" s="131">
        <v>3632</v>
      </c>
      <c r="AA187" s="131">
        <v>3787.5</v>
      </c>
      <c r="AB187" s="131">
        <v>3891.6</v>
      </c>
      <c r="AC187" s="131">
        <v>4349</v>
      </c>
      <c r="AD187" s="132">
        <v>669.75</v>
      </c>
      <c r="AE187" s="134">
        <v>8</v>
      </c>
      <c r="AF187" s="134">
        <v>2850</v>
      </c>
      <c r="AG187" s="134">
        <v>3133.5</v>
      </c>
      <c r="AH187" s="134">
        <v>3558.75</v>
      </c>
      <c r="AI187" s="134">
        <v>3775</v>
      </c>
      <c r="AJ187" s="134">
        <v>3870.75</v>
      </c>
      <c r="AK187" s="134">
        <v>4026.3</v>
      </c>
      <c r="AL187" s="134">
        <v>4349</v>
      </c>
      <c r="AM187" s="131">
        <v>312</v>
      </c>
      <c r="AN187" s="133">
        <v>10</v>
      </c>
      <c r="AO187" s="131">
        <v>1065</v>
      </c>
      <c r="AP187" s="131">
        <v>2104.5</v>
      </c>
      <c r="AQ187" s="131">
        <v>2924</v>
      </c>
      <c r="AR187" s="131">
        <v>3330.5</v>
      </c>
      <c r="AS187" s="131">
        <v>3640.5</v>
      </c>
      <c r="AT187" s="131">
        <v>3690.3</v>
      </c>
      <c r="AU187" s="131">
        <v>3900</v>
      </c>
      <c r="AV187" s="131">
        <v>716.5</v>
      </c>
      <c r="AW187" s="133">
        <v>7</v>
      </c>
      <c r="AX187" s="132">
        <v>1065</v>
      </c>
      <c r="AY187" s="131">
        <v>1758</v>
      </c>
      <c r="AZ187" s="131">
        <v>2545</v>
      </c>
      <c r="BA187" s="131">
        <v>3086</v>
      </c>
      <c r="BB187" s="131">
        <v>3440</v>
      </c>
      <c r="BC187" s="131">
        <v>3760.2</v>
      </c>
      <c r="BD187" s="131">
        <v>3900</v>
      </c>
      <c r="BE187" s="131">
        <v>895</v>
      </c>
      <c r="BF187" s="133">
        <v>3</v>
      </c>
      <c r="BG187" s="132">
        <v>3448</v>
      </c>
      <c r="BH187" s="131">
        <v>3481.4</v>
      </c>
      <c r="BI187" s="131">
        <v>3531.5</v>
      </c>
      <c r="BJ187" s="131">
        <v>3615</v>
      </c>
      <c r="BK187" s="131">
        <v>3632</v>
      </c>
      <c r="BL187" s="131">
        <v>3642.2</v>
      </c>
      <c r="BM187" s="131">
        <v>3649</v>
      </c>
      <c r="BN187" s="131">
        <v>100.5</v>
      </c>
    </row>
    <row r="188" spans="1:66" s="102" customFormat="1">
      <c r="A188" s="102" t="s">
        <v>270</v>
      </c>
      <c r="B188" s="12" t="s">
        <v>867</v>
      </c>
      <c r="C188" s="106" t="s">
        <v>493</v>
      </c>
      <c r="D188" s="133">
        <v>15</v>
      </c>
      <c r="E188" s="131">
        <v>27</v>
      </c>
      <c r="F188" s="131">
        <v>1728.8</v>
      </c>
      <c r="G188" s="131">
        <v>2003.5</v>
      </c>
      <c r="H188" s="131">
        <v>2750</v>
      </c>
      <c r="I188" s="131">
        <v>2750</v>
      </c>
      <c r="J188" s="131">
        <v>2750</v>
      </c>
      <c r="K188" s="131">
        <v>2890</v>
      </c>
      <c r="L188" s="131">
        <v>746.5</v>
      </c>
      <c r="M188" s="133">
        <v>6</v>
      </c>
      <c r="N188" s="131">
        <v>680</v>
      </c>
      <c r="O188" s="131">
        <v>1100</v>
      </c>
      <c r="P188" s="131">
        <v>1570</v>
      </c>
      <c r="Q188" s="131">
        <v>1722.5</v>
      </c>
      <c r="R188" s="131">
        <v>1749</v>
      </c>
      <c r="S188" s="131">
        <v>1878.5</v>
      </c>
      <c r="T188" s="131">
        <v>2000</v>
      </c>
      <c r="U188" s="131">
        <v>179</v>
      </c>
      <c r="V188" s="133">
        <v>21</v>
      </c>
      <c r="W188" s="131">
        <v>1790</v>
      </c>
      <c r="X188" s="131">
        <v>2365</v>
      </c>
      <c r="Y188" s="131">
        <v>2634</v>
      </c>
      <c r="Z188" s="131">
        <v>2695</v>
      </c>
      <c r="AA188" s="131">
        <v>2797</v>
      </c>
      <c r="AB188" s="131">
        <v>2842</v>
      </c>
      <c r="AC188" s="131">
        <v>2894</v>
      </c>
      <c r="AD188" s="132">
        <v>163</v>
      </c>
      <c r="AE188" s="134">
        <v>14</v>
      </c>
      <c r="AF188" s="134">
        <v>1790</v>
      </c>
      <c r="AG188" s="134">
        <v>2169.8000000000002</v>
      </c>
      <c r="AH188" s="134">
        <v>2649.25</v>
      </c>
      <c r="AI188" s="134">
        <v>2716</v>
      </c>
      <c r="AJ188" s="134">
        <v>2792.75</v>
      </c>
      <c r="AK188" s="134">
        <v>2838.7</v>
      </c>
      <c r="AL188" s="134">
        <v>2887</v>
      </c>
      <c r="AM188" s="131">
        <v>143.5</v>
      </c>
      <c r="AN188" s="133">
        <v>7</v>
      </c>
      <c r="AO188" s="131">
        <v>2365</v>
      </c>
      <c r="AP188" s="131">
        <v>2509.6</v>
      </c>
      <c r="AQ188" s="131">
        <v>2620</v>
      </c>
      <c r="AR188" s="131">
        <v>2648</v>
      </c>
      <c r="AS188" s="131">
        <v>2790.5</v>
      </c>
      <c r="AT188" s="131">
        <v>2835.8</v>
      </c>
      <c r="AU188" s="131">
        <v>2894</v>
      </c>
      <c r="AV188" s="131">
        <v>170.5</v>
      </c>
      <c r="AW188" s="133">
        <v>6</v>
      </c>
      <c r="AX188" s="132">
        <v>2365</v>
      </c>
      <c r="AY188" s="131">
        <v>2485.5</v>
      </c>
      <c r="AZ188" s="131">
        <v>2613</v>
      </c>
      <c r="BA188" s="131">
        <v>2641</v>
      </c>
      <c r="BB188" s="131">
        <v>2759.75</v>
      </c>
      <c r="BC188" s="131">
        <v>2845.5</v>
      </c>
      <c r="BD188" s="131">
        <v>2894</v>
      </c>
      <c r="BE188" s="131">
        <v>146.75</v>
      </c>
      <c r="BF188" s="133">
        <v>1</v>
      </c>
      <c r="BG188" s="132">
        <v>2784</v>
      </c>
      <c r="BH188" s="131">
        <v>2784</v>
      </c>
      <c r="BI188" s="131">
        <v>2784</v>
      </c>
      <c r="BJ188" s="131">
        <v>2784</v>
      </c>
      <c r="BK188" s="131">
        <v>2784</v>
      </c>
      <c r="BL188" s="131">
        <v>2784</v>
      </c>
      <c r="BM188" s="131">
        <v>2784</v>
      </c>
      <c r="BN188" s="131">
        <v>0</v>
      </c>
    </row>
    <row r="189" spans="1:66" s="102" customFormat="1">
      <c r="A189" s="102" t="s">
        <v>269</v>
      </c>
      <c r="B189" s="12" t="s">
        <v>866</v>
      </c>
      <c r="C189" s="106" t="s">
        <v>493</v>
      </c>
      <c r="D189" s="133">
        <v>0</v>
      </c>
      <c r="E189" s="131" t="s">
        <v>0</v>
      </c>
      <c r="F189" s="131" t="s">
        <v>0</v>
      </c>
      <c r="G189" s="131" t="s">
        <v>0</v>
      </c>
      <c r="H189" s="131" t="s">
        <v>0</v>
      </c>
      <c r="I189" s="131" t="s">
        <v>0</v>
      </c>
      <c r="J189" s="131" t="s">
        <v>0</v>
      </c>
      <c r="K189" s="131" t="s">
        <v>0</v>
      </c>
      <c r="L189" s="131" t="s">
        <v>0</v>
      </c>
      <c r="M189" s="133">
        <v>0</v>
      </c>
      <c r="N189" s="131" t="s">
        <v>0</v>
      </c>
      <c r="O189" s="131" t="s">
        <v>0</v>
      </c>
      <c r="P189" s="131" t="s">
        <v>0</v>
      </c>
      <c r="Q189" s="131" t="s">
        <v>0</v>
      </c>
      <c r="R189" s="131" t="s">
        <v>0</v>
      </c>
      <c r="S189" s="131" t="s">
        <v>0</v>
      </c>
      <c r="T189" s="131" t="s">
        <v>0</v>
      </c>
      <c r="U189" s="131" t="s">
        <v>0</v>
      </c>
      <c r="V189" s="133">
        <v>0</v>
      </c>
      <c r="W189" s="131" t="s">
        <v>0</v>
      </c>
      <c r="X189" s="131" t="s">
        <v>0</v>
      </c>
      <c r="Y189" s="131" t="s">
        <v>0</v>
      </c>
      <c r="Z189" s="131" t="s">
        <v>0</v>
      </c>
      <c r="AA189" s="131" t="s">
        <v>0</v>
      </c>
      <c r="AB189" s="131" t="s">
        <v>0</v>
      </c>
      <c r="AC189" s="131" t="s">
        <v>0</v>
      </c>
      <c r="AD189" s="132" t="s">
        <v>0</v>
      </c>
      <c r="AE189" s="134">
        <v>0</v>
      </c>
      <c r="AF189" s="134" t="s">
        <v>0</v>
      </c>
      <c r="AG189" s="134" t="s">
        <v>0</v>
      </c>
      <c r="AH189" s="134" t="s">
        <v>0</v>
      </c>
      <c r="AI189" s="134" t="s">
        <v>0</v>
      </c>
      <c r="AJ189" s="134" t="s">
        <v>0</v>
      </c>
      <c r="AK189" s="134" t="s">
        <v>0</v>
      </c>
      <c r="AL189" s="134" t="s">
        <v>0</v>
      </c>
      <c r="AM189" s="131" t="s">
        <v>0</v>
      </c>
      <c r="AN189" s="133">
        <v>0</v>
      </c>
      <c r="AO189" s="131" t="s">
        <v>0</v>
      </c>
      <c r="AP189" s="131" t="s">
        <v>0</v>
      </c>
      <c r="AQ189" s="131" t="s">
        <v>0</v>
      </c>
      <c r="AR189" s="131" t="s">
        <v>0</v>
      </c>
      <c r="AS189" s="131" t="s">
        <v>0</v>
      </c>
      <c r="AT189" s="131" t="s">
        <v>0</v>
      </c>
      <c r="AU189" s="131" t="s">
        <v>0</v>
      </c>
      <c r="AV189" s="131" t="s">
        <v>0</v>
      </c>
      <c r="AW189" s="133">
        <v>0</v>
      </c>
      <c r="AX189" s="132" t="s">
        <v>0</v>
      </c>
      <c r="AY189" s="131" t="s">
        <v>0</v>
      </c>
      <c r="AZ189" s="131" t="s">
        <v>0</v>
      </c>
      <c r="BA189" s="131" t="s">
        <v>0</v>
      </c>
      <c r="BB189" s="131" t="s">
        <v>0</v>
      </c>
      <c r="BC189" s="131" t="s">
        <v>0</v>
      </c>
      <c r="BD189" s="131" t="s">
        <v>0</v>
      </c>
      <c r="BE189" s="131" t="s">
        <v>0</v>
      </c>
      <c r="BF189" s="133">
        <v>0</v>
      </c>
      <c r="BG189" s="132" t="s">
        <v>0</v>
      </c>
      <c r="BH189" s="131" t="s">
        <v>0</v>
      </c>
      <c r="BI189" s="131" t="s">
        <v>0</v>
      </c>
      <c r="BJ189" s="131" t="s">
        <v>0</v>
      </c>
      <c r="BK189" s="131" t="s">
        <v>0</v>
      </c>
      <c r="BL189" s="131" t="s">
        <v>0</v>
      </c>
      <c r="BM189" s="131" t="s">
        <v>0</v>
      </c>
      <c r="BN189" s="131" t="s">
        <v>0</v>
      </c>
    </row>
    <row r="190" spans="1:66" s="102" customFormat="1">
      <c r="A190" s="102" t="s">
        <v>268</v>
      </c>
      <c r="B190" s="12" t="s">
        <v>865</v>
      </c>
      <c r="C190" s="106" t="s">
        <v>493</v>
      </c>
      <c r="D190" s="133">
        <v>0</v>
      </c>
      <c r="E190" s="131" t="s">
        <v>0</v>
      </c>
      <c r="F190" s="131" t="s">
        <v>0</v>
      </c>
      <c r="G190" s="131" t="s">
        <v>0</v>
      </c>
      <c r="H190" s="131" t="s">
        <v>0</v>
      </c>
      <c r="I190" s="131" t="s">
        <v>0</v>
      </c>
      <c r="J190" s="131" t="s">
        <v>0</v>
      </c>
      <c r="K190" s="131" t="s">
        <v>0</v>
      </c>
      <c r="L190" s="131" t="s">
        <v>0</v>
      </c>
      <c r="M190" s="133">
        <v>0</v>
      </c>
      <c r="N190" s="131" t="s">
        <v>0</v>
      </c>
      <c r="O190" s="131" t="s">
        <v>0</v>
      </c>
      <c r="P190" s="131" t="s">
        <v>0</v>
      </c>
      <c r="Q190" s="131" t="s">
        <v>0</v>
      </c>
      <c r="R190" s="131" t="s">
        <v>0</v>
      </c>
      <c r="S190" s="131" t="s">
        <v>0</v>
      </c>
      <c r="T190" s="131" t="s">
        <v>0</v>
      </c>
      <c r="U190" s="131" t="s">
        <v>0</v>
      </c>
      <c r="V190" s="133">
        <v>0</v>
      </c>
      <c r="W190" s="131" t="s">
        <v>0</v>
      </c>
      <c r="X190" s="131" t="s">
        <v>0</v>
      </c>
      <c r="Y190" s="131" t="s">
        <v>0</v>
      </c>
      <c r="Z190" s="131" t="s">
        <v>0</v>
      </c>
      <c r="AA190" s="131" t="s">
        <v>0</v>
      </c>
      <c r="AB190" s="131" t="s">
        <v>0</v>
      </c>
      <c r="AC190" s="131" t="s">
        <v>0</v>
      </c>
      <c r="AD190" s="132" t="s">
        <v>0</v>
      </c>
      <c r="AE190" s="134">
        <v>0</v>
      </c>
      <c r="AF190" s="134" t="s">
        <v>0</v>
      </c>
      <c r="AG190" s="134" t="s">
        <v>0</v>
      </c>
      <c r="AH190" s="134" t="s">
        <v>0</v>
      </c>
      <c r="AI190" s="134" t="s">
        <v>0</v>
      </c>
      <c r="AJ190" s="134" t="s">
        <v>0</v>
      </c>
      <c r="AK190" s="134" t="s">
        <v>0</v>
      </c>
      <c r="AL190" s="134" t="s">
        <v>0</v>
      </c>
      <c r="AM190" s="131" t="s">
        <v>0</v>
      </c>
      <c r="AN190" s="133">
        <v>0</v>
      </c>
      <c r="AO190" s="131" t="s">
        <v>0</v>
      </c>
      <c r="AP190" s="131" t="s">
        <v>0</v>
      </c>
      <c r="AQ190" s="131" t="s">
        <v>0</v>
      </c>
      <c r="AR190" s="131" t="s">
        <v>0</v>
      </c>
      <c r="AS190" s="131" t="s">
        <v>0</v>
      </c>
      <c r="AT190" s="131" t="s">
        <v>0</v>
      </c>
      <c r="AU190" s="131" t="s">
        <v>0</v>
      </c>
      <c r="AV190" s="131" t="s">
        <v>0</v>
      </c>
      <c r="AW190" s="133">
        <v>0</v>
      </c>
      <c r="AX190" s="132" t="s">
        <v>0</v>
      </c>
      <c r="AY190" s="131" t="s">
        <v>0</v>
      </c>
      <c r="AZ190" s="131" t="s">
        <v>0</v>
      </c>
      <c r="BA190" s="131" t="s">
        <v>0</v>
      </c>
      <c r="BB190" s="131" t="s">
        <v>0</v>
      </c>
      <c r="BC190" s="131" t="s">
        <v>0</v>
      </c>
      <c r="BD190" s="131" t="s">
        <v>0</v>
      </c>
      <c r="BE190" s="131" t="s">
        <v>0</v>
      </c>
      <c r="BF190" s="133">
        <v>0</v>
      </c>
      <c r="BG190" s="132" t="s">
        <v>0</v>
      </c>
      <c r="BH190" s="131" t="s">
        <v>0</v>
      </c>
      <c r="BI190" s="131" t="s">
        <v>0</v>
      </c>
      <c r="BJ190" s="131" t="s">
        <v>0</v>
      </c>
      <c r="BK190" s="131" t="s">
        <v>0</v>
      </c>
      <c r="BL190" s="131" t="s">
        <v>0</v>
      </c>
      <c r="BM190" s="131" t="s">
        <v>0</v>
      </c>
      <c r="BN190" s="131" t="s">
        <v>0</v>
      </c>
    </row>
    <row r="191" spans="1:66" s="102" customFormat="1">
      <c r="A191" s="102" t="s">
        <v>334</v>
      </c>
      <c r="B191" s="12" t="s">
        <v>864</v>
      </c>
      <c r="C191" s="106" t="s">
        <v>490</v>
      </c>
      <c r="D191" s="133">
        <v>0</v>
      </c>
      <c r="E191" s="131" t="s">
        <v>0</v>
      </c>
      <c r="F191" s="131" t="s">
        <v>0</v>
      </c>
      <c r="G191" s="131" t="s">
        <v>0</v>
      </c>
      <c r="H191" s="131" t="s">
        <v>0</v>
      </c>
      <c r="I191" s="131" t="s">
        <v>0</v>
      </c>
      <c r="J191" s="131" t="s">
        <v>0</v>
      </c>
      <c r="K191" s="131" t="s">
        <v>0</v>
      </c>
      <c r="L191" s="131" t="s">
        <v>0</v>
      </c>
      <c r="M191" s="133">
        <v>0</v>
      </c>
      <c r="N191" s="131" t="s">
        <v>0</v>
      </c>
      <c r="O191" s="131" t="s">
        <v>0</v>
      </c>
      <c r="P191" s="131" t="s">
        <v>0</v>
      </c>
      <c r="Q191" s="131" t="s">
        <v>0</v>
      </c>
      <c r="R191" s="131" t="s">
        <v>0</v>
      </c>
      <c r="S191" s="131" t="s">
        <v>0</v>
      </c>
      <c r="T191" s="131" t="s">
        <v>0</v>
      </c>
      <c r="U191" s="131" t="s">
        <v>0</v>
      </c>
      <c r="V191" s="133">
        <v>0</v>
      </c>
      <c r="W191" s="131" t="s">
        <v>0</v>
      </c>
      <c r="X191" s="131" t="s">
        <v>0</v>
      </c>
      <c r="Y191" s="131" t="s">
        <v>0</v>
      </c>
      <c r="Z191" s="131" t="s">
        <v>0</v>
      </c>
      <c r="AA191" s="131" t="s">
        <v>0</v>
      </c>
      <c r="AB191" s="131" t="s">
        <v>0</v>
      </c>
      <c r="AC191" s="131" t="s">
        <v>0</v>
      </c>
      <c r="AD191" s="132" t="s">
        <v>0</v>
      </c>
      <c r="AE191" s="134">
        <v>0</v>
      </c>
      <c r="AF191" s="134" t="s">
        <v>0</v>
      </c>
      <c r="AG191" s="134" t="s">
        <v>0</v>
      </c>
      <c r="AH191" s="134" t="s">
        <v>0</v>
      </c>
      <c r="AI191" s="134" t="s">
        <v>0</v>
      </c>
      <c r="AJ191" s="134" t="s">
        <v>0</v>
      </c>
      <c r="AK191" s="134" t="s">
        <v>0</v>
      </c>
      <c r="AL191" s="134" t="s">
        <v>0</v>
      </c>
      <c r="AM191" s="131" t="s">
        <v>0</v>
      </c>
      <c r="AN191" s="133">
        <v>0</v>
      </c>
      <c r="AO191" s="131" t="s">
        <v>0</v>
      </c>
      <c r="AP191" s="131" t="s">
        <v>0</v>
      </c>
      <c r="AQ191" s="131" t="s">
        <v>0</v>
      </c>
      <c r="AR191" s="131" t="s">
        <v>0</v>
      </c>
      <c r="AS191" s="131" t="s">
        <v>0</v>
      </c>
      <c r="AT191" s="131" t="s">
        <v>0</v>
      </c>
      <c r="AU191" s="131" t="s">
        <v>0</v>
      </c>
      <c r="AV191" s="131" t="s">
        <v>0</v>
      </c>
      <c r="AW191" s="133">
        <v>0</v>
      </c>
      <c r="AX191" s="132" t="s">
        <v>0</v>
      </c>
      <c r="AY191" s="131" t="s">
        <v>0</v>
      </c>
      <c r="AZ191" s="131" t="s">
        <v>0</v>
      </c>
      <c r="BA191" s="131" t="s">
        <v>0</v>
      </c>
      <c r="BB191" s="131" t="s">
        <v>0</v>
      </c>
      <c r="BC191" s="131" t="s">
        <v>0</v>
      </c>
      <c r="BD191" s="131" t="s">
        <v>0</v>
      </c>
      <c r="BE191" s="131" t="s">
        <v>0</v>
      </c>
      <c r="BF191" s="133">
        <v>0</v>
      </c>
      <c r="BG191" s="132" t="s">
        <v>0</v>
      </c>
      <c r="BH191" s="131" t="s">
        <v>0</v>
      </c>
      <c r="BI191" s="131" t="s">
        <v>0</v>
      </c>
      <c r="BJ191" s="131" t="s">
        <v>0</v>
      </c>
      <c r="BK191" s="131" t="s">
        <v>0</v>
      </c>
      <c r="BL191" s="131" t="s">
        <v>0</v>
      </c>
      <c r="BM191" s="131" t="s">
        <v>0</v>
      </c>
      <c r="BN191" s="131" t="s">
        <v>0</v>
      </c>
    </row>
    <row r="192" spans="1:66" s="102" customFormat="1">
      <c r="A192" s="102" t="s">
        <v>106</v>
      </c>
      <c r="B192" s="12" t="s">
        <v>863</v>
      </c>
      <c r="C192" s="106" t="s">
        <v>489</v>
      </c>
      <c r="D192" s="133">
        <v>0</v>
      </c>
      <c r="E192" s="131" t="s">
        <v>0</v>
      </c>
      <c r="F192" s="131" t="s">
        <v>0</v>
      </c>
      <c r="G192" s="131" t="s">
        <v>0</v>
      </c>
      <c r="H192" s="131" t="s">
        <v>0</v>
      </c>
      <c r="I192" s="131" t="s">
        <v>0</v>
      </c>
      <c r="J192" s="131" t="s">
        <v>0</v>
      </c>
      <c r="K192" s="131" t="s">
        <v>0</v>
      </c>
      <c r="L192" s="131" t="s">
        <v>0</v>
      </c>
      <c r="M192" s="133">
        <v>0</v>
      </c>
      <c r="N192" s="131" t="s">
        <v>0</v>
      </c>
      <c r="O192" s="131" t="s">
        <v>0</v>
      </c>
      <c r="P192" s="131" t="s">
        <v>0</v>
      </c>
      <c r="Q192" s="131" t="s">
        <v>0</v>
      </c>
      <c r="R192" s="131" t="s">
        <v>0</v>
      </c>
      <c r="S192" s="131" t="s">
        <v>0</v>
      </c>
      <c r="T192" s="131" t="s">
        <v>0</v>
      </c>
      <c r="U192" s="131" t="s">
        <v>0</v>
      </c>
      <c r="V192" s="133">
        <v>0</v>
      </c>
      <c r="W192" s="131" t="s">
        <v>0</v>
      </c>
      <c r="X192" s="131" t="s">
        <v>0</v>
      </c>
      <c r="Y192" s="131" t="s">
        <v>0</v>
      </c>
      <c r="Z192" s="131" t="s">
        <v>0</v>
      </c>
      <c r="AA192" s="131" t="s">
        <v>0</v>
      </c>
      <c r="AB192" s="131" t="s">
        <v>0</v>
      </c>
      <c r="AC192" s="131" t="s">
        <v>0</v>
      </c>
      <c r="AD192" s="132" t="s">
        <v>0</v>
      </c>
      <c r="AE192" s="134">
        <v>0</v>
      </c>
      <c r="AF192" s="134" t="s">
        <v>0</v>
      </c>
      <c r="AG192" s="134" t="s">
        <v>0</v>
      </c>
      <c r="AH192" s="134" t="s">
        <v>0</v>
      </c>
      <c r="AI192" s="134" t="s">
        <v>0</v>
      </c>
      <c r="AJ192" s="134" t="s">
        <v>0</v>
      </c>
      <c r="AK192" s="134" t="s">
        <v>0</v>
      </c>
      <c r="AL192" s="134" t="s">
        <v>0</v>
      </c>
      <c r="AM192" s="131" t="s">
        <v>0</v>
      </c>
      <c r="AN192" s="133">
        <v>0</v>
      </c>
      <c r="AO192" s="131" t="s">
        <v>0</v>
      </c>
      <c r="AP192" s="131" t="s">
        <v>0</v>
      </c>
      <c r="AQ192" s="131" t="s">
        <v>0</v>
      </c>
      <c r="AR192" s="131" t="s">
        <v>0</v>
      </c>
      <c r="AS192" s="131" t="s">
        <v>0</v>
      </c>
      <c r="AT192" s="131" t="s">
        <v>0</v>
      </c>
      <c r="AU192" s="131" t="s">
        <v>0</v>
      </c>
      <c r="AV192" s="131" t="s">
        <v>0</v>
      </c>
      <c r="AW192" s="133">
        <v>0</v>
      </c>
      <c r="AX192" s="132" t="s">
        <v>0</v>
      </c>
      <c r="AY192" s="131" t="s">
        <v>0</v>
      </c>
      <c r="AZ192" s="131" t="s">
        <v>0</v>
      </c>
      <c r="BA192" s="131" t="s">
        <v>0</v>
      </c>
      <c r="BB192" s="131" t="s">
        <v>0</v>
      </c>
      <c r="BC192" s="131" t="s">
        <v>0</v>
      </c>
      <c r="BD192" s="131" t="s">
        <v>0</v>
      </c>
      <c r="BE192" s="131" t="s">
        <v>0</v>
      </c>
      <c r="BF192" s="133">
        <v>0</v>
      </c>
      <c r="BG192" s="132" t="s">
        <v>0</v>
      </c>
      <c r="BH192" s="131" t="s">
        <v>0</v>
      </c>
      <c r="BI192" s="131" t="s">
        <v>0</v>
      </c>
      <c r="BJ192" s="131" t="s">
        <v>0</v>
      </c>
      <c r="BK192" s="131" t="s">
        <v>0</v>
      </c>
      <c r="BL192" s="131" t="s">
        <v>0</v>
      </c>
      <c r="BM192" s="131" t="s">
        <v>0</v>
      </c>
      <c r="BN192" s="131" t="s">
        <v>0</v>
      </c>
    </row>
    <row r="193" spans="1:66" s="102" customFormat="1">
      <c r="A193" s="102" t="s">
        <v>267</v>
      </c>
      <c r="B193" s="12" t="s">
        <v>862</v>
      </c>
      <c r="C193" s="106" t="s">
        <v>493</v>
      </c>
      <c r="D193" s="133">
        <v>8</v>
      </c>
      <c r="E193" s="131">
        <v>850</v>
      </c>
      <c r="F193" s="131">
        <v>885</v>
      </c>
      <c r="G193" s="131">
        <v>900</v>
      </c>
      <c r="H193" s="131">
        <v>930</v>
      </c>
      <c r="I193" s="131">
        <v>957.5</v>
      </c>
      <c r="J193" s="131">
        <v>1295</v>
      </c>
      <c r="K193" s="131">
        <v>2030</v>
      </c>
      <c r="L193" s="131">
        <v>57.5</v>
      </c>
      <c r="M193" s="133">
        <v>3</v>
      </c>
      <c r="N193" s="131">
        <v>200</v>
      </c>
      <c r="O193" s="131">
        <v>243</v>
      </c>
      <c r="P193" s="131">
        <v>307.5</v>
      </c>
      <c r="Q193" s="131">
        <v>415</v>
      </c>
      <c r="R193" s="131">
        <v>582.5</v>
      </c>
      <c r="S193" s="131">
        <v>683</v>
      </c>
      <c r="T193" s="131">
        <v>750</v>
      </c>
      <c r="U193" s="131">
        <v>275</v>
      </c>
      <c r="V193" s="133">
        <v>15</v>
      </c>
      <c r="W193" s="131">
        <v>735</v>
      </c>
      <c r="X193" s="131">
        <v>841</v>
      </c>
      <c r="Y193" s="131">
        <v>888</v>
      </c>
      <c r="Z193" s="131">
        <v>967</v>
      </c>
      <c r="AA193" s="131">
        <v>1134.5</v>
      </c>
      <c r="AB193" s="131">
        <v>2831.2</v>
      </c>
      <c r="AC193" s="131">
        <v>4415</v>
      </c>
      <c r="AD193" s="132">
        <v>246.5</v>
      </c>
      <c r="AE193" s="134">
        <v>9</v>
      </c>
      <c r="AF193" s="134">
        <v>735</v>
      </c>
      <c r="AG193" s="134">
        <v>815</v>
      </c>
      <c r="AH193" s="134">
        <v>850</v>
      </c>
      <c r="AI193" s="134">
        <v>967</v>
      </c>
      <c r="AJ193" s="134">
        <v>1030</v>
      </c>
      <c r="AK193" s="134">
        <v>1679.6</v>
      </c>
      <c r="AL193" s="134">
        <v>3934</v>
      </c>
      <c r="AM193" s="131">
        <v>180</v>
      </c>
      <c r="AN193" s="133">
        <v>6</v>
      </c>
      <c r="AO193" s="131">
        <v>886</v>
      </c>
      <c r="AP193" s="131">
        <v>888</v>
      </c>
      <c r="AQ193" s="131">
        <v>907.75</v>
      </c>
      <c r="AR193" s="131">
        <v>1057</v>
      </c>
      <c r="AS193" s="131">
        <v>1171</v>
      </c>
      <c r="AT193" s="131">
        <v>2796</v>
      </c>
      <c r="AU193" s="131">
        <v>4415</v>
      </c>
      <c r="AV193" s="131">
        <v>263.25</v>
      </c>
      <c r="AW193" s="133">
        <v>6</v>
      </c>
      <c r="AX193" s="132">
        <v>886</v>
      </c>
      <c r="AY193" s="131">
        <v>888</v>
      </c>
      <c r="AZ193" s="131">
        <v>907.75</v>
      </c>
      <c r="BA193" s="131">
        <v>1057</v>
      </c>
      <c r="BB193" s="131">
        <v>1171</v>
      </c>
      <c r="BC193" s="131">
        <v>2796</v>
      </c>
      <c r="BD193" s="131">
        <v>4415</v>
      </c>
      <c r="BE193" s="131">
        <v>263.25</v>
      </c>
      <c r="BF193" s="133">
        <v>0</v>
      </c>
      <c r="BG193" s="132" t="s">
        <v>0</v>
      </c>
      <c r="BH193" s="131" t="s">
        <v>0</v>
      </c>
      <c r="BI193" s="131" t="s">
        <v>0</v>
      </c>
      <c r="BJ193" s="131" t="s">
        <v>0</v>
      </c>
      <c r="BK193" s="131" t="s">
        <v>0</v>
      </c>
      <c r="BL193" s="131" t="s">
        <v>0</v>
      </c>
      <c r="BM193" s="131" t="s">
        <v>0</v>
      </c>
      <c r="BN193" s="131" t="s">
        <v>0</v>
      </c>
    </row>
    <row r="194" spans="1:66" s="102" customFormat="1">
      <c r="A194" s="102" t="s">
        <v>266</v>
      </c>
      <c r="B194" s="12" t="s">
        <v>861</v>
      </c>
      <c r="C194" s="106" t="s">
        <v>493</v>
      </c>
      <c r="D194" s="133">
        <v>67</v>
      </c>
      <c r="E194" s="131">
        <v>1144</v>
      </c>
      <c r="F194" s="131">
        <v>1313</v>
      </c>
      <c r="G194" s="131">
        <v>1430.5</v>
      </c>
      <c r="H194" s="131">
        <v>1556</v>
      </c>
      <c r="I194" s="131">
        <v>1749.5</v>
      </c>
      <c r="J194" s="131">
        <v>2199.6</v>
      </c>
      <c r="K194" s="131">
        <v>3300</v>
      </c>
      <c r="L194" s="131">
        <v>319</v>
      </c>
      <c r="M194" s="133">
        <v>21</v>
      </c>
      <c r="N194" s="131">
        <v>715</v>
      </c>
      <c r="O194" s="131">
        <v>840</v>
      </c>
      <c r="P194" s="131">
        <v>970</v>
      </c>
      <c r="Q194" s="131">
        <v>1000</v>
      </c>
      <c r="R194" s="131">
        <v>1453</v>
      </c>
      <c r="S194" s="131">
        <v>1537</v>
      </c>
      <c r="T194" s="131">
        <v>1600</v>
      </c>
      <c r="U194" s="131">
        <v>483</v>
      </c>
      <c r="V194" s="133">
        <v>225</v>
      </c>
      <c r="W194" s="131">
        <v>1222</v>
      </c>
      <c r="X194" s="131">
        <v>1477.8</v>
      </c>
      <c r="Y194" s="131">
        <v>1669</v>
      </c>
      <c r="Z194" s="131">
        <v>1782</v>
      </c>
      <c r="AA194" s="131">
        <v>1889</v>
      </c>
      <c r="AB194" s="131">
        <v>2171.8000000000002</v>
      </c>
      <c r="AC194" s="131">
        <v>2992</v>
      </c>
      <c r="AD194" s="132">
        <v>220</v>
      </c>
      <c r="AE194" s="134">
        <v>25</v>
      </c>
      <c r="AF194" s="134">
        <v>1222</v>
      </c>
      <c r="AG194" s="134">
        <v>1428.4</v>
      </c>
      <c r="AH194" s="134">
        <v>1621</v>
      </c>
      <c r="AI194" s="134">
        <v>2058</v>
      </c>
      <c r="AJ194" s="134">
        <v>2412</v>
      </c>
      <c r="AK194" s="134">
        <v>2785.2</v>
      </c>
      <c r="AL194" s="134">
        <v>2992</v>
      </c>
      <c r="AM194" s="131">
        <v>791</v>
      </c>
      <c r="AN194" s="133">
        <v>200</v>
      </c>
      <c r="AO194" s="131">
        <v>1287</v>
      </c>
      <c r="AP194" s="131">
        <v>1480.8</v>
      </c>
      <c r="AQ194" s="131">
        <v>1678</v>
      </c>
      <c r="AR194" s="131">
        <v>1773.5</v>
      </c>
      <c r="AS194" s="131">
        <v>1860.25</v>
      </c>
      <c r="AT194" s="131">
        <v>2032</v>
      </c>
      <c r="AU194" s="131">
        <v>2840</v>
      </c>
      <c r="AV194" s="131">
        <v>182.25</v>
      </c>
      <c r="AW194" s="133">
        <v>27</v>
      </c>
      <c r="AX194" s="132">
        <v>1410</v>
      </c>
      <c r="AY194" s="131">
        <v>1458.4</v>
      </c>
      <c r="AZ194" s="131">
        <v>1773</v>
      </c>
      <c r="BA194" s="131">
        <v>2074</v>
      </c>
      <c r="BB194" s="131">
        <v>2463</v>
      </c>
      <c r="BC194" s="131">
        <v>2769.2</v>
      </c>
      <c r="BD194" s="131">
        <v>2840</v>
      </c>
      <c r="BE194" s="131">
        <v>690</v>
      </c>
      <c r="BF194" s="133">
        <v>173</v>
      </c>
      <c r="BG194" s="132">
        <v>1287</v>
      </c>
      <c r="BH194" s="131">
        <v>1499.6</v>
      </c>
      <c r="BI194" s="131">
        <v>1669</v>
      </c>
      <c r="BJ194" s="131">
        <v>1760</v>
      </c>
      <c r="BK194" s="131">
        <v>1835</v>
      </c>
      <c r="BL194" s="131">
        <v>1914.8</v>
      </c>
      <c r="BM194" s="131">
        <v>2134</v>
      </c>
      <c r="BN194" s="131">
        <v>166</v>
      </c>
    </row>
    <row r="195" spans="1:66" s="102" customFormat="1">
      <c r="A195" s="102" t="s">
        <v>265</v>
      </c>
      <c r="B195" s="12" t="s">
        <v>860</v>
      </c>
      <c r="C195" s="106" t="s">
        <v>493</v>
      </c>
      <c r="D195" s="133">
        <v>667</v>
      </c>
      <c r="E195" s="131">
        <v>8</v>
      </c>
      <c r="F195" s="131">
        <v>145</v>
      </c>
      <c r="G195" s="131">
        <v>282</v>
      </c>
      <c r="H195" s="131">
        <v>459</v>
      </c>
      <c r="I195" s="131">
        <v>807.5</v>
      </c>
      <c r="J195" s="131">
        <v>991</v>
      </c>
      <c r="K195" s="131">
        <v>2710</v>
      </c>
      <c r="L195" s="131">
        <v>525.5</v>
      </c>
      <c r="M195" s="133">
        <v>39</v>
      </c>
      <c r="N195" s="131">
        <v>40</v>
      </c>
      <c r="O195" s="131">
        <v>230.4</v>
      </c>
      <c r="P195" s="131">
        <v>576</v>
      </c>
      <c r="Q195" s="131">
        <v>750</v>
      </c>
      <c r="R195" s="131">
        <v>837</v>
      </c>
      <c r="S195" s="131">
        <v>949</v>
      </c>
      <c r="T195" s="131">
        <v>1885</v>
      </c>
      <c r="U195" s="131">
        <v>261</v>
      </c>
      <c r="V195" s="133">
        <v>1317</v>
      </c>
      <c r="W195" s="131">
        <v>60</v>
      </c>
      <c r="X195" s="131">
        <v>274</v>
      </c>
      <c r="Y195" s="131">
        <v>447</v>
      </c>
      <c r="Z195" s="131">
        <v>710</v>
      </c>
      <c r="AA195" s="131">
        <v>1029</v>
      </c>
      <c r="AB195" s="131">
        <v>1180</v>
      </c>
      <c r="AC195" s="131">
        <v>5863</v>
      </c>
      <c r="AD195" s="132">
        <v>582</v>
      </c>
      <c r="AE195" s="134">
        <v>42</v>
      </c>
      <c r="AF195" s="134">
        <v>98</v>
      </c>
      <c r="AG195" s="134">
        <v>189.2</v>
      </c>
      <c r="AH195" s="134">
        <v>327</v>
      </c>
      <c r="AI195" s="134">
        <v>714</v>
      </c>
      <c r="AJ195" s="134">
        <v>984.25</v>
      </c>
      <c r="AK195" s="134">
        <v>1437.7</v>
      </c>
      <c r="AL195" s="134">
        <v>1720</v>
      </c>
      <c r="AM195" s="131">
        <v>657.25</v>
      </c>
      <c r="AN195" s="133">
        <v>1275</v>
      </c>
      <c r="AO195" s="131">
        <v>60</v>
      </c>
      <c r="AP195" s="131">
        <v>275</v>
      </c>
      <c r="AQ195" s="131">
        <v>448.5</v>
      </c>
      <c r="AR195" s="131">
        <v>708</v>
      </c>
      <c r="AS195" s="131">
        <v>1029.5</v>
      </c>
      <c r="AT195" s="131">
        <v>1178.8</v>
      </c>
      <c r="AU195" s="131">
        <v>5863</v>
      </c>
      <c r="AV195" s="131">
        <v>581</v>
      </c>
      <c r="AW195" s="133">
        <v>70</v>
      </c>
      <c r="AX195" s="132">
        <v>305</v>
      </c>
      <c r="AY195" s="131">
        <v>527</v>
      </c>
      <c r="AZ195" s="131">
        <v>797</v>
      </c>
      <c r="BA195" s="131">
        <v>1535</v>
      </c>
      <c r="BB195" s="131">
        <v>2127.25</v>
      </c>
      <c r="BC195" s="131">
        <v>5086.1000000000004</v>
      </c>
      <c r="BD195" s="131">
        <v>5863</v>
      </c>
      <c r="BE195" s="131">
        <v>1330.25</v>
      </c>
      <c r="BF195" s="133">
        <v>1205</v>
      </c>
      <c r="BG195" s="132">
        <v>60</v>
      </c>
      <c r="BH195" s="131">
        <v>270.8</v>
      </c>
      <c r="BI195" s="131">
        <v>436</v>
      </c>
      <c r="BJ195" s="131">
        <v>683</v>
      </c>
      <c r="BK195" s="131">
        <v>1016</v>
      </c>
      <c r="BL195" s="131">
        <v>1149.5999999999999</v>
      </c>
      <c r="BM195" s="131">
        <v>3952</v>
      </c>
      <c r="BN195" s="131">
        <v>580</v>
      </c>
    </row>
    <row r="196" spans="1:66" s="102" customFormat="1">
      <c r="A196" s="102" t="s">
        <v>264</v>
      </c>
      <c r="B196" s="12" t="s">
        <v>859</v>
      </c>
      <c r="C196" s="106" t="s">
        <v>493</v>
      </c>
      <c r="D196" s="133">
        <v>0</v>
      </c>
      <c r="E196" s="131" t="s">
        <v>0</v>
      </c>
      <c r="F196" s="131" t="s">
        <v>0</v>
      </c>
      <c r="G196" s="131" t="s">
        <v>0</v>
      </c>
      <c r="H196" s="131" t="s">
        <v>0</v>
      </c>
      <c r="I196" s="131" t="s">
        <v>0</v>
      </c>
      <c r="J196" s="131" t="s">
        <v>0</v>
      </c>
      <c r="K196" s="131" t="s">
        <v>0</v>
      </c>
      <c r="L196" s="131" t="s">
        <v>0</v>
      </c>
      <c r="M196" s="133">
        <v>0</v>
      </c>
      <c r="N196" s="131" t="s">
        <v>0</v>
      </c>
      <c r="O196" s="131" t="s">
        <v>0</v>
      </c>
      <c r="P196" s="131" t="s">
        <v>0</v>
      </c>
      <c r="Q196" s="131" t="s">
        <v>0</v>
      </c>
      <c r="R196" s="131" t="s">
        <v>0</v>
      </c>
      <c r="S196" s="131" t="s">
        <v>0</v>
      </c>
      <c r="T196" s="131" t="s">
        <v>0</v>
      </c>
      <c r="U196" s="131" t="s">
        <v>0</v>
      </c>
      <c r="V196" s="133">
        <v>0</v>
      </c>
      <c r="W196" s="131" t="s">
        <v>0</v>
      </c>
      <c r="X196" s="131" t="s">
        <v>0</v>
      </c>
      <c r="Y196" s="131" t="s">
        <v>0</v>
      </c>
      <c r="Z196" s="131" t="s">
        <v>0</v>
      </c>
      <c r="AA196" s="131" t="s">
        <v>0</v>
      </c>
      <c r="AB196" s="131" t="s">
        <v>0</v>
      </c>
      <c r="AC196" s="131" t="s">
        <v>0</v>
      </c>
      <c r="AD196" s="132" t="s">
        <v>0</v>
      </c>
      <c r="AE196" s="134">
        <v>0</v>
      </c>
      <c r="AF196" s="134" t="s">
        <v>0</v>
      </c>
      <c r="AG196" s="134" t="s">
        <v>0</v>
      </c>
      <c r="AH196" s="134" t="s">
        <v>0</v>
      </c>
      <c r="AI196" s="134" t="s">
        <v>0</v>
      </c>
      <c r="AJ196" s="134" t="s">
        <v>0</v>
      </c>
      <c r="AK196" s="134" t="s">
        <v>0</v>
      </c>
      <c r="AL196" s="134" t="s">
        <v>0</v>
      </c>
      <c r="AM196" s="131" t="s">
        <v>0</v>
      </c>
      <c r="AN196" s="133">
        <v>0</v>
      </c>
      <c r="AO196" s="131" t="s">
        <v>0</v>
      </c>
      <c r="AP196" s="131" t="s">
        <v>0</v>
      </c>
      <c r="AQ196" s="131" t="s">
        <v>0</v>
      </c>
      <c r="AR196" s="131" t="s">
        <v>0</v>
      </c>
      <c r="AS196" s="131" t="s">
        <v>0</v>
      </c>
      <c r="AT196" s="131" t="s">
        <v>0</v>
      </c>
      <c r="AU196" s="131" t="s">
        <v>0</v>
      </c>
      <c r="AV196" s="131" t="s">
        <v>0</v>
      </c>
      <c r="AW196" s="133">
        <v>0</v>
      </c>
      <c r="AX196" s="132" t="s">
        <v>0</v>
      </c>
      <c r="AY196" s="131" t="s">
        <v>0</v>
      </c>
      <c r="AZ196" s="131" t="s">
        <v>0</v>
      </c>
      <c r="BA196" s="131" t="s">
        <v>0</v>
      </c>
      <c r="BB196" s="131" t="s">
        <v>0</v>
      </c>
      <c r="BC196" s="131" t="s">
        <v>0</v>
      </c>
      <c r="BD196" s="131" t="s">
        <v>0</v>
      </c>
      <c r="BE196" s="131" t="s">
        <v>0</v>
      </c>
      <c r="BF196" s="133">
        <v>0</v>
      </c>
      <c r="BG196" s="132" t="s">
        <v>0</v>
      </c>
      <c r="BH196" s="131" t="s">
        <v>0</v>
      </c>
      <c r="BI196" s="131" t="s">
        <v>0</v>
      </c>
      <c r="BJ196" s="131" t="s">
        <v>0</v>
      </c>
      <c r="BK196" s="131" t="s">
        <v>0</v>
      </c>
      <c r="BL196" s="131" t="s">
        <v>0</v>
      </c>
      <c r="BM196" s="131" t="s">
        <v>0</v>
      </c>
      <c r="BN196" s="131" t="s">
        <v>0</v>
      </c>
    </row>
    <row r="197" spans="1:66" s="102" customFormat="1">
      <c r="A197" s="102" t="s">
        <v>189</v>
      </c>
      <c r="B197" s="12" t="s">
        <v>858</v>
      </c>
      <c r="C197" s="106" t="s">
        <v>494</v>
      </c>
      <c r="D197" s="133">
        <v>0</v>
      </c>
      <c r="E197" s="131" t="s">
        <v>0</v>
      </c>
      <c r="F197" s="131" t="s">
        <v>0</v>
      </c>
      <c r="G197" s="131" t="s">
        <v>0</v>
      </c>
      <c r="H197" s="131" t="s">
        <v>0</v>
      </c>
      <c r="I197" s="131" t="s">
        <v>0</v>
      </c>
      <c r="J197" s="131" t="s">
        <v>0</v>
      </c>
      <c r="K197" s="131" t="s">
        <v>0</v>
      </c>
      <c r="L197" s="131" t="s">
        <v>0</v>
      </c>
      <c r="M197" s="133">
        <v>0</v>
      </c>
      <c r="N197" s="131" t="s">
        <v>0</v>
      </c>
      <c r="O197" s="131" t="s">
        <v>0</v>
      </c>
      <c r="P197" s="131" t="s">
        <v>0</v>
      </c>
      <c r="Q197" s="131" t="s">
        <v>0</v>
      </c>
      <c r="R197" s="131" t="s">
        <v>0</v>
      </c>
      <c r="S197" s="131" t="s">
        <v>0</v>
      </c>
      <c r="T197" s="131" t="s">
        <v>0</v>
      </c>
      <c r="U197" s="131" t="s">
        <v>0</v>
      </c>
      <c r="V197" s="133">
        <v>0</v>
      </c>
      <c r="W197" s="131" t="s">
        <v>0</v>
      </c>
      <c r="X197" s="131" t="s">
        <v>0</v>
      </c>
      <c r="Y197" s="131" t="s">
        <v>0</v>
      </c>
      <c r="Z197" s="131" t="s">
        <v>0</v>
      </c>
      <c r="AA197" s="131" t="s">
        <v>0</v>
      </c>
      <c r="AB197" s="131" t="s">
        <v>0</v>
      </c>
      <c r="AC197" s="131" t="s">
        <v>0</v>
      </c>
      <c r="AD197" s="132" t="s">
        <v>0</v>
      </c>
      <c r="AE197" s="134">
        <v>0</v>
      </c>
      <c r="AF197" s="134" t="s">
        <v>0</v>
      </c>
      <c r="AG197" s="134" t="s">
        <v>0</v>
      </c>
      <c r="AH197" s="134" t="s">
        <v>0</v>
      </c>
      <c r="AI197" s="134" t="s">
        <v>0</v>
      </c>
      <c r="AJ197" s="134" t="s">
        <v>0</v>
      </c>
      <c r="AK197" s="134" t="s">
        <v>0</v>
      </c>
      <c r="AL197" s="134" t="s">
        <v>0</v>
      </c>
      <c r="AM197" s="131" t="s">
        <v>0</v>
      </c>
      <c r="AN197" s="133">
        <v>0</v>
      </c>
      <c r="AO197" s="131" t="s">
        <v>0</v>
      </c>
      <c r="AP197" s="131" t="s">
        <v>0</v>
      </c>
      <c r="AQ197" s="131" t="s">
        <v>0</v>
      </c>
      <c r="AR197" s="131" t="s">
        <v>0</v>
      </c>
      <c r="AS197" s="131" t="s">
        <v>0</v>
      </c>
      <c r="AT197" s="131" t="s">
        <v>0</v>
      </c>
      <c r="AU197" s="131" t="s">
        <v>0</v>
      </c>
      <c r="AV197" s="131" t="s">
        <v>0</v>
      </c>
      <c r="AW197" s="133">
        <v>0</v>
      </c>
      <c r="AX197" s="132" t="s">
        <v>0</v>
      </c>
      <c r="AY197" s="131" t="s">
        <v>0</v>
      </c>
      <c r="AZ197" s="131" t="s">
        <v>0</v>
      </c>
      <c r="BA197" s="131" t="s">
        <v>0</v>
      </c>
      <c r="BB197" s="131" t="s">
        <v>0</v>
      </c>
      <c r="BC197" s="131" t="s">
        <v>0</v>
      </c>
      <c r="BD197" s="131" t="s">
        <v>0</v>
      </c>
      <c r="BE197" s="131" t="s">
        <v>0</v>
      </c>
      <c r="BF197" s="133">
        <v>0</v>
      </c>
      <c r="BG197" s="132" t="s">
        <v>0</v>
      </c>
      <c r="BH197" s="131" t="s">
        <v>0</v>
      </c>
      <c r="BI197" s="131" t="s">
        <v>0</v>
      </c>
      <c r="BJ197" s="131" t="s">
        <v>0</v>
      </c>
      <c r="BK197" s="131" t="s">
        <v>0</v>
      </c>
      <c r="BL197" s="131" t="s">
        <v>0</v>
      </c>
      <c r="BM197" s="131" t="s">
        <v>0</v>
      </c>
      <c r="BN197" s="131" t="s">
        <v>0</v>
      </c>
    </row>
    <row r="198" spans="1:66" s="102" customFormat="1">
      <c r="A198" s="102" t="s">
        <v>188</v>
      </c>
      <c r="B198" s="12" t="s">
        <v>857</v>
      </c>
      <c r="C198" s="106" t="s">
        <v>494</v>
      </c>
      <c r="D198" s="133">
        <v>0</v>
      </c>
      <c r="E198" s="131" t="s">
        <v>0</v>
      </c>
      <c r="F198" s="131" t="s">
        <v>0</v>
      </c>
      <c r="G198" s="131" t="s">
        <v>0</v>
      </c>
      <c r="H198" s="131" t="s">
        <v>0</v>
      </c>
      <c r="I198" s="131" t="s">
        <v>0</v>
      </c>
      <c r="J198" s="131" t="s">
        <v>0</v>
      </c>
      <c r="K198" s="131" t="s">
        <v>0</v>
      </c>
      <c r="L198" s="131" t="s">
        <v>0</v>
      </c>
      <c r="M198" s="133">
        <v>1</v>
      </c>
      <c r="N198" s="131">
        <v>365</v>
      </c>
      <c r="O198" s="131">
        <v>365</v>
      </c>
      <c r="P198" s="131">
        <v>365</v>
      </c>
      <c r="Q198" s="131">
        <v>365</v>
      </c>
      <c r="R198" s="131">
        <v>365</v>
      </c>
      <c r="S198" s="131">
        <v>365</v>
      </c>
      <c r="T198" s="131">
        <v>365</v>
      </c>
      <c r="U198" s="131">
        <v>0</v>
      </c>
      <c r="V198" s="133">
        <v>3</v>
      </c>
      <c r="W198" s="131">
        <v>923</v>
      </c>
      <c r="X198" s="131">
        <v>2847</v>
      </c>
      <c r="Y198" s="131">
        <v>5733</v>
      </c>
      <c r="Z198" s="131">
        <v>10543</v>
      </c>
      <c r="AA198" s="131">
        <v>10571.5</v>
      </c>
      <c r="AB198" s="131">
        <v>10588.6</v>
      </c>
      <c r="AC198" s="131">
        <v>10600</v>
      </c>
      <c r="AD198" s="132">
        <v>4838.5</v>
      </c>
      <c r="AE198" s="134">
        <v>2</v>
      </c>
      <c r="AF198" s="134">
        <v>10543</v>
      </c>
      <c r="AG198" s="134">
        <v>10548.7</v>
      </c>
      <c r="AH198" s="134">
        <v>10557.25</v>
      </c>
      <c r="AI198" s="134">
        <v>10571.5</v>
      </c>
      <c r="AJ198" s="134">
        <v>10585.75</v>
      </c>
      <c r="AK198" s="134">
        <v>10594.3</v>
      </c>
      <c r="AL198" s="134">
        <v>10600</v>
      </c>
      <c r="AM198" s="131">
        <v>28.5</v>
      </c>
      <c r="AN198" s="133">
        <v>1</v>
      </c>
      <c r="AO198" s="131">
        <v>923</v>
      </c>
      <c r="AP198" s="131">
        <v>923</v>
      </c>
      <c r="AQ198" s="131">
        <v>923</v>
      </c>
      <c r="AR198" s="131">
        <v>923</v>
      </c>
      <c r="AS198" s="131">
        <v>923</v>
      </c>
      <c r="AT198" s="131">
        <v>923</v>
      </c>
      <c r="AU198" s="131">
        <v>923</v>
      </c>
      <c r="AV198" s="131">
        <v>0</v>
      </c>
      <c r="AW198" s="133">
        <v>1</v>
      </c>
      <c r="AX198" s="132">
        <v>923</v>
      </c>
      <c r="AY198" s="131">
        <v>923</v>
      </c>
      <c r="AZ198" s="131">
        <v>923</v>
      </c>
      <c r="BA198" s="131">
        <v>923</v>
      </c>
      <c r="BB198" s="131">
        <v>923</v>
      </c>
      <c r="BC198" s="131">
        <v>923</v>
      </c>
      <c r="BD198" s="131">
        <v>923</v>
      </c>
      <c r="BE198" s="131">
        <v>0</v>
      </c>
      <c r="BF198" s="133">
        <v>0</v>
      </c>
      <c r="BG198" s="132" t="s">
        <v>0</v>
      </c>
      <c r="BH198" s="131" t="s">
        <v>0</v>
      </c>
      <c r="BI198" s="131" t="s">
        <v>0</v>
      </c>
      <c r="BJ198" s="131" t="s">
        <v>0</v>
      </c>
      <c r="BK198" s="131" t="s">
        <v>0</v>
      </c>
      <c r="BL198" s="131" t="s">
        <v>0</v>
      </c>
      <c r="BM198" s="131" t="s">
        <v>0</v>
      </c>
      <c r="BN198" s="131" t="s">
        <v>0</v>
      </c>
    </row>
    <row r="199" spans="1:66" s="102" customFormat="1">
      <c r="A199" s="102" t="s">
        <v>187</v>
      </c>
      <c r="B199" s="12" t="s">
        <v>856</v>
      </c>
      <c r="C199" s="106" t="s">
        <v>494</v>
      </c>
      <c r="D199" s="133">
        <v>0</v>
      </c>
      <c r="E199" s="131" t="s">
        <v>0</v>
      </c>
      <c r="F199" s="131" t="s">
        <v>0</v>
      </c>
      <c r="G199" s="131" t="s">
        <v>0</v>
      </c>
      <c r="H199" s="131" t="s">
        <v>0</v>
      </c>
      <c r="I199" s="131" t="s">
        <v>0</v>
      </c>
      <c r="J199" s="131" t="s">
        <v>0</v>
      </c>
      <c r="K199" s="131" t="s">
        <v>0</v>
      </c>
      <c r="L199" s="131" t="s">
        <v>0</v>
      </c>
      <c r="M199" s="133">
        <v>11</v>
      </c>
      <c r="N199" s="131">
        <v>220</v>
      </c>
      <c r="O199" s="131">
        <v>262</v>
      </c>
      <c r="P199" s="131">
        <v>352.5</v>
      </c>
      <c r="Q199" s="131">
        <v>430</v>
      </c>
      <c r="R199" s="131">
        <v>430</v>
      </c>
      <c r="S199" s="131">
        <v>900</v>
      </c>
      <c r="T199" s="131">
        <v>1130</v>
      </c>
      <c r="U199" s="131">
        <v>77.5</v>
      </c>
      <c r="V199" s="133">
        <v>21</v>
      </c>
      <c r="W199" s="131">
        <v>188</v>
      </c>
      <c r="X199" s="131">
        <v>888</v>
      </c>
      <c r="Y199" s="131">
        <v>1120</v>
      </c>
      <c r="Z199" s="131">
        <v>7220</v>
      </c>
      <c r="AA199" s="131">
        <v>8671</v>
      </c>
      <c r="AB199" s="131">
        <v>9119</v>
      </c>
      <c r="AC199" s="131">
        <v>11389</v>
      </c>
      <c r="AD199" s="132">
        <v>7551</v>
      </c>
      <c r="AE199" s="134">
        <v>13</v>
      </c>
      <c r="AF199" s="134">
        <v>188</v>
      </c>
      <c r="AG199" s="134">
        <v>2774.6</v>
      </c>
      <c r="AH199" s="134">
        <v>7220</v>
      </c>
      <c r="AI199" s="134">
        <v>8344</v>
      </c>
      <c r="AJ199" s="134">
        <v>9086</v>
      </c>
      <c r="AK199" s="134">
        <v>10817.4</v>
      </c>
      <c r="AL199" s="134">
        <v>11389</v>
      </c>
      <c r="AM199" s="131">
        <v>1866</v>
      </c>
      <c r="AN199" s="133">
        <v>8</v>
      </c>
      <c r="AO199" s="131">
        <v>250</v>
      </c>
      <c r="AP199" s="131">
        <v>696.6</v>
      </c>
      <c r="AQ199" s="131">
        <v>938.25</v>
      </c>
      <c r="AR199" s="131">
        <v>1117.5</v>
      </c>
      <c r="AS199" s="131">
        <v>1580</v>
      </c>
      <c r="AT199" s="131">
        <v>3819.8</v>
      </c>
      <c r="AU199" s="131">
        <v>7856</v>
      </c>
      <c r="AV199" s="131">
        <v>641.75</v>
      </c>
      <c r="AW199" s="133">
        <v>7</v>
      </c>
      <c r="AX199" s="132">
        <v>250</v>
      </c>
      <c r="AY199" s="131">
        <v>632.79999999999995</v>
      </c>
      <c r="AZ199" s="131">
        <v>921.5</v>
      </c>
      <c r="BA199" s="131">
        <v>1115</v>
      </c>
      <c r="BB199" s="131">
        <v>1265</v>
      </c>
      <c r="BC199" s="131">
        <v>1682</v>
      </c>
      <c r="BD199" s="131">
        <v>2090</v>
      </c>
      <c r="BE199" s="131">
        <v>343.5</v>
      </c>
      <c r="BF199" s="133">
        <v>1</v>
      </c>
      <c r="BG199" s="132">
        <v>7856</v>
      </c>
      <c r="BH199" s="131">
        <v>7856</v>
      </c>
      <c r="BI199" s="131">
        <v>7856</v>
      </c>
      <c r="BJ199" s="131">
        <v>7856</v>
      </c>
      <c r="BK199" s="131">
        <v>7856</v>
      </c>
      <c r="BL199" s="131">
        <v>7856</v>
      </c>
      <c r="BM199" s="131">
        <v>7856</v>
      </c>
      <c r="BN199" s="131">
        <v>0</v>
      </c>
    </row>
    <row r="200" spans="1:66" s="102" customFormat="1">
      <c r="A200" s="102" t="s">
        <v>333</v>
      </c>
      <c r="B200" s="12" t="s">
        <v>855</v>
      </c>
      <c r="C200" s="106" t="s">
        <v>490</v>
      </c>
      <c r="D200" s="133">
        <v>0</v>
      </c>
      <c r="E200" s="131" t="s">
        <v>0</v>
      </c>
      <c r="F200" s="131" t="s">
        <v>0</v>
      </c>
      <c r="G200" s="131" t="s">
        <v>0</v>
      </c>
      <c r="H200" s="131" t="s">
        <v>0</v>
      </c>
      <c r="I200" s="131" t="s">
        <v>0</v>
      </c>
      <c r="J200" s="131" t="s">
        <v>0</v>
      </c>
      <c r="K200" s="131" t="s">
        <v>0</v>
      </c>
      <c r="L200" s="131" t="s">
        <v>0</v>
      </c>
      <c r="M200" s="133">
        <v>0</v>
      </c>
      <c r="N200" s="131" t="s">
        <v>0</v>
      </c>
      <c r="O200" s="131" t="s">
        <v>0</v>
      </c>
      <c r="P200" s="131" t="s">
        <v>0</v>
      </c>
      <c r="Q200" s="131" t="s">
        <v>0</v>
      </c>
      <c r="R200" s="131" t="s">
        <v>0</v>
      </c>
      <c r="S200" s="131" t="s">
        <v>0</v>
      </c>
      <c r="T200" s="131" t="s">
        <v>0</v>
      </c>
      <c r="U200" s="131" t="s">
        <v>0</v>
      </c>
      <c r="V200" s="133">
        <v>0</v>
      </c>
      <c r="W200" s="131" t="s">
        <v>0</v>
      </c>
      <c r="X200" s="131" t="s">
        <v>0</v>
      </c>
      <c r="Y200" s="131" t="s">
        <v>0</v>
      </c>
      <c r="Z200" s="131" t="s">
        <v>0</v>
      </c>
      <c r="AA200" s="131" t="s">
        <v>0</v>
      </c>
      <c r="AB200" s="131" t="s">
        <v>0</v>
      </c>
      <c r="AC200" s="131" t="s">
        <v>0</v>
      </c>
      <c r="AD200" s="132" t="s">
        <v>0</v>
      </c>
      <c r="AE200" s="134">
        <v>0</v>
      </c>
      <c r="AF200" s="134" t="s">
        <v>0</v>
      </c>
      <c r="AG200" s="134" t="s">
        <v>0</v>
      </c>
      <c r="AH200" s="134" t="s">
        <v>0</v>
      </c>
      <c r="AI200" s="134" t="s">
        <v>0</v>
      </c>
      <c r="AJ200" s="134" t="s">
        <v>0</v>
      </c>
      <c r="AK200" s="134" t="s">
        <v>0</v>
      </c>
      <c r="AL200" s="134" t="s">
        <v>0</v>
      </c>
      <c r="AM200" s="131" t="s">
        <v>0</v>
      </c>
      <c r="AN200" s="133">
        <v>0</v>
      </c>
      <c r="AO200" s="131" t="s">
        <v>0</v>
      </c>
      <c r="AP200" s="131" t="s">
        <v>0</v>
      </c>
      <c r="AQ200" s="131" t="s">
        <v>0</v>
      </c>
      <c r="AR200" s="131" t="s">
        <v>0</v>
      </c>
      <c r="AS200" s="131" t="s">
        <v>0</v>
      </c>
      <c r="AT200" s="131" t="s">
        <v>0</v>
      </c>
      <c r="AU200" s="131" t="s">
        <v>0</v>
      </c>
      <c r="AV200" s="131" t="s">
        <v>0</v>
      </c>
      <c r="AW200" s="133">
        <v>0</v>
      </c>
      <c r="AX200" s="132" t="s">
        <v>0</v>
      </c>
      <c r="AY200" s="131" t="s">
        <v>0</v>
      </c>
      <c r="AZ200" s="131" t="s">
        <v>0</v>
      </c>
      <c r="BA200" s="131" t="s">
        <v>0</v>
      </c>
      <c r="BB200" s="131" t="s">
        <v>0</v>
      </c>
      <c r="BC200" s="131" t="s">
        <v>0</v>
      </c>
      <c r="BD200" s="131" t="s">
        <v>0</v>
      </c>
      <c r="BE200" s="131" t="s">
        <v>0</v>
      </c>
      <c r="BF200" s="133">
        <v>0</v>
      </c>
      <c r="BG200" s="132" t="s">
        <v>0</v>
      </c>
      <c r="BH200" s="131" t="s">
        <v>0</v>
      </c>
      <c r="BI200" s="131" t="s">
        <v>0</v>
      </c>
      <c r="BJ200" s="131" t="s">
        <v>0</v>
      </c>
      <c r="BK200" s="131" t="s">
        <v>0</v>
      </c>
      <c r="BL200" s="131" t="s">
        <v>0</v>
      </c>
      <c r="BM200" s="131" t="s">
        <v>0</v>
      </c>
      <c r="BN200" s="131" t="s">
        <v>0</v>
      </c>
    </row>
    <row r="201" spans="1:66" s="102" customFormat="1">
      <c r="A201" s="102" t="s">
        <v>105</v>
      </c>
      <c r="B201" s="12" t="s">
        <v>854</v>
      </c>
      <c r="C201" s="106" t="s">
        <v>489</v>
      </c>
      <c r="D201" s="133">
        <v>0</v>
      </c>
      <c r="E201" s="131" t="s">
        <v>0</v>
      </c>
      <c r="F201" s="131" t="s">
        <v>0</v>
      </c>
      <c r="G201" s="131" t="s">
        <v>0</v>
      </c>
      <c r="H201" s="131" t="s">
        <v>0</v>
      </c>
      <c r="I201" s="131" t="s">
        <v>0</v>
      </c>
      <c r="J201" s="131" t="s">
        <v>0</v>
      </c>
      <c r="K201" s="131" t="s">
        <v>0</v>
      </c>
      <c r="L201" s="131" t="s">
        <v>0</v>
      </c>
      <c r="M201" s="133">
        <v>0</v>
      </c>
      <c r="N201" s="131" t="s">
        <v>0</v>
      </c>
      <c r="O201" s="131" t="s">
        <v>0</v>
      </c>
      <c r="P201" s="131" t="s">
        <v>0</v>
      </c>
      <c r="Q201" s="131" t="s">
        <v>0</v>
      </c>
      <c r="R201" s="131" t="s">
        <v>0</v>
      </c>
      <c r="S201" s="131" t="s">
        <v>0</v>
      </c>
      <c r="T201" s="131" t="s">
        <v>0</v>
      </c>
      <c r="U201" s="131" t="s">
        <v>0</v>
      </c>
      <c r="V201" s="133">
        <v>0</v>
      </c>
      <c r="W201" s="131" t="s">
        <v>0</v>
      </c>
      <c r="X201" s="131" t="s">
        <v>0</v>
      </c>
      <c r="Y201" s="131" t="s">
        <v>0</v>
      </c>
      <c r="Z201" s="131" t="s">
        <v>0</v>
      </c>
      <c r="AA201" s="131" t="s">
        <v>0</v>
      </c>
      <c r="AB201" s="131" t="s">
        <v>0</v>
      </c>
      <c r="AC201" s="131" t="s">
        <v>0</v>
      </c>
      <c r="AD201" s="132" t="s">
        <v>0</v>
      </c>
      <c r="AE201" s="134">
        <v>0</v>
      </c>
      <c r="AF201" s="134" t="s">
        <v>0</v>
      </c>
      <c r="AG201" s="134" t="s">
        <v>0</v>
      </c>
      <c r="AH201" s="134" t="s">
        <v>0</v>
      </c>
      <c r="AI201" s="134" t="s">
        <v>0</v>
      </c>
      <c r="AJ201" s="134" t="s">
        <v>0</v>
      </c>
      <c r="AK201" s="134" t="s">
        <v>0</v>
      </c>
      <c r="AL201" s="134" t="s">
        <v>0</v>
      </c>
      <c r="AM201" s="131" t="s">
        <v>0</v>
      </c>
      <c r="AN201" s="133">
        <v>0</v>
      </c>
      <c r="AO201" s="131" t="s">
        <v>0</v>
      </c>
      <c r="AP201" s="131" t="s">
        <v>0</v>
      </c>
      <c r="AQ201" s="131" t="s">
        <v>0</v>
      </c>
      <c r="AR201" s="131" t="s">
        <v>0</v>
      </c>
      <c r="AS201" s="131" t="s">
        <v>0</v>
      </c>
      <c r="AT201" s="131" t="s">
        <v>0</v>
      </c>
      <c r="AU201" s="131" t="s">
        <v>0</v>
      </c>
      <c r="AV201" s="131" t="s">
        <v>0</v>
      </c>
      <c r="AW201" s="133">
        <v>0</v>
      </c>
      <c r="AX201" s="132" t="s">
        <v>0</v>
      </c>
      <c r="AY201" s="131" t="s">
        <v>0</v>
      </c>
      <c r="AZ201" s="131" t="s">
        <v>0</v>
      </c>
      <c r="BA201" s="131" t="s">
        <v>0</v>
      </c>
      <c r="BB201" s="131" t="s">
        <v>0</v>
      </c>
      <c r="BC201" s="131" t="s">
        <v>0</v>
      </c>
      <c r="BD201" s="131" t="s">
        <v>0</v>
      </c>
      <c r="BE201" s="131" t="s">
        <v>0</v>
      </c>
      <c r="BF201" s="133">
        <v>0</v>
      </c>
      <c r="BG201" s="132" t="s">
        <v>0</v>
      </c>
      <c r="BH201" s="131" t="s">
        <v>0</v>
      </c>
      <c r="BI201" s="131" t="s">
        <v>0</v>
      </c>
      <c r="BJ201" s="131" t="s">
        <v>0</v>
      </c>
      <c r="BK201" s="131" t="s">
        <v>0</v>
      </c>
      <c r="BL201" s="131" t="s">
        <v>0</v>
      </c>
      <c r="BM201" s="131" t="s">
        <v>0</v>
      </c>
      <c r="BN201" s="131" t="s">
        <v>0</v>
      </c>
    </row>
    <row r="202" spans="1:66" s="102" customFormat="1">
      <c r="A202" s="102" t="s">
        <v>104</v>
      </c>
      <c r="B202" s="12" t="s">
        <v>853</v>
      </c>
      <c r="C202" s="106" t="s">
        <v>489</v>
      </c>
      <c r="D202" s="133">
        <v>3</v>
      </c>
      <c r="E202" s="131">
        <v>670</v>
      </c>
      <c r="F202" s="131">
        <v>672</v>
      </c>
      <c r="G202" s="131">
        <v>675</v>
      </c>
      <c r="H202" s="131">
        <v>680</v>
      </c>
      <c r="I202" s="131">
        <v>840</v>
      </c>
      <c r="J202" s="131">
        <v>936</v>
      </c>
      <c r="K202" s="131">
        <v>1000</v>
      </c>
      <c r="L202" s="131">
        <v>165</v>
      </c>
      <c r="M202" s="133">
        <v>2</v>
      </c>
      <c r="N202" s="131">
        <v>7</v>
      </c>
      <c r="O202" s="131">
        <v>8.3000000000000007</v>
      </c>
      <c r="P202" s="131">
        <v>10.25</v>
      </c>
      <c r="Q202" s="131">
        <v>13.5</v>
      </c>
      <c r="R202" s="131">
        <v>16.75</v>
      </c>
      <c r="S202" s="131">
        <v>18.7</v>
      </c>
      <c r="T202" s="131">
        <v>20</v>
      </c>
      <c r="U202" s="131">
        <v>6.5</v>
      </c>
      <c r="V202" s="133">
        <v>2</v>
      </c>
      <c r="W202" s="131">
        <v>2360</v>
      </c>
      <c r="X202" s="131">
        <v>2513.1999999999998</v>
      </c>
      <c r="Y202" s="131">
        <v>2743</v>
      </c>
      <c r="Z202" s="131">
        <v>3126</v>
      </c>
      <c r="AA202" s="131">
        <v>3509</v>
      </c>
      <c r="AB202" s="131">
        <v>3738.8</v>
      </c>
      <c r="AC202" s="131">
        <v>3892</v>
      </c>
      <c r="AD202" s="132">
        <v>766</v>
      </c>
      <c r="AE202" s="134">
        <v>2</v>
      </c>
      <c r="AF202" s="134">
        <v>2360</v>
      </c>
      <c r="AG202" s="134">
        <v>2513.1999999999998</v>
      </c>
      <c r="AH202" s="134">
        <v>2743</v>
      </c>
      <c r="AI202" s="134">
        <v>3126</v>
      </c>
      <c r="AJ202" s="134">
        <v>3509</v>
      </c>
      <c r="AK202" s="134">
        <v>3738.8</v>
      </c>
      <c r="AL202" s="134">
        <v>3892</v>
      </c>
      <c r="AM202" s="131">
        <v>766</v>
      </c>
      <c r="AN202" s="133">
        <v>0</v>
      </c>
      <c r="AO202" s="131" t="s">
        <v>0</v>
      </c>
      <c r="AP202" s="131" t="s">
        <v>0</v>
      </c>
      <c r="AQ202" s="131" t="s">
        <v>0</v>
      </c>
      <c r="AR202" s="131" t="s">
        <v>0</v>
      </c>
      <c r="AS202" s="131" t="s">
        <v>0</v>
      </c>
      <c r="AT202" s="131" t="s">
        <v>0</v>
      </c>
      <c r="AU202" s="131" t="s">
        <v>0</v>
      </c>
      <c r="AV202" s="131" t="s">
        <v>0</v>
      </c>
      <c r="AW202" s="133">
        <v>0</v>
      </c>
      <c r="AX202" s="132" t="s">
        <v>0</v>
      </c>
      <c r="AY202" s="131" t="s">
        <v>0</v>
      </c>
      <c r="AZ202" s="131" t="s">
        <v>0</v>
      </c>
      <c r="BA202" s="131" t="s">
        <v>0</v>
      </c>
      <c r="BB202" s="131" t="s">
        <v>0</v>
      </c>
      <c r="BC202" s="131" t="s">
        <v>0</v>
      </c>
      <c r="BD202" s="131" t="s">
        <v>0</v>
      </c>
      <c r="BE202" s="131" t="s">
        <v>0</v>
      </c>
      <c r="BF202" s="133">
        <v>0</v>
      </c>
      <c r="BG202" s="132" t="s">
        <v>0</v>
      </c>
      <c r="BH202" s="131" t="s">
        <v>0</v>
      </c>
      <c r="BI202" s="131" t="s">
        <v>0</v>
      </c>
      <c r="BJ202" s="131" t="s">
        <v>0</v>
      </c>
      <c r="BK202" s="131" t="s">
        <v>0</v>
      </c>
      <c r="BL202" s="131" t="s">
        <v>0</v>
      </c>
      <c r="BM202" s="131" t="s">
        <v>0</v>
      </c>
      <c r="BN202" s="131" t="s">
        <v>0</v>
      </c>
    </row>
    <row r="203" spans="1:66" s="102" customFormat="1">
      <c r="A203" s="102" t="s">
        <v>103</v>
      </c>
      <c r="B203" s="12" t="s">
        <v>852</v>
      </c>
      <c r="C203" s="106" t="s">
        <v>489</v>
      </c>
      <c r="D203" s="133">
        <v>1</v>
      </c>
      <c r="E203" s="131">
        <v>1050</v>
      </c>
      <c r="F203" s="131">
        <v>1050</v>
      </c>
      <c r="G203" s="131">
        <v>1050</v>
      </c>
      <c r="H203" s="131">
        <v>1050</v>
      </c>
      <c r="I203" s="131">
        <v>1050</v>
      </c>
      <c r="J203" s="131">
        <v>1050</v>
      </c>
      <c r="K203" s="131">
        <v>1050</v>
      </c>
      <c r="L203" s="131">
        <v>0</v>
      </c>
      <c r="M203" s="133">
        <v>0</v>
      </c>
      <c r="N203" s="131" t="s">
        <v>0</v>
      </c>
      <c r="O203" s="131" t="s">
        <v>0</v>
      </c>
      <c r="P203" s="131" t="s">
        <v>0</v>
      </c>
      <c r="Q203" s="131" t="s">
        <v>0</v>
      </c>
      <c r="R203" s="131" t="s">
        <v>0</v>
      </c>
      <c r="S203" s="131" t="s">
        <v>0</v>
      </c>
      <c r="T203" s="131" t="s">
        <v>0</v>
      </c>
      <c r="U203" s="131" t="s">
        <v>0</v>
      </c>
      <c r="V203" s="133">
        <v>0</v>
      </c>
      <c r="W203" s="131" t="s">
        <v>0</v>
      </c>
      <c r="X203" s="131" t="s">
        <v>0</v>
      </c>
      <c r="Y203" s="131" t="s">
        <v>0</v>
      </c>
      <c r="Z203" s="131" t="s">
        <v>0</v>
      </c>
      <c r="AA203" s="131" t="s">
        <v>0</v>
      </c>
      <c r="AB203" s="131" t="s">
        <v>0</v>
      </c>
      <c r="AC203" s="131" t="s">
        <v>0</v>
      </c>
      <c r="AD203" s="132" t="s">
        <v>0</v>
      </c>
      <c r="AE203" s="134">
        <v>0</v>
      </c>
      <c r="AF203" s="134" t="s">
        <v>0</v>
      </c>
      <c r="AG203" s="134" t="s">
        <v>0</v>
      </c>
      <c r="AH203" s="134" t="s">
        <v>0</v>
      </c>
      <c r="AI203" s="134" t="s">
        <v>0</v>
      </c>
      <c r="AJ203" s="134" t="s">
        <v>0</v>
      </c>
      <c r="AK203" s="134" t="s">
        <v>0</v>
      </c>
      <c r="AL203" s="134" t="s">
        <v>0</v>
      </c>
      <c r="AM203" s="131" t="s">
        <v>0</v>
      </c>
      <c r="AN203" s="133">
        <v>0</v>
      </c>
      <c r="AO203" s="131" t="s">
        <v>0</v>
      </c>
      <c r="AP203" s="131" t="s">
        <v>0</v>
      </c>
      <c r="AQ203" s="131" t="s">
        <v>0</v>
      </c>
      <c r="AR203" s="131" t="s">
        <v>0</v>
      </c>
      <c r="AS203" s="131" t="s">
        <v>0</v>
      </c>
      <c r="AT203" s="131" t="s">
        <v>0</v>
      </c>
      <c r="AU203" s="131" t="s">
        <v>0</v>
      </c>
      <c r="AV203" s="131" t="s">
        <v>0</v>
      </c>
      <c r="AW203" s="133">
        <v>0</v>
      </c>
      <c r="AX203" s="132" t="s">
        <v>0</v>
      </c>
      <c r="AY203" s="131" t="s">
        <v>0</v>
      </c>
      <c r="AZ203" s="131" t="s">
        <v>0</v>
      </c>
      <c r="BA203" s="131" t="s">
        <v>0</v>
      </c>
      <c r="BB203" s="131" t="s">
        <v>0</v>
      </c>
      <c r="BC203" s="131" t="s">
        <v>0</v>
      </c>
      <c r="BD203" s="131" t="s">
        <v>0</v>
      </c>
      <c r="BE203" s="131" t="s">
        <v>0</v>
      </c>
      <c r="BF203" s="133">
        <v>0</v>
      </c>
      <c r="BG203" s="132" t="s">
        <v>0</v>
      </c>
      <c r="BH203" s="131" t="s">
        <v>0</v>
      </c>
      <c r="BI203" s="131" t="s">
        <v>0</v>
      </c>
      <c r="BJ203" s="131" t="s">
        <v>0</v>
      </c>
      <c r="BK203" s="131" t="s">
        <v>0</v>
      </c>
      <c r="BL203" s="131" t="s">
        <v>0</v>
      </c>
      <c r="BM203" s="131" t="s">
        <v>0</v>
      </c>
      <c r="BN203" s="131" t="s">
        <v>0</v>
      </c>
    </row>
    <row r="204" spans="1:66" s="102" customFormat="1">
      <c r="A204" s="102" t="s">
        <v>102</v>
      </c>
      <c r="B204" s="12" t="s">
        <v>851</v>
      </c>
      <c r="C204" s="106" t="s">
        <v>489</v>
      </c>
      <c r="D204" s="133">
        <v>0</v>
      </c>
      <c r="E204" s="131" t="s">
        <v>0</v>
      </c>
      <c r="F204" s="131" t="s">
        <v>0</v>
      </c>
      <c r="G204" s="131" t="s">
        <v>0</v>
      </c>
      <c r="H204" s="131" t="s">
        <v>0</v>
      </c>
      <c r="I204" s="131" t="s">
        <v>0</v>
      </c>
      <c r="J204" s="131" t="s">
        <v>0</v>
      </c>
      <c r="K204" s="131" t="s">
        <v>0</v>
      </c>
      <c r="L204" s="131" t="s">
        <v>0</v>
      </c>
      <c r="M204" s="133">
        <v>7</v>
      </c>
      <c r="N204" s="131">
        <v>100</v>
      </c>
      <c r="O204" s="131">
        <v>139</v>
      </c>
      <c r="P204" s="131">
        <v>202.5</v>
      </c>
      <c r="Q204" s="131">
        <v>260</v>
      </c>
      <c r="R204" s="131">
        <v>403.5</v>
      </c>
      <c r="S204" s="131">
        <v>474.4</v>
      </c>
      <c r="T204" s="131">
        <v>556</v>
      </c>
      <c r="U204" s="131">
        <v>201</v>
      </c>
      <c r="V204" s="133">
        <v>0</v>
      </c>
      <c r="W204" s="131" t="s">
        <v>0</v>
      </c>
      <c r="X204" s="131" t="s">
        <v>0</v>
      </c>
      <c r="Y204" s="131" t="s">
        <v>0</v>
      </c>
      <c r="Z204" s="131" t="s">
        <v>0</v>
      </c>
      <c r="AA204" s="131" t="s">
        <v>0</v>
      </c>
      <c r="AB204" s="131" t="s">
        <v>0</v>
      </c>
      <c r="AC204" s="131" t="s">
        <v>0</v>
      </c>
      <c r="AD204" s="132" t="s">
        <v>0</v>
      </c>
      <c r="AE204" s="134">
        <v>0</v>
      </c>
      <c r="AF204" s="134" t="s">
        <v>0</v>
      </c>
      <c r="AG204" s="134" t="s">
        <v>0</v>
      </c>
      <c r="AH204" s="134" t="s">
        <v>0</v>
      </c>
      <c r="AI204" s="134" t="s">
        <v>0</v>
      </c>
      <c r="AJ204" s="134" t="s">
        <v>0</v>
      </c>
      <c r="AK204" s="134" t="s">
        <v>0</v>
      </c>
      <c r="AL204" s="134" t="s">
        <v>0</v>
      </c>
      <c r="AM204" s="131" t="s">
        <v>0</v>
      </c>
      <c r="AN204" s="133">
        <v>0</v>
      </c>
      <c r="AO204" s="131" t="s">
        <v>0</v>
      </c>
      <c r="AP204" s="131" t="s">
        <v>0</v>
      </c>
      <c r="AQ204" s="131" t="s">
        <v>0</v>
      </c>
      <c r="AR204" s="131" t="s">
        <v>0</v>
      </c>
      <c r="AS204" s="131" t="s">
        <v>0</v>
      </c>
      <c r="AT204" s="131" t="s">
        <v>0</v>
      </c>
      <c r="AU204" s="131" t="s">
        <v>0</v>
      </c>
      <c r="AV204" s="131" t="s">
        <v>0</v>
      </c>
      <c r="AW204" s="133">
        <v>0</v>
      </c>
      <c r="AX204" s="132" t="s">
        <v>0</v>
      </c>
      <c r="AY204" s="131" t="s">
        <v>0</v>
      </c>
      <c r="AZ204" s="131" t="s">
        <v>0</v>
      </c>
      <c r="BA204" s="131" t="s">
        <v>0</v>
      </c>
      <c r="BB204" s="131" t="s">
        <v>0</v>
      </c>
      <c r="BC204" s="131" t="s">
        <v>0</v>
      </c>
      <c r="BD204" s="131" t="s">
        <v>0</v>
      </c>
      <c r="BE204" s="131" t="s">
        <v>0</v>
      </c>
      <c r="BF204" s="133">
        <v>0</v>
      </c>
      <c r="BG204" s="132" t="s">
        <v>0</v>
      </c>
      <c r="BH204" s="131" t="s">
        <v>0</v>
      </c>
      <c r="BI204" s="131" t="s">
        <v>0</v>
      </c>
      <c r="BJ204" s="131" t="s">
        <v>0</v>
      </c>
      <c r="BK204" s="131" t="s">
        <v>0</v>
      </c>
      <c r="BL204" s="131" t="s">
        <v>0</v>
      </c>
      <c r="BM204" s="131" t="s">
        <v>0</v>
      </c>
      <c r="BN204" s="131" t="s">
        <v>0</v>
      </c>
    </row>
    <row r="205" spans="1:66" s="102" customFormat="1">
      <c r="A205" s="102" t="s">
        <v>101</v>
      </c>
      <c r="B205" s="12" t="s">
        <v>850</v>
      </c>
      <c r="C205" s="106" t="s">
        <v>489</v>
      </c>
      <c r="D205" s="133">
        <v>0</v>
      </c>
      <c r="E205" s="131" t="s">
        <v>0</v>
      </c>
      <c r="F205" s="131" t="s">
        <v>0</v>
      </c>
      <c r="G205" s="131" t="s">
        <v>0</v>
      </c>
      <c r="H205" s="131" t="s">
        <v>0</v>
      </c>
      <c r="I205" s="131" t="s">
        <v>0</v>
      </c>
      <c r="J205" s="131" t="s">
        <v>0</v>
      </c>
      <c r="K205" s="131" t="s">
        <v>0</v>
      </c>
      <c r="L205" s="131" t="s">
        <v>0</v>
      </c>
      <c r="M205" s="133">
        <v>71</v>
      </c>
      <c r="N205" s="131">
        <v>72</v>
      </c>
      <c r="O205" s="131">
        <v>95</v>
      </c>
      <c r="P205" s="131">
        <v>110.5</v>
      </c>
      <c r="Q205" s="131">
        <v>156</v>
      </c>
      <c r="R205" s="131">
        <v>197.5</v>
      </c>
      <c r="S205" s="131">
        <v>283</v>
      </c>
      <c r="T205" s="131">
        <v>570</v>
      </c>
      <c r="U205" s="131">
        <v>87</v>
      </c>
      <c r="V205" s="133">
        <v>1</v>
      </c>
      <c r="W205" s="131">
        <v>2582</v>
      </c>
      <c r="X205" s="131">
        <v>2582</v>
      </c>
      <c r="Y205" s="131">
        <v>2582</v>
      </c>
      <c r="Z205" s="131">
        <v>2582</v>
      </c>
      <c r="AA205" s="131">
        <v>2582</v>
      </c>
      <c r="AB205" s="131">
        <v>2582</v>
      </c>
      <c r="AC205" s="131">
        <v>2582</v>
      </c>
      <c r="AD205" s="132">
        <v>0</v>
      </c>
      <c r="AE205" s="134">
        <v>0</v>
      </c>
      <c r="AF205" s="134" t="s">
        <v>0</v>
      </c>
      <c r="AG205" s="134" t="s">
        <v>0</v>
      </c>
      <c r="AH205" s="134" t="s">
        <v>0</v>
      </c>
      <c r="AI205" s="134" t="s">
        <v>0</v>
      </c>
      <c r="AJ205" s="134" t="s">
        <v>0</v>
      </c>
      <c r="AK205" s="134" t="s">
        <v>0</v>
      </c>
      <c r="AL205" s="134" t="s">
        <v>0</v>
      </c>
      <c r="AM205" s="131" t="s">
        <v>0</v>
      </c>
      <c r="AN205" s="133">
        <v>1</v>
      </c>
      <c r="AO205" s="131">
        <v>2582</v>
      </c>
      <c r="AP205" s="131">
        <v>2582</v>
      </c>
      <c r="AQ205" s="131">
        <v>2582</v>
      </c>
      <c r="AR205" s="131">
        <v>2582</v>
      </c>
      <c r="AS205" s="131">
        <v>2582</v>
      </c>
      <c r="AT205" s="131">
        <v>2582</v>
      </c>
      <c r="AU205" s="131">
        <v>2582</v>
      </c>
      <c r="AV205" s="131">
        <v>0</v>
      </c>
      <c r="AW205" s="133">
        <v>1</v>
      </c>
      <c r="AX205" s="132">
        <v>2582</v>
      </c>
      <c r="AY205" s="131">
        <v>2582</v>
      </c>
      <c r="AZ205" s="131">
        <v>2582</v>
      </c>
      <c r="BA205" s="131">
        <v>2582</v>
      </c>
      <c r="BB205" s="131">
        <v>2582</v>
      </c>
      <c r="BC205" s="131">
        <v>2582</v>
      </c>
      <c r="BD205" s="131">
        <v>2582</v>
      </c>
      <c r="BE205" s="131">
        <v>0</v>
      </c>
      <c r="BF205" s="133">
        <v>0</v>
      </c>
      <c r="BG205" s="132" t="s">
        <v>0</v>
      </c>
      <c r="BH205" s="131" t="s">
        <v>0</v>
      </c>
      <c r="BI205" s="131" t="s">
        <v>0</v>
      </c>
      <c r="BJ205" s="131" t="s">
        <v>0</v>
      </c>
      <c r="BK205" s="131" t="s">
        <v>0</v>
      </c>
      <c r="BL205" s="131" t="s">
        <v>0</v>
      </c>
      <c r="BM205" s="131" t="s">
        <v>0</v>
      </c>
      <c r="BN205" s="131" t="s">
        <v>0</v>
      </c>
    </row>
    <row r="206" spans="1:66" s="102" customFormat="1">
      <c r="A206" s="102" t="s">
        <v>100</v>
      </c>
      <c r="B206" s="12" t="s">
        <v>849</v>
      </c>
      <c r="C206" s="106" t="s">
        <v>489</v>
      </c>
      <c r="D206" s="133">
        <v>0</v>
      </c>
      <c r="E206" s="131" t="s">
        <v>0</v>
      </c>
      <c r="F206" s="131" t="s">
        <v>0</v>
      </c>
      <c r="G206" s="131" t="s">
        <v>0</v>
      </c>
      <c r="H206" s="131" t="s">
        <v>0</v>
      </c>
      <c r="I206" s="131" t="s">
        <v>0</v>
      </c>
      <c r="J206" s="131" t="s">
        <v>0</v>
      </c>
      <c r="K206" s="131" t="s">
        <v>0</v>
      </c>
      <c r="L206" s="131" t="s">
        <v>0</v>
      </c>
      <c r="M206" s="133">
        <v>4</v>
      </c>
      <c r="N206" s="131">
        <v>74</v>
      </c>
      <c r="O206" s="131">
        <v>105.8</v>
      </c>
      <c r="P206" s="131">
        <v>153.5</v>
      </c>
      <c r="Q206" s="131">
        <v>185</v>
      </c>
      <c r="R206" s="131">
        <v>230</v>
      </c>
      <c r="S206" s="131">
        <v>302</v>
      </c>
      <c r="T206" s="131">
        <v>350</v>
      </c>
      <c r="U206" s="131">
        <v>76.5</v>
      </c>
      <c r="V206" s="133">
        <v>0</v>
      </c>
      <c r="W206" s="131" t="s">
        <v>0</v>
      </c>
      <c r="X206" s="131" t="s">
        <v>0</v>
      </c>
      <c r="Y206" s="131" t="s">
        <v>0</v>
      </c>
      <c r="Z206" s="131" t="s">
        <v>0</v>
      </c>
      <c r="AA206" s="131" t="s">
        <v>0</v>
      </c>
      <c r="AB206" s="131" t="s">
        <v>0</v>
      </c>
      <c r="AC206" s="131" t="s">
        <v>0</v>
      </c>
      <c r="AD206" s="132" t="s">
        <v>0</v>
      </c>
      <c r="AE206" s="134">
        <v>0</v>
      </c>
      <c r="AF206" s="134" t="s">
        <v>0</v>
      </c>
      <c r="AG206" s="134" t="s">
        <v>0</v>
      </c>
      <c r="AH206" s="134" t="s">
        <v>0</v>
      </c>
      <c r="AI206" s="134" t="s">
        <v>0</v>
      </c>
      <c r="AJ206" s="134" t="s">
        <v>0</v>
      </c>
      <c r="AK206" s="134" t="s">
        <v>0</v>
      </c>
      <c r="AL206" s="134" t="s">
        <v>0</v>
      </c>
      <c r="AM206" s="131" t="s">
        <v>0</v>
      </c>
      <c r="AN206" s="133">
        <v>0</v>
      </c>
      <c r="AO206" s="131" t="s">
        <v>0</v>
      </c>
      <c r="AP206" s="131" t="s">
        <v>0</v>
      </c>
      <c r="AQ206" s="131" t="s">
        <v>0</v>
      </c>
      <c r="AR206" s="131" t="s">
        <v>0</v>
      </c>
      <c r="AS206" s="131" t="s">
        <v>0</v>
      </c>
      <c r="AT206" s="131" t="s">
        <v>0</v>
      </c>
      <c r="AU206" s="131" t="s">
        <v>0</v>
      </c>
      <c r="AV206" s="131" t="s">
        <v>0</v>
      </c>
      <c r="AW206" s="133">
        <v>0</v>
      </c>
      <c r="AX206" s="132" t="s">
        <v>0</v>
      </c>
      <c r="AY206" s="131" t="s">
        <v>0</v>
      </c>
      <c r="AZ206" s="131" t="s">
        <v>0</v>
      </c>
      <c r="BA206" s="131" t="s">
        <v>0</v>
      </c>
      <c r="BB206" s="131" t="s">
        <v>0</v>
      </c>
      <c r="BC206" s="131" t="s">
        <v>0</v>
      </c>
      <c r="BD206" s="131" t="s">
        <v>0</v>
      </c>
      <c r="BE206" s="131" t="s">
        <v>0</v>
      </c>
      <c r="BF206" s="133">
        <v>0</v>
      </c>
      <c r="BG206" s="132" t="s">
        <v>0</v>
      </c>
      <c r="BH206" s="131" t="s">
        <v>0</v>
      </c>
      <c r="BI206" s="131" t="s">
        <v>0</v>
      </c>
      <c r="BJ206" s="131" t="s">
        <v>0</v>
      </c>
      <c r="BK206" s="131" t="s">
        <v>0</v>
      </c>
      <c r="BL206" s="131" t="s">
        <v>0</v>
      </c>
      <c r="BM206" s="131" t="s">
        <v>0</v>
      </c>
      <c r="BN206" s="131" t="s">
        <v>0</v>
      </c>
    </row>
    <row r="207" spans="1:66" s="102" customFormat="1">
      <c r="A207" s="102" t="s">
        <v>99</v>
      </c>
      <c r="B207" s="12" t="s">
        <v>848</v>
      </c>
      <c r="C207" s="106" t="s">
        <v>489</v>
      </c>
      <c r="D207" s="133">
        <v>1</v>
      </c>
      <c r="E207" s="131">
        <v>200</v>
      </c>
      <c r="F207" s="131">
        <v>200</v>
      </c>
      <c r="G207" s="131">
        <v>200</v>
      </c>
      <c r="H207" s="131">
        <v>200</v>
      </c>
      <c r="I207" s="131">
        <v>200</v>
      </c>
      <c r="J207" s="131">
        <v>200</v>
      </c>
      <c r="K207" s="131">
        <v>200</v>
      </c>
      <c r="L207" s="131">
        <v>0</v>
      </c>
      <c r="M207" s="133">
        <v>56</v>
      </c>
      <c r="N207" s="131">
        <v>34</v>
      </c>
      <c r="O207" s="131">
        <v>76.5</v>
      </c>
      <c r="P207" s="131">
        <v>130</v>
      </c>
      <c r="Q207" s="131">
        <v>145</v>
      </c>
      <c r="R207" s="131">
        <v>185</v>
      </c>
      <c r="S207" s="131">
        <v>245</v>
      </c>
      <c r="T207" s="131">
        <v>415</v>
      </c>
      <c r="U207" s="131">
        <v>55</v>
      </c>
      <c r="V207" s="133">
        <v>1</v>
      </c>
      <c r="W207" s="131">
        <v>8654</v>
      </c>
      <c r="X207" s="131">
        <v>8654</v>
      </c>
      <c r="Y207" s="131">
        <v>8654</v>
      </c>
      <c r="Z207" s="131">
        <v>8654</v>
      </c>
      <c r="AA207" s="131">
        <v>8654</v>
      </c>
      <c r="AB207" s="131">
        <v>8654</v>
      </c>
      <c r="AC207" s="131">
        <v>8654</v>
      </c>
      <c r="AD207" s="132">
        <v>0</v>
      </c>
      <c r="AE207" s="134">
        <v>1</v>
      </c>
      <c r="AF207" s="134">
        <v>8654</v>
      </c>
      <c r="AG207" s="134">
        <v>8654</v>
      </c>
      <c r="AH207" s="134">
        <v>8654</v>
      </c>
      <c r="AI207" s="134">
        <v>8654</v>
      </c>
      <c r="AJ207" s="134">
        <v>8654</v>
      </c>
      <c r="AK207" s="134">
        <v>8654</v>
      </c>
      <c r="AL207" s="134">
        <v>8654</v>
      </c>
      <c r="AM207" s="131">
        <v>0</v>
      </c>
      <c r="AN207" s="133">
        <v>0</v>
      </c>
      <c r="AO207" s="131" t="s">
        <v>0</v>
      </c>
      <c r="AP207" s="131" t="s">
        <v>0</v>
      </c>
      <c r="AQ207" s="131" t="s">
        <v>0</v>
      </c>
      <c r="AR207" s="131" t="s">
        <v>0</v>
      </c>
      <c r="AS207" s="131" t="s">
        <v>0</v>
      </c>
      <c r="AT207" s="131" t="s">
        <v>0</v>
      </c>
      <c r="AU207" s="131" t="s">
        <v>0</v>
      </c>
      <c r="AV207" s="131" t="s">
        <v>0</v>
      </c>
      <c r="AW207" s="133">
        <v>0</v>
      </c>
      <c r="AX207" s="132" t="s">
        <v>0</v>
      </c>
      <c r="AY207" s="131" t="s">
        <v>0</v>
      </c>
      <c r="AZ207" s="131" t="s">
        <v>0</v>
      </c>
      <c r="BA207" s="131" t="s">
        <v>0</v>
      </c>
      <c r="BB207" s="131" t="s">
        <v>0</v>
      </c>
      <c r="BC207" s="131" t="s">
        <v>0</v>
      </c>
      <c r="BD207" s="131" t="s">
        <v>0</v>
      </c>
      <c r="BE207" s="131" t="s">
        <v>0</v>
      </c>
      <c r="BF207" s="133">
        <v>0</v>
      </c>
      <c r="BG207" s="132" t="s">
        <v>0</v>
      </c>
      <c r="BH207" s="131" t="s">
        <v>0</v>
      </c>
      <c r="BI207" s="131" t="s">
        <v>0</v>
      </c>
      <c r="BJ207" s="131" t="s">
        <v>0</v>
      </c>
      <c r="BK207" s="131" t="s">
        <v>0</v>
      </c>
      <c r="BL207" s="131" t="s">
        <v>0</v>
      </c>
      <c r="BM207" s="131" t="s">
        <v>0</v>
      </c>
      <c r="BN207" s="131" t="s">
        <v>0</v>
      </c>
    </row>
    <row r="208" spans="1:66" s="102" customFormat="1">
      <c r="A208" s="102" t="s">
        <v>465</v>
      </c>
      <c r="B208" s="12" t="s">
        <v>847</v>
      </c>
      <c r="C208" s="106" t="s">
        <v>492</v>
      </c>
      <c r="D208" s="133">
        <v>2</v>
      </c>
      <c r="E208" s="131">
        <v>615</v>
      </c>
      <c r="F208" s="131">
        <v>628.5</v>
      </c>
      <c r="G208" s="131">
        <v>648.75</v>
      </c>
      <c r="H208" s="131">
        <v>682.5</v>
      </c>
      <c r="I208" s="131">
        <v>716.25</v>
      </c>
      <c r="J208" s="131">
        <v>736.5</v>
      </c>
      <c r="K208" s="131">
        <v>750</v>
      </c>
      <c r="L208" s="131">
        <v>67.5</v>
      </c>
      <c r="M208" s="133">
        <v>0</v>
      </c>
      <c r="N208" s="131" t="s">
        <v>0</v>
      </c>
      <c r="O208" s="131" t="s">
        <v>0</v>
      </c>
      <c r="P208" s="131" t="s">
        <v>0</v>
      </c>
      <c r="Q208" s="131" t="s">
        <v>0</v>
      </c>
      <c r="R208" s="131" t="s">
        <v>0</v>
      </c>
      <c r="S208" s="131" t="s">
        <v>0</v>
      </c>
      <c r="T208" s="131" t="s">
        <v>0</v>
      </c>
      <c r="U208" s="131" t="s">
        <v>0</v>
      </c>
      <c r="V208" s="133">
        <v>1</v>
      </c>
      <c r="W208" s="131">
        <v>1931</v>
      </c>
      <c r="X208" s="131">
        <v>1931</v>
      </c>
      <c r="Y208" s="131">
        <v>1931</v>
      </c>
      <c r="Z208" s="131">
        <v>1931</v>
      </c>
      <c r="AA208" s="131">
        <v>1931</v>
      </c>
      <c r="AB208" s="131">
        <v>1931</v>
      </c>
      <c r="AC208" s="131">
        <v>1931</v>
      </c>
      <c r="AD208" s="132">
        <v>0</v>
      </c>
      <c r="AE208" s="134">
        <v>1</v>
      </c>
      <c r="AF208" s="134">
        <v>1931</v>
      </c>
      <c r="AG208" s="134">
        <v>1931</v>
      </c>
      <c r="AH208" s="134">
        <v>1931</v>
      </c>
      <c r="AI208" s="134">
        <v>1931</v>
      </c>
      <c r="AJ208" s="134">
        <v>1931</v>
      </c>
      <c r="AK208" s="134">
        <v>1931</v>
      </c>
      <c r="AL208" s="134">
        <v>1931</v>
      </c>
      <c r="AM208" s="131">
        <v>0</v>
      </c>
      <c r="AN208" s="133">
        <v>0</v>
      </c>
      <c r="AO208" s="131" t="s">
        <v>0</v>
      </c>
      <c r="AP208" s="131" t="s">
        <v>0</v>
      </c>
      <c r="AQ208" s="131" t="s">
        <v>0</v>
      </c>
      <c r="AR208" s="131" t="s">
        <v>0</v>
      </c>
      <c r="AS208" s="131" t="s">
        <v>0</v>
      </c>
      <c r="AT208" s="131" t="s">
        <v>0</v>
      </c>
      <c r="AU208" s="131" t="s">
        <v>0</v>
      </c>
      <c r="AV208" s="131" t="s">
        <v>0</v>
      </c>
      <c r="AW208" s="133">
        <v>0</v>
      </c>
      <c r="AX208" s="132" t="s">
        <v>0</v>
      </c>
      <c r="AY208" s="131" t="s">
        <v>0</v>
      </c>
      <c r="AZ208" s="131" t="s">
        <v>0</v>
      </c>
      <c r="BA208" s="131" t="s">
        <v>0</v>
      </c>
      <c r="BB208" s="131" t="s">
        <v>0</v>
      </c>
      <c r="BC208" s="131" t="s">
        <v>0</v>
      </c>
      <c r="BD208" s="131" t="s">
        <v>0</v>
      </c>
      <c r="BE208" s="131" t="s">
        <v>0</v>
      </c>
      <c r="BF208" s="133">
        <v>0</v>
      </c>
      <c r="BG208" s="132" t="s">
        <v>0</v>
      </c>
      <c r="BH208" s="131" t="s">
        <v>0</v>
      </c>
      <c r="BI208" s="131" t="s">
        <v>0</v>
      </c>
      <c r="BJ208" s="131" t="s">
        <v>0</v>
      </c>
      <c r="BK208" s="131" t="s">
        <v>0</v>
      </c>
      <c r="BL208" s="131" t="s">
        <v>0</v>
      </c>
      <c r="BM208" s="131" t="s">
        <v>0</v>
      </c>
      <c r="BN208" s="131" t="s">
        <v>0</v>
      </c>
    </row>
    <row r="209" spans="1:66" s="102" customFormat="1">
      <c r="A209" s="102" t="s">
        <v>464</v>
      </c>
      <c r="B209" s="12" t="s">
        <v>846</v>
      </c>
      <c r="C209" s="106" t="s">
        <v>492</v>
      </c>
      <c r="D209" s="133">
        <v>0</v>
      </c>
      <c r="E209" s="131" t="s">
        <v>0</v>
      </c>
      <c r="F209" s="131" t="s">
        <v>0</v>
      </c>
      <c r="G209" s="131" t="s">
        <v>0</v>
      </c>
      <c r="H209" s="131" t="s">
        <v>0</v>
      </c>
      <c r="I209" s="131" t="s">
        <v>0</v>
      </c>
      <c r="J209" s="131" t="s">
        <v>0</v>
      </c>
      <c r="K209" s="131" t="s">
        <v>0</v>
      </c>
      <c r="L209" s="131" t="s">
        <v>0</v>
      </c>
      <c r="M209" s="133">
        <v>0</v>
      </c>
      <c r="N209" s="131" t="s">
        <v>0</v>
      </c>
      <c r="O209" s="131" t="s">
        <v>0</v>
      </c>
      <c r="P209" s="131" t="s">
        <v>0</v>
      </c>
      <c r="Q209" s="131" t="s">
        <v>0</v>
      </c>
      <c r="R209" s="131" t="s">
        <v>0</v>
      </c>
      <c r="S209" s="131" t="s">
        <v>0</v>
      </c>
      <c r="T209" s="131" t="s">
        <v>0</v>
      </c>
      <c r="U209" s="131" t="s">
        <v>0</v>
      </c>
      <c r="V209" s="133">
        <v>1</v>
      </c>
      <c r="W209" s="131">
        <v>3035</v>
      </c>
      <c r="X209" s="131">
        <v>3035</v>
      </c>
      <c r="Y209" s="131">
        <v>3035</v>
      </c>
      <c r="Z209" s="131">
        <v>3035</v>
      </c>
      <c r="AA209" s="131">
        <v>3035</v>
      </c>
      <c r="AB209" s="131">
        <v>3035</v>
      </c>
      <c r="AC209" s="131">
        <v>3035</v>
      </c>
      <c r="AD209" s="132">
        <v>0</v>
      </c>
      <c r="AE209" s="134">
        <v>1</v>
      </c>
      <c r="AF209" s="134">
        <v>3035</v>
      </c>
      <c r="AG209" s="134">
        <v>3035</v>
      </c>
      <c r="AH209" s="134">
        <v>3035</v>
      </c>
      <c r="AI209" s="134">
        <v>3035</v>
      </c>
      <c r="AJ209" s="134">
        <v>3035</v>
      </c>
      <c r="AK209" s="134">
        <v>3035</v>
      </c>
      <c r="AL209" s="134">
        <v>3035</v>
      </c>
      <c r="AM209" s="131">
        <v>0</v>
      </c>
      <c r="AN209" s="133">
        <v>0</v>
      </c>
      <c r="AO209" s="131" t="s">
        <v>0</v>
      </c>
      <c r="AP209" s="131" t="s">
        <v>0</v>
      </c>
      <c r="AQ209" s="131" t="s">
        <v>0</v>
      </c>
      <c r="AR209" s="131" t="s">
        <v>0</v>
      </c>
      <c r="AS209" s="131" t="s">
        <v>0</v>
      </c>
      <c r="AT209" s="131" t="s">
        <v>0</v>
      </c>
      <c r="AU209" s="131" t="s">
        <v>0</v>
      </c>
      <c r="AV209" s="131" t="s">
        <v>0</v>
      </c>
      <c r="AW209" s="133">
        <v>0</v>
      </c>
      <c r="AX209" s="132" t="s">
        <v>0</v>
      </c>
      <c r="AY209" s="131" t="s">
        <v>0</v>
      </c>
      <c r="AZ209" s="131" t="s">
        <v>0</v>
      </c>
      <c r="BA209" s="131" t="s">
        <v>0</v>
      </c>
      <c r="BB209" s="131" t="s">
        <v>0</v>
      </c>
      <c r="BC209" s="131" t="s">
        <v>0</v>
      </c>
      <c r="BD209" s="131" t="s">
        <v>0</v>
      </c>
      <c r="BE209" s="131" t="s">
        <v>0</v>
      </c>
      <c r="BF209" s="133">
        <v>0</v>
      </c>
      <c r="BG209" s="132" t="s">
        <v>0</v>
      </c>
      <c r="BH209" s="131" t="s">
        <v>0</v>
      </c>
      <c r="BI209" s="131" t="s">
        <v>0</v>
      </c>
      <c r="BJ209" s="131" t="s">
        <v>0</v>
      </c>
      <c r="BK209" s="131" t="s">
        <v>0</v>
      </c>
      <c r="BL209" s="131" t="s">
        <v>0</v>
      </c>
      <c r="BM209" s="131" t="s">
        <v>0</v>
      </c>
      <c r="BN209" s="131" t="s">
        <v>0</v>
      </c>
    </row>
    <row r="210" spans="1:66" s="102" customFormat="1">
      <c r="A210" s="102" t="s">
        <v>463</v>
      </c>
      <c r="B210" s="12" t="s">
        <v>845</v>
      </c>
      <c r="C210" s="106" t="s">
        <v>492</v>
      </c>
      <c r="D210" s="133">
        <v>0</v>
      </c>
      <c r="E210" s="131" t="s">
        <v>0</v>
      </c>
      <c r="F210" s="131" t="s">
        <v>0</v>
      </c>
      <c r="G210" s="131" t="s">
        <v>0</v>
      </c>
      <c r="H210" s="131" t="s">
        <v>0</v>
      </c>
      <c r="I210" s="131" t="s">
        <v>0</v>
      </c>
      <c r="J210" s="131" t="s">
        <v>0</v>
      </c>
      <c r="K210" s="131" t="s">
        <v>0</v>
      </c>
      <c r="L210" s="131" t="s">
        <v>0</v>
      </c>
      <c r="M210" s="133">
        <v>0</v>
      </c>
      <c r="N210" s="131" t="s">
        <v>0</v>
      </c>
      <c r="O210" s="131" t="s">
        <v>0</v>
      </c>
      <c r="P210" s="131" t="s">
        <v>0</v>
      </c>
      <c r="Q210" s="131" t="s">
        <v>0</v>
      </c>
      <c r="R210" s="131" t="s">
        <v>0</v>
      </c>
      <c r="S210" s="131" t="s">
        <v>0</v>
      </c>
      <c r="T210" s="131" t="s">
        <v>0</v>
      </c>
      <c r="U210" s="131" t="s">
        <v>0</v>
      </c>
      <c r="V210" s="133">
        <v>1</v>
      </c>
      <c r="W210" s="131">
        <v>3115</v>
      </c>
      <c r="X210" s="131">
        <v>3115</v>
      </c>
      <c r="Y210" s="131">
        <v>3115</v>
      </c>
      <c r="Z210" s="131">
        <v>3115</v>
      </c>
      <c r="AA210" s="131">
        <v>3115</v>
      </c>
      <c r="AB210" s="131">
        <v>3115</v>
      </c>
      <c r="AC210" s="131">
        <v>3115</v>
      </c>
      <c r="AD210" s="132">
        <v>0</v>
      </c>
      <c r="AE210" s="134">
        <v>1</v>
      </c>
      <c r="AF210" s="134">
        <v>3115</v>
      </c>
      <c r="AG210" s="134">
        <v>3115</v>
      </c>
      <c r="AH210" s="134">
        <v>3115</v>
      </c>
      <c r="AI210" s="134">
        <v>3115</v>
      </c>
      <c r="AJ210" s="134">
        <v>3115</v>
      </c>
      <c r="AK210" s="134">
        <v>3115</v>
      </c>
      <c r="AL210" s="134">
        <v>3115</v>
      </c>
      <c r="AM210" s="131">
        <v>0</v>
      </c>
      <c r="AN210" s="133">
        <v>0</v>
      </c>
      <c r="AO210" s="131" t="s">
        <v>0</v>
      </c>
      <c r="AP210" s="131" t="s">
        <v>0</v>
      </c>
      <c r="AQ210" s="131" t="s">
        <v>0</v>
      </c>
      <c r="AR210" s="131" t="s">
        <v>0</v>
      </c>
      <c r="AS210" s="131" t="s">
        <v>0</v>
      </c>
      <c r="AT210" s="131" t="s">
        <v>0</v>
      </c>
      <c r="AU210" s="131" t="s">
        <v>0</v>
      </c>
      <c r="AV210" s="131" t="s">
        <v>0</v>
      </c>
      <c r="AW210" s="133">
        <v>0</v>
      </c>
      <c r="AX210" s="132" t="s">
        <v>0</v>
      </c>
      <c r="AY210" s="131" t="s">
        <v>0</v>
      </c>
      <c r="AZ210" s="131" t="s">
        <v>0</v>
      </c>
      <c r="BA210" s="131" t="s">
        <v>0</v>
      </c>
      <c r="BB210" s="131" t="s">
        <v>0</v>
      </c>
      <c r="BC210" s="131" t="s">
        <v>0</v>
      </c>
      <c r="BD210" s="131" t="s">
        <v>0</v>
      </c>
      <c r="BE210" s="131" t="s">
        <v>0</v>
      </c>
      <c r="BF210" s="133">
        <v>0</v>
      </c>
      <c r="BG210" s="132" t="s">
        <v>0</v>
      </c>
      <c r="BH210" s="131" t="s">
        <v>0</v>
      </c>
      <c r="BI210" s="131" t="s">
        <v>0</v>
      </c>
      <c r="BJ210" s="131" t="s">
        <v>0</v>
      </c>
      <c r="BK210" s="131" t="s">
        <v>0</v>
      </c>
      <c r="BL210" s="131" t="s">
        <v>0</v>
      </c>
      <c r="BM210" s="131" t="s">
        <v>0</v>
      </c>
      <c r="BN210" s="131" t="s">
        <v>0</v>
      </c>
    </row>
    <row r="211" spans="1:66" s="102" customFormat="1">
      <c r="A211" s="102" t="s">
        <v>186</v>
      </c>
      <c r="B211" s="12" t="s">
        <v>844</v>
      </c>
      <c r="C211" s="106" t="s">
        <v>494</v>
      </c>
      <c r="D211" s="133">
        <v>0</v>
      </c>
      <c r="E211" s="131" t="s">
        <v>0</v>
      </c>
      <c r="F211" s="131" t="s">
        <v>0</v>
      </c>
      <c r="G211" s="131" t="s">
        <v>0</v>
      </c>
      <c r="H211" s="131" t="s">
        <v>0</v>
      </c>
      <c r="I211" s="131" t="s">
        <v>0</v>
      </c>
      <c r="J211" s="131" t="s">
        <v>0</v>
      </c>
      <c r="K211" s="131" t="s">
        <v>0</v>
      </c>
      <c r="L211" s="131" t="s">
        <v>0</v>
      </c>
      <c r="M211" s="133">
        <v>1</v>
      </c>
      <c r="N211" s="131">
        <v>216</v>
      </c>
      <c r="O211" s="131">
        <v>216</v>
      </c>
      <c r="P211" s="131">
        <v>216</v>
      </c>
      <c r="Q211" s="131">
        <v>216</v>
      </c>
      <c r="R211" s="131">
        <v>216</v>
      </c>
      <c r="S211" s="131">
        <v>216</v>
      </c>
      <c r="T211" s="131">
        <v>216</v>
      </c>
      <c r="U211" s="131">
        <v>0</v>
      </c>
      <c r="V211" s="133">
        <v>3</v>
      </c>
      <c r="W211" s="131">
        <v>18</v>
      </c>
      <c r="X211" s="131">
        <v>76</v>
      </c>
      <c r="Y211" s="131">
        <v>163</v>
      </c>
      <c r="Z211" s="131">
        <v>308</v>
      </c>
      <c r="AA211" s="131">
        <v>494</v>
      </c>
      <c r="AB211" s="131">
        <v>605.6</v>
      </c>
      <c r="AC211" s="131">
        <v>680</v>
      </c>
      <c r="AD211" s="132">
        <v>331</v>
      </c>
      <c r="AE211" s="134">
        <v>3</v>
      </c>
      <c r="AF211" s="134">
        <v>18</v>
      </c>
      <c r="AG211" s="134">
        <v>76</v>
      </c>
      <c r="AH211" s="134">
        <v>163</v>
      </c>
      <c r="AI211" s="134">
        <v>308</v>
      </c>
      <c r="AJ211" s="134">
        <v>494</v>
      </c>
      <c r="AK211" s="134">
        <v>605.6</v>
      </c>
      <c r="AL211" s="134">
        <v>680</v>
      </c>
      <c r="AM211" s="131">
        <v>331</v>
      </c>
      <c r="AN211" s="133">
        <v>0</v>
      </c>
      <c r="AO211" s="131" t="s">
        <v>0</v>
      </c>
      <c r="AP211" s="131" t="s">
        <v>0</v>
      </c>
      <c r="AQ211" s="131" t="s">
        <v>0</v>
      </c>
      <c r="AR211" s="131" t="s">
        <v>0</v>
      </c>
      <c r="AS211" s="131" t="s">
        <v>0</v>
      </c>
      <c r="AT211" s="131" t="s">
        <v>0</v>
      </c>
      <c r="AU211" s="131" t="s">
        <v>0</v>
      </c>
      <c r="AV211" s="131" t="s">
        <v>0</v>
      </c>
      <c r="AW211" s="133">
        <v>0</v>
      </c>
      <c r="AX211" s="132" t="s">
        <v>0</v>
      </c>
      <c r="AY211" s="131" t="s">
        <v>0</v>
      </c>
      <c r="AZ211" s="131" t="s">
        <v>0</v>
      </c>
      <c r="BA211" s="131" t="s">
        <v>0</v>
      </c>
      <c r="BB211" s="131" t="s">
        <v>0</v>
      </c>
      <c r="BC211" s="131" t="s">
        <v>0</v>
      </c>
      <c r="BD211" s="131" t="s">
        <v>0</v>
      </c>
      <c r="BE211" s="131" t="s">
        <v>0</v>
      </c>
      <c r="BF211" s="133">
        <v>0</v>
      </c>
      <c r="BG211" s="132" t="s">
        <v>0</v>
      </c>
      <c r="BH211" s="131" t="s">
        <v>0</v>
      </c>
      <c r="BI211" s="131" t="s">
        <v>0</v>
      </c>
      <c r="BJ211" s="131" t="s">
        <v>0</v>
      </c>
      <c r="BK211" s="131" t="s">
        <v>0</v>
      </c>
      <c r="BL211" s="131" t="s">
        <v>0</v>
      </c>
      <c r="BM211" s="131" t="s">
        <v>0</v>
      </c>
      <c r="BN211" s="131" t="s">
        <v>0</v>
      </c>
    </row>
    <row r="212" spans="1:66" s="102" customFormat="1">
      <c r="A212" s="102" t="s">
        <v>332</v>
      </c>
      <c r="B212" s="12" t="s">
        <v>843</v>
      </c>
      <c r="C212" s="106" t="s">
        <v>490</v>
      </c>
      <c r="D212" s="133">
        <v>0</v>
      </c>
      <c r="E212" s="131" t="s">
        <v>0</v>
      </c>
      <c r="F212" s="131" t="s">
        <v>0</v>
      </c>
      <c r="G212" s="131" t="s">
        <v>0</v>
      </c>
      <c r="H212" s="131" t="s">
        <v>0</v>
      </c>
      <c r="I212" s="131" t="s">
        <v>0</v>
      </c>
      <c r="J212" s="131" t="s">
        <v>0</v>
      </c>
      <c r="K212" s="131" t="s">
        <v>0</v>
      </c>
      <c r="L212" s="131" t="s">
        <v>0</v>
      </c>
      <c r="M212" s="133">
        <v>5</v>
      </c>
      <c r="N212" s="131">
        <v>270</v>
      </c>
      <c r="O212" s="131">
        <v>280</v>
      </c>
      <c r="P212" s="131">
        <v>295</v>
      </c>
      <c r="Q212" s="131">
        <v>320</v>
      </c>
      <c r="R212" s="131">
        <v>520</v>
      </c>
      <c r="S212" s="131">
        <v>628</v>
      </c>
      <c r="T212" s="131">
        <v>700</v>
      </c>
      <c r="U212" s="131">
        <v>225</v>
      </c>
      <c r="V212" s="133">
        <v>0</v>
      </c>
      <c r="W212" s="131" t="s">
        <v>0</v>
      </c>
      <c r="X212" s="131" t="s">
        <v>0</v>
      </c>
      <c r="Y212" s="131" t="s">
        <v>0</v>
      </c>
      <c r="Z212" s="131" t="s">
        <v>0</v>
      </c>
      <c r="AA212" s="131" t="s">
        <v>0</v>
      </c>
      <c r="AB212" s="131" t="s">
        <v>0</v>
      </c>
      <c r="AC212" s="131" t="s">
        <v>0</v>
      </c>
      <c r="AD212" s="132" t="s">
        <v>0</v>
      </c>
      <c r="AE212" s="134">
        <v>0</v>
      </c>
      <c r="AF212" s="134" t="s">
        <v>0</v>
      </c>
      <c r="AG212" s="134" t="s">
        <v>0</v>
      </c>
      <c r="AH212" s="134" t="s">
        <v>0</v>
      </c>
      <c r="AI212" s="134" t="s">
        <v>0</v>
      </c>
      <c r="AJ212" s="134" t="s">
        <v>0</v>
      </c>
      <c r="AK212" s="134" t="s">
        <v>0</v>
      </c>
      <c r="AL212" s="134" t="s">
        <v>0</v>
      </c>
      <c r="AM212" s="131" t="s">
        <v>0</v>
      </c>
      <c r="AN212" s="133">
        <v>0</v>
      </c>
      <c r="AO212" s="131" t="s">
        <v>0</v>
      </c>
      <c r="AP212" s="131" t="s">
        <v>0</v>
      </c>
      <c r="AQ212" s="131" t="s">
        <v>0</v>
      </c>
      <c r="AR212" s="131" t="s">
        <v>0</v>
      </c>
      <c r="AS212" s="131" t="s">
        <v>0</v>
      </c>
      <c r="AT212" s="131" t="s">
        <v>0</v>
      </c>
      <c r="AU212" s="131" t="s">
        <v>0</v>
      </c>
      <c r="AV212" s="131" t="s">
        <v>0</v>
      </c>
      <c r="AW212" s="133">
        <v>0</v>
      </c>
      <c r="AX212" s="132" t="s">
        <v>0</v>
      </c>
      <c r="AY212" s="131" t="s">
        <v>0</v>
      </c>
      <c r="AZ212" s="131" t="s">
        <v>0</v>
      </c>
      <c r="BA212" s="131" t="s">
        <v>0</v>
      </c>
      <c r="BB212" s="131" t="s">
        <v>0</v>
      </c>
      <c r="BC212" s="131" t="s">
        <v>0</v>
      </c>
      <c r="BD212" s="131" t="s">
        <v>0</v>
      </c>
      <c r="BE212" s="131" t="s">
        <v>0</v>
      </c>
      <c r="BF212" s="133">
        <v>0</v>
      </c>
      <c r="BG212" s="132" t="s">
        <v>0</v>
      </c>
      <c r="BH212" s="131" t="s">
        <v>0</v>
      </c>
      <c r="BI212" s="131" t="s">
        <v>0</v>
      </c>
      <c r="BJ212" s="131" t="s">
        <v>0</v>
      </c>
      <c r="BK212" s="131" t="s">
        <v>0</v>
      </c>
      <c r="BL212" s="131" t="s">
        <v>0</v>
      </c>
      <c r="BM212" s="131" t="s">
        <v>0</v>
      </c>
      <c r="BN212" s="131" t="s">
        <v>0</v>
      </c>
    </row>
    <row r="213" spans="1:66" s="102" customFormat="1">
      <c r="A213" s="102" t="s">
        <v>98</v>
      </c>
      <c r="B213" s="12" t="s">
        <v>842</v>
      </c>
      <c r="C213" s="106" t="s">
        <v>489</v>
      </c>
      <c r="D213" s="133">
        <v>2</v>
      </c>
      <c r="E213" s="131">
        <v>150</v>
      </c>
      <c r="F213" s="131">
        <v>151.5</v>
      </c>
      <c r="G213" s="131">
        <v>153.75</v>
      </c>
      <c r="H213" s="131">
        <v>157.5</v>
      </c>
      <c r="I213" s="131">
        <v>161.25</v>
      </c>
      <c r="J213" s="131">
        <v>163.5</v>
      </c>
      <c r="K213" s="131">
        <v>165</v>
      </c>
      <c r="L213" s="131">
        <v>7.5</v>
      </c>
      <c r="M213" s="133">
        <v>13</v>
      </c>
      <c r="N213" s="131">
        <v>90</v>
      </c>
      <c r="O213" s="131">
        <v>112</v>
      </c>
      <c r="P213" s="131">
        <v>120</v>
      </c>
      <c r="Q213" s="131">
        <v>140</v>
      </c>
      <c r="R213" s="131">
        <v>167</v>
      </c>
      <c r="S213" s="131">
        <v>203</v>
      </c>
      <c r="T213" s="131">
        <v>300</v>
      </c>
      <c r="U213" s="131">
        <v>47</v>
      </c>
      <c r="V213" s="133">
        <v>11</v>
      </c>
      <c r="W213" s="131">
        <v>406</v>
      </c>
      <c r="X213" s="131">
        <v>682</v>
      </c>
      <c r="Y213" s="131">
        <v>1264</v>
      </c>
      <c r="Z213" s="131">
        <v>1388</v>
      </c>
      <c r="AA213" s="131">
        <v>1475</v>
      </c>
      <c r="AB213" s="131">
        <v>1616</v>
      </c>
      <c r="AC213" s="131">
        <v>4438</v>
      </c>
      <c r="AD213" s="132">
        <v>211</v>
      </c>
      <c r="AE213" s="134">
        <v>10</v>
      </c>
      <c r="AF213" s="134">
        <v>406</v>
      </c>
      <c r="AG213" s="134">
        <v>654.4</v>
      </c>
      <c r="AH213" s="134">
        <v>1231.5</v>
      </c>
      <c r="AI213" s="134">
        <v>1381.5</v>
      </c>
      <c r="AJ213" s="134">
        <v>1438.5</v>
      </c>
      <c r="AK213" s="134">
        <v>1898.2</v>
      </c>
      <c r="AL213" s="134">
        <v>4438</v>
      </c>
      <c r="AM213" s="131">
        <v>207</v>
      </c>
      <c r="AN213" s="133">
        <v>1</v>
      </c>
      <c r="AO213" s="131">
        <v>1496</v>
      </c>
      <c r="AP213" s="131">
        <v>1496</v>
      </c>
      <c r="AQ213" s="131">
        <v>1496</v>
      </c>
      <c r="AR213" s="131">
        <v>1496</v>
      </c>
      <c r="AS213" s="131">
        <v>1496</v>
      </c>
      <c r="AT213" s="131">
        <v>1496</v>
      </c>
      <c r="AU213" s="131">
        <v>1496</v>
      </c>
      <c r="AV213" s="131">
        <v>0</v>
      </c>
      <c r="AW213" s="133">
        <v>1</v>
      </c>
      <c r="AX213" s="132">
        <v>1496</v>
      </c>
      <c r="AY213" s="131">
        <v>1496</v>
      </c>
      <c r="AZ213" s="131">
        <v>1496</v>
      </c>
      <c r="BA213" s="131">
        <v>1496</v>
      </c>
      <c r="BB213" s="131">
        <v>1496</v>
      </c>
      <c r="BC213" s="131">
        <v>1496</v>
      </c>
      <c r="BD213" s="131">
        <v>1496</v>
      </c>
      <c r="BE213" s="131">
        <v>0</v>
      </c>
      <c r="BF213" s="133">
        <v>0</v>
      </c>
      <c r="BG213" s="132" t="s">
        <v>0</v>
      </c>
      <c r="BH213" s="131" t="s">
        <v>0</v>
      </c>
      <c r="BI213" s="131" t="s">
        <v>0</v>
      </c>
      <c r="BJ213" s="131" t="s">
        <v>0</v>
      </c>
      <c r="BK213" s="131" t="s">
        <v>0</v>
      </c>
      <c r="BL213" s="131" t="s">
        <v>0</v>
      </c>
      <c r="BM213" s="131" t="s">
        <v>0</v>
      </c>
      <c r="BN213" s="131" t="s">
        <v>0</v>
      </c>
    </row>
    <row r="214" spans="1:66" s="102" customFormat="1">
      <c r="A214" s="102" t="s">
        <v>462</v>
      </c>
      <c r="B214" s="12" t="s">
        <v>841</v>
      </c>
      <c r="C214" s="106" t="s">
        <v>492</v>
      </c>
      <c r="D214" s="133">
        <v>1</v>
      </c>
      <c r="E214" s="131">
        <v>2800</v>
      </c>
      <c r="F214" s="131">
        <v>2800</v>
      </c>
      <c r="G214" s="131">
        <v>2800</v>
      </c>
      <c r="H214" s="131">
        <v>2800</v>
      </c>
      <c r="I214" s="131">
        <v>2800</v>
      </c>
      <c r="J214" s="131">
        <v>2800</v>
      </c>
      <c r="K214" s="131">
        <v>2800</v>
      </c>
      <c r="L214" s="131">
        <v>0</v>
      </c>
      <c r="M214" s="133">
        <v>0</v>
      </c>
      <c r="N214" s="131" t="s">
        <v>0</v>
      </c>
      <c r="O214" s="131" t="s">
        <v>0</v>
      </c>
      <c r="P214" s="131" t="s">
        <v>0</v>
      </c>
      <c r="Q214" s="131" t="s">
        <v>0</v>
      </c>
      <c r="R214" s="131" t="s">
        <v>0</v>
      </c>
      <c r="S214" s="131" t="s">
        <v>0</v>
      </c>
      <c r="T214" s="131" t="s">
        <v>0</v>
      </c>
      <c r="U214" s="131" t="s">
        <v>0</v>
      </c>
      <c r="V214" s="133">
        <v>2</v>
      </c>
      <c r="W214" s="131">
        <v>7517</v>
      </c>
      <c r="X214" s="131">
        <v>7891.3</v>
      </c>
      <c r="Y214" s="131">
        <v>8452.75</v>
      </c>
      <c r="Z214" s="131">
        <v>9388.5</v>
      </c>
      <c r="AA214" s="131">
        <v>10324.25</v>
      </c>
      <c r="AB214" s="131">
        <v>10885.7</v>
      </c>
      <c r="AC214" s="131">
        <v>11260</v>
      </c>
      <c r="AD214" s="132">
        <v>1871.5</v>
      </c>
      <c r="AE214" s="134">
        <v>2</v>
      </c>
      <c r="AF214" s="134">
        <v>7517</v>
      </c>
      <c r="AG214" s="134">
        <v>7891.3</v>
      </c>
      <c r="AH214" s="134">
        <v>8452.75</v>
      </c>
      <c r="AI214" s="134">
        <v>9388.5</v>
      </c>
      <c r="AJ214" s="134">
        <v>10324.25</v>
      </c>
      <c r="AK214" s="134">
        <v>10885.7</v>
      </c>
      <c r="AL214" s="134">
        <v>11260</v>
      </c>
      <c r="AM214" s="131">
        <v>1871.5</v>
      </c>
      <c r="AN214" s="133">
        <v>0</v>
      </c>
      <c r="AO214" s="131" t="s">
        <v>0</v>
      </c>
      <c r="AP214" s="131" t="s">
        <v>0</v>
      </c>
      <c r="AQ214" s="131" t="s">
        <v>0</v>
      </c>
      <c r="AR214" s="131" t="s">
        <v>0</v>
      </c>
      <c r="AS214" s="131" t="s">
        <v>0</v>
      </c>
      <c r="AT214" s="131" t="s">
        <v>0</v>
      </c>
      <c r="AU214" s="131" t="s">
        <v>0</v>
      </c>
      <c r="AV214" s="131" t="s">
        <v>0</v>
      </c>
      <c r="AW214" s="133">
        <v>0</v>
      </c>
      <c r="AX214" s="132" t="s">
        <v>0</v>
      </c>
      <c r="AY214" s="131" t="s">
        <v>0</v>
      </c>
      <c r="AZ214" s="131" t="s">
        <v>0</v>
      </c>
      <c r="BA214" s="131" t="s">
        <v>0</v>
      </c>
      <c r="BB214" s="131" t="s">
        <v>0</v>
      </c>
      <c r="BC214" s="131" t="s">
        <v>0</v>
      </c>
      <c r="BD214" s="131" t="s">
        <v>0</v>
      </c>
      <c r="BE214" s="131" t="s">
        <v>0</v>
      </c>
      <c r="BF214" s="133">
        <v>0</v>
      </c>
      <c r="BG214" s="132" t="s">
        <v>0</v>
      </c>
      <c r="BH214" s="131" t="s">
        <v>0</v>
      </c>
      <c r="BI214" s="131" t="s">
        <v>0</v>
      </c>
      <c r="BJ214" s="131" t="s">
        <v>0</v>
      </c>
      <c r="BK214" s="131" t="s">
        <v>0</v>
      </c>
      <c r="BL214" s="131" t="s">
        <v>0</v>
      </c>
      <c r="BM214" s="131" t="s">
        <v>0</v>
      </c>
      <c r="BN214" s="131" t="s">
        <v>0</v>
      </c>
    </row>
    <row r="215" spans="1:66" s="102" customFormat="1">
      <c r="A215" s="102" t="s">
        <v>263</v>
      </c>
      <c r="B215" s="12" t="s">
        <v>840</v>
      </c>
      <c r="C215" s="106" t="s">
        <v>493</v>
      </c>
      <c r="D215" s="133">
        <v>4</v>
      </c>
      <c r="E215" s="131">
        <v>2945</v>
      </c>
      <c r="F215" s="131">
        <v>2946.5</v>
      </c>
      <c r="G215" s="131">
        <v>2948.75</v>
      </c>
      <c r="H215" s="131">
        <v>2960</v>
      </c>
      <c r="I215" s="131">
        <v>2977.5</v>
      </c>
      <c r="J215" s="131">
        <v>2991</v>
      </c>
      <c r="K215" s="131">
        <v>3000</v>
      </c>
      <c r="L215" s="131">
        <v>28.75</v>
      </c>
      <c r="M215" s="133">
        <v>2</v>
      </c>
      <c r="N215" s="131">
        <v>592</v>
      </c>
      <c r="O215" s="131">
        <v>592.79999999999995</v>
      </c>
      <c r="P215" s="131">
        <v>594</v>
      </c>
      <c r="Q215" s="131">
        <v>596</v>
      </c>
      <c r="R215" s="131">
        <v>598</v>
      </c>
      <c r="S215" s="131">
        <v>599.20000000000005</v>
      </c>
      <c r="T215" s="131">
        <v>600</v>
      </c>
      <c r="U215" s="131">
        <v>4</v>
      </c>
      <c r="V215" s="133">
        <v>3</v>
      </c>
      <c r="W215" s="131">
        <v>8595</v>
      </c>
      <c r="X215" s="131">
        <v>8618</v>
      </c>
      <c r="Y215" s="131">
        <v>8652.5</v>
      </c>
      <c r="Z215" s="131">
        <v>8710</v>
      </c>
      <c r="AA215" s="131">
        <v>8763</v>
      </c>
      <c r="AB215" s="131">
        <v>8794.7999999999993</v>
      </c>
      <c r="AC215" s="131">
        <v>8816</v>
      </c>
      <c r="AD215" s="132">
        <v>110.5</v>
      </c>
      <c r="AE215" s="134">
        <v>3</v>
      </c>
      <c r="AF215" s="134">
        <v>8595</v>
      </c>
      <c r="AG215" s="134">
        <v>8618</v>
      </c>
      <c r="AH215" s="134">
        <v>8652.5</v>
      </c>
      <c r="AI215" s="134">
        <v>8710</v>
      </c>
      <c r="AJ215" s="134">
        <v>8763</v>
      </c>
      <c r="AK215" s="134">
        <v>8794.7999999999993</v>
      </c>
      <c r="AL215" s="134">
        <v>8816</v>
      </c>
      <c r="AM215" s="131">
        <v>110.5</v>
      </c>
      <c r="AN215" s="133">
        <v>0</v>
      </c>
      <c r="AO215" s="131" t="s">
        <v>0</v>
      </c>
      <c r="AP215" s="131" t="s">
        <v>0</v>
      </c>
      <c r="AQ215" s="131" t="s">
        <v>0</v>
      </c>
      <c r="AR215" s="131" t="s">
        <v>0</v>
      </c>
      <c r="AS215" s="131" t="s">
        <v>0</v>
      </c>
      <c r="AT215" s="131" t="s">
        <v>0</v>
      </c>
      <c r="AU215" s="131" t="s">
        <v>0</v>
      </c>
      <c r="AV215" s="131" t="s">
        <v>0</v>
      </c>
      <c r="AW215" s="133">
        <v>0</v>
      </c>
      <c r="AX215" s="132" t="s">
        <v>0</v>
      </c>
      <c r="AY215" s="131" t="s">
        <v>0</v>
      </c>
      <c r="AZ215" s="131" t="s">
        <v>0</v>
      </c>
      <c r="BA215" s="131" t="s">
        <v>0</v>
      </c>
      <c r="BB215" s="131" t="s">
        <v>0</v>
      </c>
      <c r="BC215" s="131" t="s">
        <v>0</v>
      </c>
      <c r="BD215" s="131" t="s">
        <v>0</v>
      </c>
      <c r="BE215" s="131" t="s">
        <v>0</v>
      </c>
      <c r="BF215" s="133">
        <v>0</v>
      </c>
      <c r="BG215" s="132" t="s">
        <v>0</v>
      </c>
      <c r="BH215" s="131" t="s">
        <v>0</v>
      </c>
      <c r="BI215" s="131" t="s">
        <v>0</v>
      </c>
      <c r="BJ215" s="131" t="s">
        <v>0</v>
      </c>
      <c r="BK215" s="131" t="s">
        <v>0</v>
      </c>
      <c r="BL215" s="131" t="s">
        <v>0</v>
      </c>
      <c r="BM215" s="131" t="s">
        <v>0</v>
      </c>
      <c r="BN215" s="131" t="s">
        <v>0</v>
      </c>
    </row>
    <row r="216" spans="1:66" s="102" customFormat="1">
      <c r="A216" s="102" t="s">
        <v>262</v>
      </c>
      <c r="B216" s="12" t="s">
        <v>839</v>
      </c>
      <c r="C216" s="106" t="s">
        <v>493</v>
      </c>
      <c r="D216" s="133">
        <v>0</v>
      </c>
      <c r="E216" s="131" t="s">
        <v>0</v>
      </c>
      <c r="F216" s="131" t="s">
        <v>0</v>
      </c>
      <c r="G216" s="131" t="s">
        <v>0</v>
      </c>
      <c r="H216" s="131" t="s">
        <v>0</v>
      </c>
      <c r="I216" s="131" t="s">
        <v>0</v>
      </c>
      <c r="J216" s="131" t="s">
        <v>0</v>
      </c>
      <c r="K216" s="131" t="s">
        <v>0</v>
      </c>
      <c r="L216" s="131" t="s">
        <v>0</v>
      </c>
      <c r="M216" s="133">
        <v>0</v>
      </c>
      <c r="N216" s="131" t="s">
        <v>0</v>
      </c>
      <c r="O216" s="131" t="s">
        <v>0</v>
      </c>
      <c r="P216" s="131" t="s">
        <v>0</v>
      </c>
      <c r="Q216" s="131" t="s">
        <v>0</v>
      </c>
      <c r="R216" s="131" t="s">
        <v>0</v>
      </c>
      <c r="S216" s="131" t="s">
        <v>0</v>
      </c>
      <c r="T216" s="131" t="s">
        <v>0</v>
      </c>
      <c r="U216" s="131" t="s">
        <v>0</v>
      </c>
      <c r="V216" s="133">
        <v>0</v>
      </c>
      <c r="W216" s="131" t="s">
        <v>0</v>
      </c>
      <c r="X216" s="131" t="s">
        <v>0</v>
      </c>
      <c r="Y216" s="131" t="s">
        <v>0</v>
      </c>
      <c r="Z216" s="131" t="s">
        <v>0</v>
      </c>
      <c r="AA216" s="131" t="s">
        <v>0</v>
      </c>
      <c r="AB216" s="131" t="s">
        <v>0</v>
      </c>
      <c r="AC216" s="131" t="s">
        <v>0</v>
      </c>
      <c r="AD216" s="132" t="s">
        <v>0</v>
      </c>
      <c r="AE216" s="134">
        <v>0</v>
      </c>
      <c r="AF216" s="134" t="s">
        <v>0</v>
      </c>
      <c r="AG216" s="134" t="s">
        <v>0</v>
      </c>
      <c r="AH216" s="134" t="s">
        <v>0</v>
      </c>
      <c r="AI216" s="134" t="s">
        <v>0</v>
      </c>
      <c r="AJ216" s="134" t="s">
        <v>0</v>
      </c>
      <c r="AK216" s="134" t="s">
        <v>0</v>
      </c>
      <c r="AL216" s="134" t="s">
        <v>0</v>
      </c>
      <c r="AM216" s="131" t="s">
        <v>0</v>
      </c>
      <c r="AN216" s="133">
        <v>0</v>
      </c>
      <c r="AO216" s="131" t="s">
        <v>0</v>
      </c>
      <c r="AP216" s="131" t="s">
        <v>0</v>
      </c>
      <c r="AQ216" s="131" t="s">
        <v>0</v>
      </c>
      <c r="AR216" s="131" t="s">
        <v>0</v>
      </c>
      <c r="AS216" s="131" t="s">
        <v>0</v>
      </c>
      <c r="AT216" s="131" t="s">
        <v>0</v>
      </c>
      <c r="AU216" s="131" t="s">
        <v>0</v>
      </c>
      <c r="AV216" s="131" t="s">
        <v>0</v>
      </c>
      <c r="AW216" s="133">
        <v>0</v>
      </c>
      <c r="AX216" s="132" t="s">
        <v>0</v>
      </c>
      <c r="AY216" s="131" t="s">
        <v>0</v>
      </c>
      <c r="AZ216" s="131" t="s">
        <v>0</v>
      </c>
      <c r="BA216" s="131" t="s">
        <v>0</v>
      </c>
      <c r="BB216" s="131" t="s">
        <v>0</v>
      </c>
      <c r="BC216" s="131" t="s">
        <v>0</v>
      </c>
      <c r="BD216" s="131" t="s">
        <v>0</v>
      </c>
      <c r="BE216" s="131" t="s">
        <v>0</v>
      </c>
      <c r="BF216" s="133">
        <v>0</v>
      </c>
      <c r="BG216" s="132" t="s">
        <v>0</v>
      </c>
      <c r="BH216" s="131" t="s">
        <v>0</v>
      </c>
      <c r="BI216" s="131" t="s">
        <v>0</v>
      </c>
      <c r="BJ216" s="131" t="s">
        <v>0</v>
      </c>
      <c r="BK216" s="131" t="s">
        <v>0</v>
      </c>
      <c r="BL216" s="131" t="s">
        <v>0</v>
      </c>
      <c r="BM216" s="131" t="s">
        <v>0</v>
      </c>
      <c r="BN216" s="131" t="s">
        <v>0</v>
      </c>
    </row>
    <row r="217" spans="1:66" s="102" customFormat="1">
      <c r="A217" s="102" t="s">
        <v>261</v>
      </c>
      <c r="B217" s="12" t="s">
        <v>838</v>
      </c>
      <c r="C217" s="106" t="s">
        <v>493</v>
      </c>
      <c r="D217" s="133">
        <v>1</v>
      </c>
      <c r="E217" s="131">
        <v>5400</v>
      </c>
      <c r="F217" s="131">
        <v>5400</v>
      </c>
      <c r="G217" s="131">
        <v>5400</v>
      </c>
      <c r="H217" s="131">
        <v>5400</v>
      </c>
      <c r="I217" s="131">
        <v>5400</v>
      </c>
      <c r="J217" s="131">
        <v>5400</v>
      </c>
      <c r="K217" s="131">
        <v>5400</v>
      </c>
      <c r="L217" s="131">
        <v>0</v>
      </c>
      <c r="M217" s="133">
        <v>0</v>
      </c>
      <c r="N217" s="131" t="s">
        <v>0</v>
      </c>
      <c r="O217" s="131" t="s">
        <v>0</v>
      </c>
      <c r="P217" s="131" t="s">
        <v>0</v>
      </c>
      <c r="Q217" s="131" t="s">
        <v>0</v>
      </c>
      <c r="R217" s="131" t="s">
        <v>0</v>
      </c>
      <c r="S217" s="131" t="s">
        <v>0</v>
      </c>
      <c r="T217" s="131" t="s">
        <v>0</v>
      </c>
      <c r="U217" s="131" t="s">
        <v>0</v>
      </c>
      <c r="V217" s="133">
        <v>10</v>
      </c>
      <c r="W217" s="131">
        <v>12204</v>
      </c>
      <c r="X217" s="131">
        <v>12259.8</v>
      </c>
      <c r="Y217" s="131">
        <v>12286.5</v>
      </c>
      <c r="Z217" s="131">
        <v>12456.5</v>
      </c>
      <c r="AA217" s="131">
        <v>12480.25</v>
      </c>
      <c r="AB217" s="131">
        <v>12607</v>
      </c>
      <c r="AC217" s="131">
        <v>12670</v>
      </c>
      <c r="AD217" s="132">
        <v>193.75</v>
      </c>
      <c r="AE217" s="134">
        <v>0</v>
      </c>
      <c r="AF217" s="134" t="s">
        <v>0</v>
      </c>
      <c r="AG217" s="134" t="s">
        <v>0</v>
      </c>
      <c r="AH217" s="134" t="s">
        <v>0</v>
      </c>
      <c r="AI217" s="134" t="s">
        <v>0</v>
      </c>
      <c r="AJ217" s="134" t="s">
        <v>0</v>
      </c>
      <c r="AK217" s="134" t="s">
        <v>0</v>
      </c>
      <c r="AL217" s="134" t="s">
        <v>0</v>
      </c>
      <c r="AM217" s="131" t="s">
        <v>0</v>
      </c>
      <c r="AN217" s="133">
        <v>10</v>
      </c>
      <c r="AO217" s="131">
        <v>12204</v>
      </c>
      <c r="AP217" s="131">
        <v>12259.8</v>
      </c>
      <c r="AQ217" s="131">
        <v>12286.5</v>
      </c>
      <c r="AR217" s="131">
        <v>12456.5</v>
      </c>
      <c r="AS217" s="131">
        <v>12480.25</v>
      </c>
      <c r="AT217" s="131">
        <v>12607</v>
      </c>
      <c r="AU217" s="131">
        <v>12670</v>
      </c>
      <c r="AV217" s="131">
        <v>193.75</v>
      </c>
      <c r="AW217" s="133">
        <v>1</v>
      </c>
      <c r="AX217" s="132">
        <v>12600</v>
      </c>
      <c r="AY217" s="131">
        <v>12600</v>
      </c>
      <c r="AZ217" s="131">
        <v>12600</v>
      </c>
      <c r="BA217" s="131">
        <v>12600</v>
      </c>
      <c r="BB217" s="131">
        <v>12600</v>
      </c>
      <c r="BC217" s="131">
        <v>12600</v>
      </c>
      <c r="BD217" s="131">
        <v>12600</v>
      </c>
      <c r="BE217" s="131">
        <v>0</v>
      </c>
      <c r="BF217" s="133">
        <v>9</v>
      </c>
      <c r="BG217" s="132">
        <v>12204</v>
      </c>
      <c r="BH217" s="131">
        <v>12253.6</v>
      </c>
      <c r="BI217" s="131">
        <v>12270</v>
      </c>
      <c r="BJ217" s="131">
        <v>12456</v>
      </c>
      <c r="BK217" s="131">
        <v>12478</v>
      </c>
      <c r="BL217" s="131">
        <v>12518.8</v>
      </c>
      <c r="BM217" s="131">
        <v>12670</v>
      </c>
      <c r="BN217" s="131">
        <v>208</v>
      </c>
    </row>
    <row r="218" spans="1:66" s="102" customFormat="1">
      <c r="A218" s="102" t="s">
        <v>461</v>
      </c>
      <c r="B218" s="12" t="s">
        <v>837</v>
      </c>
      <c r="C218" s="106" t="s">
        <v>492</v>
      </c>
      <c r="D218" s="133">
        <v>0</v>
      </c>
      <c r="E218" s="131" t="s">
        <v>0</v>
      </c>
      <c r="F218" s="131" t="s">
        <v>0</v>
      </c>
      <c r="G218" s="131" t="s">
        <v>0</v>
      </c>
      <c r="H218" s="131" t="s">
        <v>0</v>
      </c>
      <c r="I218" s="131" t="s">
        <v>0</v>
      </c>
      <c r="J218" s="131" t="s">
        <v>0</v>
      </c>
      <c r="K218" s="131" t="s">
        <v>0</v>
      </c>
      <c r="L218" s="131" t="s">
        <v>0</v>
      </c>
      <c r="M218" s="133">
        <v>0</v>
      </c>
      <c r="N218" s="131" t="s">
        <v>0</v>
      </c>
      <c r="O218" s="131" t="s">
        <v>0</v>
      </c>
      <c r="P218" s="131" t="s">
        <v>0</v>
      </c>
      <c r="Q218" s="131" t="s">
        <v>0</v>
      </c>
      <c r="R218" s="131" t="s">
        <v>0</v>
      </c>
      <c r="S218" s="131" t="s">
        <v>0</v>
      </c>
      <c r="T218" s="131" t="s">
        <v>0</v>
      </c>
      <c r="U218" s="131" t="s">
        <v>0</v>
      </c>
      <c r="V218" s="133">
        <v>1</v>
      </c>
      <c r="W218" s="131">
        <v>2909</v>
      </c>
      <c r="X218" s="131">
        <v>2909</v>
      </c>
      <c r="Y218" s="131">
        <v>2909</v>
      </c>
      <c r="Z218" s="131">
        <v>2909</v>
      </c>
      <c r="AA218" s="131">
        <v>2909</v>
      </c>
      <c r="AB218" s="131">
        <v>2909</v>
      </c>
      <c r="AC218" s="131">
        <v>2909</v>
      </c>
      <c r="AD218" s="132">
        <v>0</v>
      </c>
      <c r="AE218" s="134">
        <v>1</v>
      </c>
      <c r="AF218" s="134">
        <v>2909</v>
      </c>
      <c r="AG218" s="134">
        <v>2909</v>
      </c>
      <c r="AH218" s="134">
        <v>2909</v>
      </c>
      <c r="AI218" s="134">
        <v>2909</v>
      </c>
      <c r="AJ218" s="134">
        <v>2909</v>
      </c>
      <c r="AK218" s="134">
        <v>2909</v>
      </c>
      <c r="AL218" s="134">
        <v>2909</v>
      </c>
      <c r="AM218" s="131">
        <v>0</v>
      </c>
      <c r="AN218" s="133">
        <v>0</v>
      </c>
      <c r="AO218" s="131" t="s">
        <v>0</v>
      </c>
      <c r="AP218" s="131" t="s">
        <v>0</v>
      </c>
      <c r="AQ218" s="131" t="s">
        <v>0</v>
      </c>
      <c r="AR218" s="131" t="s">
        <v>0</v>
      </c>
      <c r="AS218" s="131" t="s">
        <v>0</v>
      </c>
      <c r="AT218" s="131" t="s">
        <v>0</v>
      </c>
      <c r="AU218" s="131" t="s">
        <v>0</v>
      </c>
      <c r="AV218" s="131" t="s">
        <v>0</v>
      </c>
      <c r="AW218" s="133">
        <v>0</v>
      </c>
      <c r="AX218" s="132" t="s">
        <v>0</v>
      </c>
      <c r="AY218" s="131" t="s">
        <v>0</v>
      </c>
      <c r="AZ218" s="131" t="s">
        <v>0</v>
      </c>
      <c r="BA218" s="131" t="s">
        <v>0</v>
      </c>
      <c r="BB218" s="131" t="s">
        <v>0</v>
      </c>
      <c r="BC218" s="131" t="s">
        <v>0</v>
      </c>
      <c r="BD218" s="131" t="s">
        <v>0</v>
      </c>
      <c r="BE218" s="131" t="s">
        <v>0</v>
      </c>
      <c r="BF218" s="133">
        <v>0</v>
      </c>
      <c r="BG218" s="132" t="s">
        <v>0</v>
      </c>
      <c r="BH218" s="131" t="s">
        <v>0</v>
      </c>
      <c r="BI218" s="131" t="s">
        <v>0</v>
      </c>
      <c r="BJ218" s="131" t="s">
        <v>0</v>
      </c>
      <c r="BK218" s="131" t="s">
        <v>0</v>
      </c>
      <c r="BL218" s="131" t="s">
        <v>0</v>
      </c>
      <c r="BM218" s="131" t="s">
        <v>0</v>
      </c>
      <c r="BN218" s="131" t="s">
        <v>0</v>
      </c>
    </row>
    <row r="219" spans="1:66" s="102" customFormat="1">
      <c r="A219" s="102" t="s">
        <v>97</v>
      </c>
      <c r="B219" s="12" t="s">
        <v>836</v>
      </c>
      <c r="C219" s="106" t="s">
        <v>489</v>
      </c>
      <c r="D219" s="133">
        <v>0</v>
      </c>
      <c r="E219" s="131" t="s">
        <v>0</v>
      </c>
      <c r="F219" s="131" t="s">
        <v>0</v>
      </c>
      <c r="G219" s="131" t="s">
        <v>0</v>
      </c>
      <c r="H219" s="131" t="s">
        <v>0</v>
      </c>
      <c r="I219" s="131" t="s">
        <v>0</v>
      </c>
      <c r="J219" s="131" t="s">
        <v>0</v>
      </c>
      <c r="K219" s="131" t="s">
        <v>0</v>
      </c>
      <c r="L219" s="131" t="s">
        <v>0</v>
      </c>
      <c r="M219" s="133">
        <v>4</v>
      </c>
      <c r="N219" s="131">
        <v>238</v>
      </c>
      <c r="O219" s="131">
        <v>238.6</v>
      </c>
      <c r="P219" s="131">
        <v>239.5</v>
      </c>
      <c r="Q219" s="131">
        <v>245</v>
      </c>
      <c r="R219" s="131">
        <v>252.5</v>
      </c>
      <c r="S219" s="131">
        <v>257</v>
      </c>
      <c r="T219" s="131">
        <v>260</v>
      </c>
      <c r="U219" s="131">
        <v>13</v>
      </c>
      <c r="V219" s="133">
        <v>0</v>
      </c>
      <c r="W219" s="131" t="s">
        <v>0</v>
      </c>
      <c r="X219" s="131" t="s">
        <v>0</v>
      </c>
      <c r="Y219" s="131" t="s">
        <v>0</v>
      </c>
      <c r="Z219" s="131" t="s">
        <v>0</v>
      </c>
      <c r="AA219" s="131" t="s">
        <v>0</v>
      </c>
      <c r="AB219" s="131" t="s">
        <v>0</v>
      </c>
      <c r="AC219" s="131" t="s">
        <v>0</v>
      </c>
      <c r="AD219" s="132" t="s">
        <v>0</v>
      </c>
      <c r="AE219" s="134">
        <v>0</v>
      </c>
      <c r="AF219" s="134" t="s">
        <v>0</v>
      </c>
      <c r="AG219" s="134" t="s">
        <v>0</v>
      </c>
      <c r="AH219" s="134" t="s">
        <v>0</v>
      </c>
      <c r="AI219" s="134" t="s">
        <v>0</v>
      </c>
      <c r="AJ219" s="134" t="s">
        <v>0</v>
      </c>
      <c r="AK219" s="134" t="s">
        <v>0</v>
      </c>
      <c r="AL219" s="134" t="s">
        <v>0</v>
      </c>
      <c r="AM219" s="131" t="s">
        <v>0</v>
      </c>
      <c r="AN219" s="133">
        <v>0</v>
      </c>
      <c r="AO219" s="131" t="s">
        <v>0</v>
      </c>
      <c r="AP219" s="131" t="s">
        <v>0</v>
      </c>
      <c r="AQ219" s="131" t="s">
        <v>0</v>
      </c>
      <c r="AR219" s="131" t="s">
        <v>0</v>
      </c>
      <c r="AS219" s="131" t="s">
        <v>0</v>
      </c>
      <c r="AT219" s="131" t="s">
        <v>0</v>
      </c>
      <c r="AU219" s="131" t="s">
        <v>0</v>
      </c>
      <c r="AV219" s="131" t="s">
        <v>0</v>
      </c>
      <c r="AW219" s="133">
        <v>0</v>
      </c>
      <c r="AX219" s="132" t="s">
        <v>0</v>
      </c>
      <c r="AY219" s="131" t="s">
        <v>0</v>
      </c>
      <c r="AZ219" s="131" t="s">
        <v>0</v>
      </c>
      <c r="BA219" s="131" t="s">
        <v>0</v>
      </c>
      <c r="BB219" s="131" t="s">
        <v>0</v>
      </c>
      <c r="BC219" s="131" t="s">
        <v>0</v>
      </c>
      <c r="BD219" s="131" t="s">
        <v>0</v>
      </c>
      <c r="BE219" s="131" t="s">
        <v>0</v>
      </c>
      <c r="BF219" s="133">
        <v>0</v>
      </c>
      <c r="BG219" s="132" t="s">
        <v>0</v>
      </c>
      <c r="BH219" s="131" t="s">
        <v>0</v>
      </c>
      <c r="BI219" s="131" t="s">
        <v>0</v>
      </c>
      <c r="BJ219" s="131" t="s">
        <v>0</v>
      </c>
      <c r="BK219" s="131" t="s">
        <v>0</v>
      </c>
      <c r="BL219" s="131" t="s">
        <v>0</v>
      </c>
      <c r="BM219" s="131" t="s">
        <v>0</v>
      </c>
      <c r="BN219" s="131" t="s">
        <v>0</v>
      </c>
    </row>
    <row r="220" spans="1:66" s="102" customFormat="1">
      <c r="A220" s="102" t="s">
        <v>460</v>
      </c>
      <c r="B220" s="12" t="s">
        <v>835</v>
      </c>
      <c r="C220" s="106" t="s">
        <v>492</v>
      </c>
      <c r="D220" s="133">
        <v>40</v>
      </c>
      <c r="E220" s="131">
        <v>300</v>
      </c>
      <c r="F220" s="131">
        <v>400</v>
      </c>
      <c r="G220" s="131">
        <v>650</v>
      </c>
      <c r="H220" s="131">
        <v>800</v>
      </c>
      <c r="I220" s="131">
        <v>912.5</v>
      </c>
      <c r="J220" s="131">
        <v>1005</v>
      </c>
      <c r="K220" s="131">
        <v>1420</v>
      </c>
      <c r="L220" s="131">
        <v>262.5</v>
      </c>
      <c r="M220" s="133">
        <v>1</v>
      </c>
      <c r="N220" s="131">
        <v>500</v>
      </c>
      <c r="O220" s="131">
        <v>500</v>
      </c>
      <c r="P220" s="131">
        <v>500</v>
      </c>
      <c r="Q220" s="131">
        <v>500</v>
      </c>
      <c r="R220" s="131">
        <v>500</v>
      </c>
      <c r="S220" s="131">
        <v>500</v>
      </c>
      <c r="T220" s="131">
        <v>500</v>
      </c>
      <c r="U220" s="131">
        <v>0</v>
      </c>
      <c r="V220" s="133">
        <v>51</v>
      </c>
      <c r="W220" s="131">
        <v>2265</v>
      </c>
      <c r="X220" s="131">
        <v>2569</v>
      </c>
      <c r="Y220" s="131">
        <v>2798</v>
      </c>
      <c r="Z220" s="131">
        <v>3468</v>
      </c>
      <c r="AA220" s="131">
        <v>4115.5</v>
      </c>
      <c r="AB220" s="131">
        <v>4822</v>
      </c>
      <c r="AC220" s="131">
        <v>5405</v>
      </c>
      <c r="AD220" s="132">
        <v>1317.5</v>
      </c>
      <c r="AE220" s="134">
        <v>10</v>
      </c>
      <c r="AF220" s="134">
        <v>2265</v>
      </c>
      <c r="AG220" s="134">
        <v>2467.5</v>
      </c>
      <c r="AH220" s="134">
        <v>2576.75</v>
      </c>
      <c r="AI220" s="134">
        <v>2738.5</v>
      </c>
      <c r="AJ220" s="134">
        <v>3167.25</v>
      </c>
      <c r="AK220" s="134">
        <v>3466.3</v>
      </c>
      <c r="AL220" s="134">
        <v>4846</v>
      </c>
      <c r="AM220" s="131">
        <v>590.5</v>
      </c>
      <c r="AN220" s="133">
        <v>41</v>
      </c>
      <c r="AO220" s="131">
        <v>2437</v>
      </c>
      <c r="AP220" s="131">
        <v>2630</v>
      </c>
      <c r="AQ220" s="131">
        <v>2988</v>
      </c>
      <c r="AR220" s="131">
        <v>3675</v>
      </c>
      <c r="AS220" s="131">
        <v>4302</v>
      </c>
      <c r="AT220" s="131">
        <v>4822</v>
      </c>
      <c r="AU220" s="131">
        <v>5405</v>
      </c>
      <c r="AV220" s="131">
        <v>1314</v>
      </c>
      <c r="AW220" s="133">
        <v>1</v>
      </c>
      <c r="AX220" s="132">
        <v>3801</v>
      </c>
      <c r="AY220" s="131">
        <v>3801</v>
      </c>
      <c r="AZ220" s="131">
        <v>3801</v>
      </c>
      <c r="BA220" s="131">
        <v>3801</v>
      </c>
      <c r="BB220" s="131">
        <v>3801</v>
      </c>
      <c r="BC220" s="131">
        <v>3801</v>
      </c>
      <c r="BD220" s="131">
        <v>3801</v>
      </c>
      <c r="BE220" s="131">
        <v>0</v>
      </c>
      <c r="BF220" s="133">
        <v>40</v>
      </c>
      <c r="BG220" s="132">
        <v>2437</v>
      </c>
      <c r="BH220" s="131">
        <v>2624</v>
      </c>
      <c r="BI220" s="131">
        <v>2974.75</v>
      </c>
      <c r="BJ220" s="131">
        <v>3610.5</v>
      </c>
      <c r="BK220" s="131">
        <v>4337.75</v>
      </c>
      <c r="BL220" s="131">
        <v>4822.8</v>
      </c>
      <c r="BM220" s="131">
        <v>5405</v>
      </c>
      <c r="BN220" s="131">
        <v>1363</v>
      </c>
    </row>
    <row r="221" spans="1:66" s="102" customFormat="1">
      <c r="A221" s="102" t="s">
        <v>397</v>
      </c>
      <c r="B221" s="12" t="s">
        <v>834</v>
      </c>
      <c r="C221" s="106" t="s">
        <v>491</v>
      </c>
      <c r="D221" s="133">
        <v>0</v>
      </c>
      <c r="E221" s="131" t="s">
        <v>0</v>
      </c>
      <c r="F221" s="131" t="s">
        <v>0</v>
      </c>
      <c r="G221" s="131" t="s">
        <v>0</v>
      </c>
      <c r="H221" s="131" t="s">
        <v>0</v>
      </c>
      <c r="I221" s="131" t="s">
        <v>0</v>
      </c>
      <c r="J221" s="131" t="s">
        <v>0</v>
      </c>
      <c r="K221" s="131" t="s">
        <v>0</v>
      </c>
      <c r="L221" s="131" t="s">
        <v>0</v>
      </c>
      <c r="M221" s="133">
        <v>0</v>
      </c>
      <c r="N221" s="131" t="s">
        <v>0</v>
      </c>
      <c r="O221" s="131" t="s">
        <v>0</v>
      </c>
      <c r="P221" s="131" t="s">
        <v>0</v>
      </c>
      <c r="Q221" s="131" t="s">
        <v>0</v>
      </c>
      <c r="R221" s="131" t="s">
        <v>0</v>
      </c>
      <c r="S221" s="131" t="s">
        <v>0</v>
      </c>
      <c r="T221" s="131" t="s">
        <v>0</v>
      </c>
      <c r="U221" s="131" t="s">
        <v>0</v>
      </c>
      <c r="V221" s="133">
        <v>0</v>
      </c>
      <c r="W221" s="131" t="s">
        <v>0</v>
      </c>
      <c r="X221" s="131" t="s">
        <v>0</v>
      </c>
      <c r="Y221" s="131" t="s">
        <v>0</v>
      </c>
      <c r="Z221" s="131" t="s">
        <v>0</v>
      </c>
      <c r="AA221" s="131" t="s">
        <v>0</v>
      </c>
      <c r="AB221" s="131" t="s">
        <v>0</v>
      </c>
      <c r="AC221" s="131" t="s">
        <v>0</v>
      </c>
      <c r="AD221" s="132" t="s">
        <v>0</v>
      </c>
      <c r="AE221" s="134">
        <v>0</v>
      </c>
      <c r="AF221" s="134" t="s">
        <v>0</v>
      </c>
      <c r="AG221" s="134" t="s">
        <v>0</v>
      </c>
      <c r="AH221" s="134" t="s">
        <v>0</v>
      </c>
      <c r="AI221" s="134" t="s">
        <v>0</v>
      </c>
      <c r="AJ221" s="134" t="s">
        <v>0</v>
      </c>
      <c r="AK221" s="134" t="s">
        <v>0</v>
      </c>
      <c r="AL221" s="134" t="s">
        <v>0</v>
      </c>
      <c r="AM221" s="131" t="s">
        <v>0</v>
      </c>
      <c r="AN221" s="133">
        <v>0</v>
      </c>
      <c r="AO221" s="131" t="s">
        <v>0</v>
      </c>
      <c r="AP221" s="131" t="s">
        <v>0</v>
      </c>
      <c r="AQ221" s="131" t="s">
        <v>0</v>
      </c>
      <c r="AR221" s="131" t="s">
        <v>0</v>
      </c>
      <c r="AS221" s="131" t="s">
        <v>0</v>
      </c>
      <c r="AT221" s="131" t="s">
        <v>0</v>
      </c>
      <c r="AU221" s="131" t="s">
        <v>0</v>
      </c>
      <c r="AV221" s="131" t="s">
        <v>0</v>
      </c>
      <c r="AW221" s="133">
        <v>0</v>
      </c>
      <c r="AX221" s="132" t="s">
        <v>0</v>
      </c>
      <c r="AY221" s="131" t="s">
        <v>0</v>
      </c>
      <c r="AZ221" s="131" t="s">
        <v>0</v>
      </c>
      <c r="BA221" s="131" t="s">
        <v>0</v>
      </c>
      <c r="BB221" s="131" t="s">
        <v>0</v>
      </c>
      <c r="BC221" s="131" t="s">
        <v>0</v>
      </c>
      <c r="BD221" s="131" t="s">
        <v>0</v>
      </c>
      <c r="BE221" s="131" t="s">
        <v>0</v>
      </c>
      <c r="BF221" s="133">
        <v>0</v>
      </c>
      <c r="BG221" s="132" t="s">
        <v>0</v>
      </c>
      <c r="BH221" s="131" t="s">
        <v>0</v>
      </c>
      <c r="BI221" s="131" t="s">
        <v>0</v>
      </c>
      <c r="BJ221" s="131" t="s">
        <v>0</v>
      </c>
      <c r="BK221" s="131" t="s">
        <v>0</v>
      </c>
      <c r="BL221" s="131" t="s">
        <v>0</v>
      </c>
      <c r="BM221" s="131" t="s">
        <v>0</v>
      </c>
      <c r="BN221" s="131" t="s">
        <v>0</v>
      </c>
    </row>
    <row r="222" spans="1:66" s="102" customFormat="1">
      <c r="A222" s="102" t="s">
        <v>396</v>
      </c>
      <c r="B222" s="12" t="s">
        <v>833</v>
      </c>
      <c r="C222" s="106" t="s">
        <v>491</v>
      </c>
      <c r="D222" s="133">
        <v>0</v>
      </c>
      <c r="E222" s="131" t="s">
        <v>0</v>
      </c>
      <c r="F222" s="131" t="s">
        <v>0</v>
      </c>
      <c r="G222" s="131" t="s">
        <v>0</v>
      </c>
      <c r="H222" s="131" t="s">
        <v>0</v>
      </c>
      <c r="I222" s="131" t="s">
        <v>0</v>
      </c>
      <c r="J222" s="131" t="s">
        <v>0</v>
      </c>
      <c r="K222" s="131" t="s">
        <v>0</v>
      </c>
      <c r="L222" s="131" t="s">
        <v>0</v>
      </c>
      <c r="M222" s="133">
        <v>0</v>
      </c>
      <c r="N222" s="131" t="s">
        <v>0</v>
      </c>
      <c r="O222" s="131" t="s">
        <v>0</v>
      </c>
      <c r="P222" s="131" t="s">
        <v>0</v>
      </c>
      <c r="Q222" s="131" t="s">
        <v>0</v>
      </c>
      <c r="R222" s="131" t="s">
        <v>0</v>
      </c>
      <c r="S222" s="131" t="s">
        <v>0</v>
      </c>
      <c r="T222" s="131" t="s">
        <v>0</v>
      </c>
      <c r="U222" s="131" t="s">
        <v>0</v>
      </c>
      <c r="V222" s="133">
        <v>0</v>
      </c>
      <c r="W222" s="131" t="s">
        <v>0</v>
      </c>
      <c r="X222" s="131" t="s">
        <v>0</v>
      </c>
      <c r="Y222" s="131" t="s">
        <v>0</v>
      </c>
      <c r="Z222" s="131" t="s">
        <v>0</v>
      </c>
      <c r="AA222" s="131" t="s">
        <v>0</v>
      </c>
      <c r="AB222" s="131" t="s">
        <v>0</v>
      </c>
      <c r="AC222" s="131" t="s">
        <v>0</v>
      </c>
      <c r="AD222" s="132" t="s">
        <v>0</v>
      </c>
      <c r="AE222" s="134">
        <v>0</v>
      </c>
      <c r="AF222" s="134" t="s">
        <v>0</v>
      </c>
      <c r="AG222" s="134" t="s">
        <v>0</v>
      </c>
      <c r="AH222" s="134" t="s">
        <v>0</v>
      </c>
      <c r="AI222" s="134" t="s">
        <v>0</v>
      </c>
      <c r="AJ222" s="134" t="s">
        <v>0</v>
      </c>
      <c r="AK222" s="134" t="s">
        <v>0</v>
      </c>
      <c r="AL222" s="134" t="s">
        <v>0</v>
      </c>
      <c r="AM222" s="131" t="s">
        <v>0</v>
      </c>
      <c r="AN222" s="133">
        <v>0</v>
      </c>
      <c r="AO222" s="131" t="s">
        <v>0</v>
      </c>
      <c r="AP222" s="131" t="s">
        <v>0</v>
      </c>
      <c r="AQ222" s="131" t="s">
        <v>0</v>
      </c>
      <c r="AR222" s="131" t="s">
        <v>0</v>
      </c>
      <c r="AS222" s="131" t="s">
        <v>0</v>
      </c>
      <c r="AT222" s="131" t="s">
        <v>0</v>
      </c>
      <c r="AU222" s="131" t="s">
        <v>0</v>
      </c>
      <c r="AV222" s="131" t="s">
        <v>0</v>
      </c>
      <c r="AW222" s="133">
        <v>0</v>
      </c>
      <c r="AX222" s="132" t="s">
        <v>0</v>
      </c>
      <c r="AY222" s="131" t="s">
        <v>0</v>
      </c>
      <c r="AZ222" s="131" t="s">
        <v>0</v>
      </c>
      <c r="BA222" s="131" t="s">
        <v>0</v>
      </c>
      <c r="BB222" s="131" t="s">
        <v>0</v>
      </c>
      <c r="BC222" s="131" t="s">
        <v>0</v>
      </c>
      <c r="BD222" s="131" t="s">
        <v>0</v>
      </c>
      <c r="BE222" s="131" t="s">
        <v>0</v>
      </c>
      <c r="BF222" s="133">
        <v>0</v>
      </c>
      <c r="BG222" s="132" t="s">
        <v>0</v>
      </c>
      <c r="BH222" s="131" t="s">
        <v>0</v>
      </c>
      <c r="BI222" s="131" t="s">
        <v>0</v>
      </c>
      <c r="BJ222" s="131" t="s">
        <v>0</v>
      </c>
      <c r="BK222" s="131" t="s">
        <v>0</v>
      </c>
      <c r="BL222" s="131" t="s">
        <v>0</v>
      </c>
      <c r="BM222" s="131" t="s">
        <v>0</v>
      </c>
      <c r="BN222" s="131" t="s">
        <v>0</v>
      </c>
    </row>
    <row r="223" spans="1:66" s="102" customFormat="1">
      <c r="A223" s="102" t="s">
        <v>331</v>
      </c>
      <c r="B223" s="12" t="s">
        <v>832</v>
      </c>
      <c r="C223" s="106" t="s">
        <v>490</v>
      </c>
      <c r="D223" s="133">
        <v>0</v>
      </c>
      <c r="E223" s="131" t="s">
        <v>0</v>
      </c>
      <c r="F223" s="131" t="s">
        <v>0</v>
      </c>
      <c r="G223" s="131" t="s">
        <v>0</v>
      </c>
      <c r="H223" s="131" t="s">
        <v>0</v>
      </c>
      <c r="I223" s="131" t="s">
        <v>0</v>
      </c>
      <c r="J223" s="131" t="s">
        <v>0</v>
      </c>
      <c r="K223" s="131" t="s">
        <v>0</v>
      </c>
      <c r="L223" s="131" t="s">
        <v>0</v>
      </c>
      <c r="M223" s="133">
        <v>3</v>
      </c>
      <c r="N223" s="131">
        <v>405</v>
      </c>
      <c r="O223" s="131">
        <v>440</v>
      </c>
      <c r="P223" s="131">
        <v>492.5</v>
      </c>
      <c r="Q223" s="131">
        <v>580</v>
      </c>
      <c r="R223" s="131">
        <v>780</v>
      </c>
      <c r="S223" s="131">
        <v>900</v>
      </c>
      <c r="T223" s="131">
        <v>980</v>
      </c>
      <c r="U223" s="131">
        <v>287.5</v>
      </c>
      <c r="V223" s="133">
        <v>0</v>
      </c>
      <c r="W223" s="131" t="s">
        <v>0</v>
      </c>
      <c r="X223" s="131" t="s">
        <v>0</v>
      </c>
      <c r="Y223" s="131" t="s">
        <v>0</v>
      </c>
      <c r="Z223" s="131" t="s">
        <v>0</v>
      </c>
      <c r="AA223" s="131" t="s">
        <v>0</v>
      </c>
      <c r="AB223" s="131" t="s">
        <v>0</v>
      </c>
      <c r="AC223" s="131" t="s">
        <v>0</v>
      </c>
      <c r="AD223" s="132" t="s">
        <v>0</v>
      </c>
      <c r="AE223" s="134">
        <v>0</v>
      </c>
      <c r="AF223" s="134" t="s">
        <v>0</v>
      </c>
      <c r="AG223" s="134" t="s">
        <v>0</v>
      </c>
      <c r="AH223" s="134" t="s">
        <v>0</v>
      </c>
      <c r="AI223" s="134" t="s">
        <v>0</v>
      </c>
      <c r="AJ223" s="134" t="s">
        <v>0</v>
      </c>
      <c r="AK223" s="134" t="s">
        <v>0</v>
      </c>
      <c r="AL223" s="134" t="s">
        <v>0</v>
      </c>
      <c r="AM223" s="131" t="s">
        <v>0</v>
      </c>
      <c r="AN223" s="133">
        <v>0</v>
      </c>
      <c r="AO223" s="131" t="s">
        <v>0</v>
      </c>
      <c r="AP223" s="131" t="s">
        <v>0</v>
      </c>
      <c r="AQ223" s="131" t="s">
        <v>0</v>
      </c>
      <c r="AR223" s="131" t="s">
        <v>0</v>
      </c>
      <c r="AS223" s="131" t="s">
        <v>0</v>
      </c>
      <c r="AT223" s="131" t="s">
        <v>0</v>
      </c>
      <c r="AU223" s="131" t="s">
        <v>0</v>
      </c>
      <c r="AV223" s="131" t="s">
        <v>0</v>
      </c>
      <c r="AW223" s="133">
        <v>0</v>
      </c>
      <c r="AX223" s="132" t="s">
        <v>0</v>
      </c>
      <c r="AY223" s="131" t="s">
        <v>0</v>
      </c>
      <c r="AZ223" s="131" t="s">
        <v>0</v>
      </c>
      <c r="BA223" s="131" t="s">
        <v>0</v>
      </c>
      <c r="BB223" s="131" t="s">
        <v>0</v>
      </c>
      <c r="BC223" s="131" t="s">
        <v>0</v>
      </c>
      <c r="BD223" s="131" t="s">
        <v>0</v>
      </c>
      <c r="BE223" s="131" t="s">
        <v>0</v>
      </c>
      <c r="BF223" s="133">
        <v>0</v>
      </c>
      <c r="BG223" s="132" t="s">
        <v>0</v>
      </c>
      <c r="BH223" s="131" t="s">
        <v>0</v>
      </c>
      <c r="BI223" s="131" t="s">
        <v>0</v>
      </c>
      <c r="BJ223" s="131" t="s">
        <v>0</v>
      </c>
      <c r="BK223" s="131" t="s">
        <v>0</v>
      </c>
      <c r="BL223" s="131" t="s">
        <v>0</v>
      </c>
      <c r="BM223" s="131" t="s">
        <v>0</v>
      </c>
      <c r="BN223" s="131" t="s">
        <v>0</v>
      </c>
    </row>
    <row r="224" spans="1:66" s="102" customFormat="1">
      <c r="A224" s="102" t="s">
        <v>96</v>
      </c>
      <c r="B224" s="12" t="s">
        <v>831</v>
      </c>
      <c r="C224" s="106" t="s">
        <v>489</v>
      </c>
      <c r="D224" s="133">
        <v>4</v>
      </c>
      <c r="E224" s="131">
        <v>150</v>
      </c>
      <c r="F224" s="131">
        <v>195</v>
      </c>
      <c r="G224" s="131">
        <v>262.5</v>
      </c>
      <c r="H224" s="131">
        <v>400</v>
      </c>
      <c r="I224" s="131">
        <v>635</v>
      </c>
      <c r="J224" s="131">
        <v>878</v>
      </c>
      <c r="K224" s="131">
        <v>1040</v>
      </c>
      <c r="L224" s="131">
        <v>372.5</v>
      </c>
      <c r="M224" s="133">
        <v>27</v>
      </c>
      <c r="N224" s="131">
        <v>32</v>
      </c>
      <c r="O224" s="131">
        <v>41.8</v>
      </c>
      <c r="P224" s="131">
        <v>52</v>
      </c>
      <c r="Q224" s="131">
        <v>60</v>
      </c>
      <c r="R224" s="131">
        <v>127.5</v>
      </c>
      <c r="S224" s="131">
        <v>180</v>
      </c>
      <c r="T224" s="131">
        <v>220</v>
      </c>
      <c r="U224" s="131">
        <v>75.5</v>
      </c>
      <c r="V224" s="133">
        <v>13</v>
      </c>
      <c r="W224" s="131">
        <v>4177</v>
      </c>
      <c r="X224" s="131">
        <v>4834.3999999999996</v>
      </c>
      <c r="Y224" s="131">
        <v>7024</v>
      </c>
      <c r="Z224" s="131">
        <v>7488</v>
      </c>
      <c r="AA224" s="131">
        <v>8918</v>
      </c>
      <c r="AB224" s="131">
        <v>9445</v>
      </c>
      <c r="AC224" s="131">
        <v>9598</v>
      </c>
      <c r="AD224" s="132">
        <v>1894</v>
      </c>
      <c r="AE224" s="134">
        <v>12</v>
      </c>
      <c r="AF224" s="134">
        <v>4177</v>
      </c>
      <c r="AG224" s="134">
        <v>6840.4</v>
      </c>
      <c r="AH224" s="134">
        <v>7113.25</v>
      </c>
      <c r="AI224" s="134">
        <v>7525.5</v>
      </c>
      <c r="AJ224" s="134">
        <v>9016.75</v>
      </c>
      <c r="AK224" s="134">
        <v>9461.5</v>
      </c>
      <c r="AL224" s="134">
        <v>9598</v>
      </c>
      <c r="AM224" s="131">
        <v>1903.5</v>
      </c>
      <c r="AN224" s="133">
        <v>1</v>
      </c>
      <c r="AO224" s="131">
        <v>4338</v>
      </c>
      <c r="AP224" s="131">
        <v>4338</v>
      </c>
      <c r="AQ224" s="131">
        <v>4338</v>
      </c>
      <c r="AR224" s="131">
        <v>4338</v>
      </c>
      <c r="AS224" s="131">
        <v>4338</v>
      </c>
      <c r="AT224" s="131">
        <v>4338</v>
      </c>
      <c r="AU224" s="131">
        <v>4338</v>
      </c>
      <c r="AV224" s="131">
        <v>0</v>
      </c>
      <c r="AW224" s="133">
        <v>1</v>
      </c>
      <c r="AX224" s="132">
        <v>4338</v>
      </c>
      <c r="AY224" s="131">
        <v>4338</v>
      </c>
      <c r="AZ224" s="131">
        <v>4338</v>
      </c>
      <c r="BA224" s="131">
        <v>4338</v>
      </c>
      <c r="BB224" s="131">
        <v>4338</v>
      </c>
      <c r="BC224" s="131">
        <v>4338</v>
      </c>
      <c r="BD224" s="131">
        <v>4338</v>
      </c>
      <c r="BE224" s="131">
        <v>0</v>
      </c>
      <c r="BF224" s="133">
        <v>0</v>
      </c>
      <c r="BG224" s="132" t="s">
        <v>0</v>
      </c>
      <c r="BH224" s="131" t="s">
        <v>0</v>
      </c>
      <c r="BI224" s="131" t="s">
        <v>0</v>
      </c>
      <c r="BJ224" s="131" t="s">
        <v>0</v>
      </c>
      <c r="BK224" s="131" t="s">
        <v>0</v>
      </c>
      <c r="BL224" s="131" t="s">
        <v>0</v>
      </c>
      <c r="BM224" s="131" t="s">
        <v>0</v>
      </c>
      <c r="BN224" s="131" t="s">
        <v>0</v>
      </c>
    </row>
    <row r="225" spans="1:66" s="102" customFormat="1">
      <c r="A225" s="102" t="s">
        <v>95</v>
      </c>
      <c r="B225" s="12" t="s">
        <v>830</v>
      </c>
      <c r="C225" s="106" t="s">
        <v>489</v>
      </c>
      <c r="D225" s="133">
        <v>0</v>
      </c>
      <c r="E225" s="131" t="s">
        <v>0</v>
      </c>
      <c r="F225" s="131" t="s">
        <v>0</v>
      </c>
      <c r="G225" s="131" t="s">
        <v>0</v>
      </c>
      <c r="H225" s="131" t="s">
        <v>0</v>
      </c>
      <c r="I225" s="131" t="s">
        <v>0</v>
      </c>
      <c r="J225" s="131" t="s">
        <v>0</v>
      </c>
      <c r="K225" s="131" t="s">
        <v>0</v>
      </c>
      <c r="L225" s="131" t="s">
        <v>0</v>
      </c>
      <c r="M225" s="133">
        <v>0</v>
      </c>
      <c r="N225" s="131" t="s">
        <v>0</v>
      </c>
      <c r="O225" s="131" t="s">
        <v>0</v>
      </c>
      <c r="P225" s="131" t="s">
        <v>0</v>
      </c>
      <c r="Q225" s="131" t="s">
        <v>0</v>
      </c>
      <c r="R225" s="131" t="s">
        <v>0</v>
      </c>
      <c r="S225" s="131" t="s">
        <v>0</v>
      </c>
      <c r="T225" s="131" t="s">
        <v>0</v>
      </c>
      <c r="U225" s="131" t="s">
        <v>0</v>
      </c>
      <c r="V225" s="133">
        <v>0</v>
      </c>
      <c r="W225" s="131" t="s">
        <v>0</v>
      </c>
      <c r="X225" s="131" t="s">
        <v>0</v>
      </c>
      <c r="Y225" s="131" t="s">
        <v>0</v>
      </c>
      <c r="Z225" s="131" t="s">
        <v>0</v>
      </c>
      <c r="AA225" s="131" t="s">
        <v>0</v>
      </c>
      <c r="AB225" s="131" t="s">
        <v>0</v>
      </c>
      <c r="AC225" s="131" t="s">
        <v>0</v>
      </c>
      <c r="AD225" s="132" t="s">
        <v>0</v>
      </c>
      <c r="AE225" s="134">
        <v>0</v>
      </c>
      <c r="AF225" s="134" t="s">
        <v>0</v>
      </c>
      <c r="AG225" s="134" t="s">
        <v>0</v>
      </c>
      <c r="AH225" s="134" t="s">
        <v>0</v>
      </c>
      <c r="AI225" s="134" t="s">
        <v>0</v>
      </c>
      <c r="AJ225" s="134" t="s">
        <v>0</v>
      </c>
      <c r="AK225" s="134" t="s">
        <v>0</v>
      </c>
      <c r="AL225" s="134" t="s">
        <v>0</v>
      </c>
      <c r="AM225" s="131" t="s">
        <v>0</v>
      </c>
      <c r="AN225" s="133">
        <v>0</v>
      </c>
      <c r="AO225" s="131" t="s">
        <v>0</v>
      </c>
      <c r="AP225" s="131" t="s">
        <v>0</v>
      </c>
      <c r="AQ225" s="131" t="s">
        <v>0</v>
      </c>
      <c r="AR225" s="131" t="s">
        <v>0</v>
      </c>
      <c r="AS225" s="131" t="s">
        <v>0</v>
      </c>
      <c r="AT225" s="131" t="s">
        <v>0</v>
      </c>
      <c r="AU225" s="131" t="s">
        <v>0</v>
      </c>
      <c r="AV225" s="131" t="s">
        <v>0</v>
      </c>
      <c r="AW225" s="133">
        <v>0</v>
      </c>
      <c r="AX225" s="132" t="s">
        <v>0</v>
      </c>
      <c r="AY225" s="131" t="s">
        <v>0</v>
      </c>
      <c r="AZ225" s="131" t="s">
        <v>0</v>
      </c>
      <c r="BA225" s="131" t="s">
        <v>0</v>
      </c>
      <c r="BB225" s="131" t="s">
        <v>0</v>
      </c>
      <c r="BC225" s="131" t="s">
        <v>0</v>
      </c>
      <c r="BD225" s="131" t="s">
        <v>0</v>
      </c>
      <c r="BE225" s="131" t="s">
        <v>0</v>
      </c>
      <c r="BF225" s="133">
        <v>0</v>
      </c>
      <c r="BG225" s="132" t="s">
        <v>0</v>
      </c>
      <c r="BH225" s="131" t="s">
        <v>0</v>
      </c>
      <c r="BI225" s="131" t="s">
        <v>0</v>
      </c>
      <c r="BJ225" s="131" t="s">
        <v>0</v>
      </c>
      <c r="BK225" s="131" t="s">
        <v>0</v>
      </c>
      <c r="BL225" s="131" t="s">
        <v>0</v>
      </c>
      <c r="BM225" s="131" t="s">
        <v>0</v>
      </c>
      <c r="BN225" s="131" t="s">
        <v>0</v>
      </c>
    </row>
    <row r="226" spans="1:66" s="102" customFormat="1">
      <c r="A226" s="102" t="s">
        <v>459</v>
      </c>
      <c r="B226" s="12" t="s">
        <v>829</v>
      </c>
      <c r="C226" s="106" t="s">
        <v>492</v>
      </c>
      <c r="D226" s="133">
        <v>1</v>
      </c>
      <c r="E226" s="131">
        <v>2075</v>
      </c>
      <c r="F226" s="131">
        <v>2075</v>
      </c>
      <c r="G226" s="131">
        <v>2075</v>
      </c>
      <c r="H226" s="131">
        <v>2075</v>
      </c>
      <c r="I226" s="131">
        <v>2075</v>
      </c>
      <c r="J226" s="131">
        <v>2075</v>
      </c>
      <c r="K226" s="131">
        <v>2075</v>
      </c>
      <c r="L226" s="131">
        <v>0</v>
      </c>
      <c r="M226" s="133">
        <v>0</v>
      </c>
      <c r="N226" s="131" t="s">
        <v>0</v>
      </c>
      <c r="O226" s="131" t="s">
        <v>0</v>
      </c>
      <c r="P226" s="131" t="s">
        <v>0</v>
      </c>
      <c r="Q226" s="131" t="s">
        <v>0</v>
      </c>
      <c r="R226" s="131" t="s">
        <v>0</v>
      </c>
      <c r="S226" s="131" t="s">
        <v>0</v>
      </c>
      <c r="T226" s="131" t="s">
        <v>0</v>
      </c>
      <c r="U226" s="131" t="s">
        <v>0</v>
      </c>
      <c r="V226" s="133">
        <v>3</v>
      </c>
      <c r="W226" s="131">
        <v>5706</v>
      </c>
      <c r="X226" s="131">
        <v>6149.8</v>
      </c>
      <c r="Y226" s="131">
        <v>6815.5</v>
      </c>
      <c r="Z226" s="131">
        <v>7925</v>
      </c>
      <c r="AA226" s="131">
        <v>8227.5</v>
      </c>
      <c r="AB226" s="131">
        <v>8409</v>
      </c>
      <c r="AC226" s="131">
        <v>8530</v>
      </c>
      <c r="AD226" s="132">
        <v>1412</v>
      </c>
      <c r="AE226" s="134">
        <v>3</v>
      </c>
      <c r="AF226" s="134">
        <v>5706</v>
      </c>
      <c r="AG226" s="134">
        <v>6149.8</v>
      </c>
      <c r="AH226" s="134">
        <v>6815.5</v>
      </c>
      <c r="AI226" s="134">
        <v>7925</v>
      </c>
      <c r="AJ226" s="134">
        <v>8227.5</v>
      </c>
      <c r="AK226" s="134">
        <v>8409</v>
      </c>
      <c r="AL226" s="134">
        <v>8530</v>
      </c>
      <c r="AM226" s="131">
        <v>1412</v>
      </c>
      <c r="AN226" s="133">
        <v>0</v>
      </c>
      <c r="AO226" s="131" t="s">
        <v>0</v>
      </c>
      <c r="AP226" s="131" t="s">
        <v>0</v>
      </c>
      <c r="AQ226" s="131" t="s">
        <v>0</v>
      </c>
      <c r="AR226" s="131" t="s">
        <v>0</v>
      </c>
      <c r="AS226" s="131" t="s">
        <v>0</v>
      </c>
      <c r="AT226" s="131" t="s">
        <v>0</v>
      </c>
      <c r="AU226" s="131" t="s">
        <v>0</v>
      </c>
      <c r="AV226" s="131" t="s">
        <v>0</v>
      </c>
      <c r="AW226" s="133">
        <v>0</v>
      </c>
      <c r="AX226" s="132" t="s">
        <v>0</v>
      </c>
      <c r="AY226" s="131" t="s">
        <v>0</v>
      </c>
      <c r="AZ226" s="131" t="s">
        <v>0</v>
      </c>
      <c r="BA226" s="131" t="s">
        <v>0</v>
      </c>
      <c r="BB226" s="131" t="s">
        <v>0</v>
      </c>
      <c r="BC226" s="131" t="s">
        <v>0</v>
      </c>
      <c r="BD226" s="131" t="s">
        <v>0</v>
      </c>
      <c r="BE226" s="131" t="s">
        <v>0</v>
      </c>
      <c r="BF226" s="133">
        <v>0</v>
      </c>
      <c r="BG226" s="132" t="s">
        <v>0</v>
      </c>
      <c r="BH226" s="131" t="s">
        <v>0</v>
      </c>
      <c r="BI226" s="131" t="s">
        <v>0</v>
      </c>
      <c r="BJ226" s="131" t="s">
        <v>0</v>
      </c>
      <c r="BK226" s="131" t="s">
        <v>0</v>
      </c>
      <c r="BL226" s="131" t="s">
        <v>0</v>
      </c>
      <c r="BM226" s="131" t="s">
        <v>0</v>
      </c>
      <c r="BN226" s="131" t="s">
        <v>0</v>
      </c>
    </row>
    <row r="227" spans="1:66" s="102" customFormat="1">
      <c r="A227" s="102" t="s">
        <v>458</v>
      </c>
      <c r="B227" s="12" t="s">
        <v>828</v>
      </c>
      <c r="C227" s="106" t="s">
        <v>492</v>
      </c>
      <c r="D227" s="133">
        <v>0</v>
      </c>
      <c r="E227" s="131" t="s">
        <v>0</v>
      </c>
      <c r="F227" s="131" t="s">
        <v>0</v>
      </c>
      <c r="G227" s="131" t="s">
        <v>0</v>
      </c>
      <c r="H227" s="131" t="s">
        <v>0</v>
      </c>
      <c r="I227" s="131" t="s">
        <v>0</v>
      </c>
      <c r="J227" s="131" t="s">
        <v>0</v>
      </c>
      <c r="K227" s="131" t="s">
        <v>0</v>
      </c>
      <c r="L227" s="131" t="s">
        <v>0</v>
      </c>
      <c r="M227" s="133">
        <v>0</v>
      </c>
      <c r="N227" s="131" t="s">
        <v>0</v>
      </c>
      <c r="O227" s="131" t="s">
        <v>0</v>
      </c>
      <c r="P227" s="131" t="s">
        <v>0</v>
      </c>
      <c r="Q227" s="131" t="s">
        <v>0</v>
      </c>
      <c r="R227" s="131" t="s">
        <v>0</v>
      </c>
      <c r="S227" s="131" t="s">
        <v>0</v>
      </c>
      <c r="T227" s="131" t="s">
        <v>0</v>
      </c>
      <c r="U227" s="131" t="s">
        <v>0</v>
      </c>
      <c r="V227" s="133">
        <v>3</v>
      </c>
      <c r="W227" s="131">
        <v>7425</v>
      </c>
      <c r="X227" s="131">
        <v>7612</v>
      </c>
      <c r="Y227" s="131">
        <v>7892.5</v>
      </c>
      <c r="Z227" s="131">
        <v>8360</v>
      </c>
      <c r="AA227" s="131">
        <v>8446</v>
      </c>
      <c r="AB227" s="131">
        <v>8497.6</v>
      </c>
      <c r="AC227" s="131">
        <v>8532</v>
      </c>
      <c r="AD227" s="132">
        <v>553.5</v>
      </c>
      <c r="AE227" s="134">
        <v>3</v>
      </c>
      <c r="AF227" s="134">
        <v>7425</v>
      </c>
      <c r="AG227" s="134">
        <v>7612</v>
      </c>
      <c r="AH227" s="134">
        <v>7892.5</v>
      </c>
      <c r="AI227" s="134">
        <v>8360</v>
      </c>
      <c r="AJ227" s="134">
        <v>8446</v>
      </c>
      <c r="AK227" s="134">
        <v>8497.6</v>
      </c>
      <c r="AL227" s="134">
        <v>8532</v>
      </c>
      <c r="AM227" s="131">
        <v>553.5</v>
      </c>
      <c r="AN227" s="133">
        <v>0</v>
      </c>
      <c r="AO227" s="131" t="s">
        <v>0</v>
      </c>
      <c r="AP227" s="131" t="s">
        <v>0</v>
      </c>
      <c r="AQ227" s="131" t="s">
        <v>0</v>
      </c>
      <c r="AR227" s="131" t="s">
        <v>0</v>
      </c>
      <c r="AS227" s="131" t="s">
        <v>0</v>
      </c>
      <c r="AT227" s="131" t="s">
        <v>0</v>
      </c>
      <c r="AU227" s="131" t="s">
        <v>0</v>
      </c>
      <c r="AV227" s="131" t="s">
        <v>0</v>
      </c>
      <c r="AW227" s="133">
        <v>0</v>
      </c>
      <c r="AX227" s="132" t="s">
        <v>0</v>
      </c>
      <c r="AY227" s="131" t="s">
        <v>0</v>
      </c>
      <c r="AZ227" s="131" t="s">
        <v>0</v>
      </c>
      <c r="BA227" s="131" t="s">
        <v>0</v>
      </c>
      <c r="BB227" s="131" t="s">
        <v>0</v>
      </c>
      <c r="BC227" s="131" t="s">
        <v>0</v>
      </c>
      <c r="BD227" s="131" t="s">
        <v>0</v>
      </c>
      <c r="BE227" s="131" t="s">
        <v>0</v>
      </c>
      <c r="BF227" s="133">
        <v>0</v>
      </c>
      <c r="BG227" s="132" t="s">
        <v>0</v>
      </c>
      <c r="BH227" s="131" t="s">
        <v>0</v>
      </c>
      <c r="BI227" s="131" t="s">
        <v>0</v>
      </c>
      <c r="BJ227" s="131" t="s">
        <v>0</v>
      </c>
      <c r="BK227" s="131" t="s">
        <v>0</v>
      </c>
      <c r="BL227" s="131" t="s">
        <v>0</v>
      </c>
      <c r="BM227" s="131" t="s">
        <v>0</v>
      </c>
      <c r="BN227" s="131" t="s">
        <v>0</v>
      </c>
    </row>
    <row r="228" spans="1:66" s="102" customFormat="1">
      <c r="A228" s="102" t="s">
        <v>94</v>
      </c>
      <c r="B228" s="12" t="s">
        <v>827</v>
      </c>
      <c r="C228" s="106" t="s">
        <v>489</v>
      </c>
      <c r="D228" s="133">
        <v>0</v>
      </c>
      <c r="E228" s="131" t="s">
        <v>0</v>
      </c>
      <c r="F228" s="131" t="s">
        <v>0</v>
      </c>
      <c r="G228" s="131" t="s">
        <v>0</v>
      </c>
      <c r="H228" s="131" t="s">
        <v>0</v>
      </c>
      <c r="I228" s="131" t="s">
        <v>0</v>
      </c>
      <c r="J228" s="131" t="s">
        <v>0</v>
      </c>
      <c r="K228" s="131" t="s">
        <v>0</v>
      </c>
      <c r="L228" s="131" t="s">
        <v>0</v>
      </c>
      <c r="M228" s="133">
        <v>0</v>
      </c>
      <c r="N228" s="131" t="s">
        <v>0</v>
      </c>
      <c r="O228" s="131" t="s">
        <v>0</v>
      </c>
      <c r="P228" s="131" t="s">
        <v>0</v>
      </c>
      <c r="Q228" s="131" t="s">
        <v>0</v>
      </c>
      <c r="R228" s="131" t="s">
        <v>0</v>
      </c>
      <c r="S228" s="131" t="s">
        <v>0</v>
      </c>
      <c r="T228" s="131" t="s">
        <v>0</v>
      </c>
      <c r="U228" s="131" t="s">
        <v>0</v>
      </c>
      <c r="V228" s="133">
        <v>0</v>
      </c>
      <c r="W228" s="131" t="s">
        <v>0</v>
      </c>
      <c r="X228" s="131" t="s">
        <v>0</v>
      </c>
      <c r="Y228" s="131" t="s">
        <v>0</v>
      </c>
      <c r="Z228" s="131" t="s">
        <v>0</v>
      </c>
      <c r="AA228" s="131" t="s">
        <v>0</v>
      </c>
      <c r="AB228" s="131" t="s">
        <v>0</v>
      </c>
      <c r="AC228" s="131" t="s">
        <v>0</v>
      </c>
      <c r="AD228" s="132" t="s">
        <v>0</v>
      </c>
      <c r="AE228" s="134">
        <v>0</v>
      </c>
      <c r="AF228" s="134" t="s">
        <v>0</v>
      </c>
      <c r="AG228" s="134" t="s">
        <v>0</v>
      </c>
      <c r="AH228" s="134" t="s">
        <v>0</v>
      </c>
      <c r="AI228" s="134" t="s">
        <v>0</v>
      </c>
      <c r="AJ228" s="134" t="s">
        <v>0</v>
      </c>
      <c r="AK228" s="134" t="s">
        <v>0</v>
      </c>
      <c r="AL228" s="134" t="s">
        <v>0</v>
      </c>
      <c r="AM228" s="131" t="s">
        <v>0</v>
      </c>
      <c r="AN228" s="133">
        <v>0</v>
      </c>
      <c r="AO228" s="131" t="s">
        <v>0</v>
      </c>
      <c r="AP228" s="131" t="s">
        <v>0</v>
      </c>
      <c r="AQ228" s="131" t="s">
        <v>0</v>
      </c>
      <c r="AR228" s="131" t="s">
        <v>0</v>
      </c>
      <c r="AS228" s="131" t="s">
        <v>0</v>
      </c>
      <c r="AT228" s="131" t="s">
        <v>0</v>
      </c>
      <c r="AU228" s="131" t="s">
        <v>0</v>
      </c>
      <c r="AV228" s="131" t="s">
        <v>0</v>
      </c>
      <c r="AW228" s="133">
        <v>0</v>
      </c>
      <c r="AX228" s="132" t="s">
        <v>0</v>
      </c>
      <c r="AY228" s="131" t="s">
        <v>0</v>
      </c>
      <c r="AZ228" s="131" t="s">
        <v>0</v>
      </c>
      <c r="BA228" s="131" t="s">
        <v>0</v>
      </c>
      <c r="BB228" s="131" t="s">
        <v>0</v>
      </c>
      <c r="BC228" s="131" t="s">
        <v>0</v>
      </c>
      <c r="BD228" s="131" t="s">
        <v>0</v>
      </c>
      <c r="BE228" s="131" t="s">
        <v>0</v>
      </c>
      <c r="BF228" s="133">
        <v>0</v>
      </c>
      <c r="BG228" s="132" t="s">
        <v>0</v>
      </c>
      <c r="BH228" s="131" t="s">
        <v>0</v>
      </c>
      <c r="BI228" s="131" t="s">
        <v>0</v>
      </c>
      <c r="BJ228" s="131" t="s">
        <v>0</v>
      </c>
      <c r="BK228" s="131" t="s">
        <v>0</v>
      </c>
      <c r="BL228" s="131" t="s">
        <v>0</v>
      </c>
      <c r="BM228" s="131" t="s">
        <v>0</v>
      </c>
      <c r="BN228" s="131" t="s">
        <v>0</v>
      </c>
    </row>
    <row r="229" spans="1:66" s="102" customFormat="1">
      <c r="A229" s="102" t="s">
        <v>93</v>
      </c>
      <c r="B229" s="12" t="s">
        <v>826</v>
      </c>
      <c r="C229" s="106" t="s">
        <v>489</v>
      </c>
      <c r="D229" s="133">
        <v>0</v>
      </c>
      <c r="E229" s="131" t="s">
        <v>0</v>
      </c>
      <c r="F229" s="131" t="s">
        <v>0</v>
      </c>
      <c r="G229" s="131" t="s">
        <v>0</v>
      </c>
      <c r="H229" s="131" t="s">
        <v>0</v>
      </c>
      <c r="I229" s="131" t="s">
        <v>0</v>
      </c>
      <c r="J229" s="131" t="s">
        <v>0</v>
      </c>
      <c r="K229" s="131" t="s">
        <v>0</v>
      </c>
      <c r="L229" s="131" t="s">
        <v>0</v>
      </c>
      <c r="M229" s="133">
        <v>1</v>
      </c>
      <c r="N229" s="131">
        <v>130</v>
      </c>
      <c r="O229" s="131">
        <v>130</v>
      </c>
      <c r="P229" s="131">
        <v>130</v>
      </c>
      <c r="Q229" s="131">
        <v>130</v>
      </c>
      <c r="R229" s="131">
        <v>130</v>
      </c>
      <c r="S229" s="131">
        <v>130</v>
      </c>
      <c r="T229" s="131">
        <v>130</v>
      </c>
      <c r="U229" s="131">
        <v>0</v>
      </c>
      <c r="V229" s="133">
        <v>0</v>
      </c>
      <c r="W229" s="131" t="s">
        <v>0</v>
      </c>
      <c r="X229" s="131" t="s">
        <v>0</v>
      </c>
      <c r="Y229" s="131" t="s">
        <v>0</v>
      </c>
      <c r="Z229" s="131" t="s">
        <v>0</v>
      </c>
      <c r="AA229" s="131" t="s">
        <v>0</v>
      </c>
      <c r="AB229" s="131" t="s">
        <v>0</v>
      </c>
      <c r="AC229" s="131" t="s">
        <v>0</v>
      </c>
      <c r="AD229" s="132" t="s">
        <v>0</v>
      </c>
      <c r="AE229" s="134">
        <v>0</v>
      </c>
      <c r="AF229" s="134" t="s">
        <v>0</v>
      </c>
      <c r="AG229" s="134" t="s">
        <v>0</v>
      </c>
      <c r="AH229" s="134" t="s">
        <v>0</v>
      </c>
      <c r="AI229" s="134" t="s">
        <v>0</v>
      </c>
      <c r="AJ229" s="134" t="s">
        <v>0</v>
      </c>
      <c r="AK229" s="134" t="s">
        <v>0</v>
      </c>
      <c r="AL229" s="134" t="s">
        <v>0</v>
      </c>
      <c r="AM229" s="131" t="s">
        <v>0</v>
      </c>
      <c r="AN229" s="133">
        <v>0</v>
      </c>
      <c r="AO229" s="131" t="s">
        <v>0</v>
      </c>
      <c r="AP229" s="131" t="s">
        <v>0</v>
      </c>
      <c r="AQ229" s="131" t="s">
        <v>0</v>
      </c>
      <c r="AR229" s="131" t="s">
        <v>0</v>
      </c>
      <c r="AS229" s="131" t="s">
        <v>0</v>
      </c>
      <c r="AT229" s="131" t="s">
        <v>0</v>
      </c>
      <c r="AU229" s="131" t="s">
        <v>0</v>
      </c>
      <c r="AV229" s="131" t="s">
        <v>0</v>
      </c>
      <c r="AW229" s="133">
        <v>0</v>
      </c>
      <c r="AX229" s="132" t="s">
        <v>0</v>
      </c>
      <c r="AY229" s="131" t="s">
        <v>0</v>
      </c>
      <c r="AZ229" s="131" t="s">
        <v>0</v>
      </c>
      <c r="BA229" s="131" t="s">
        <v>0</v>
      </c>
      <c r="BB229" s="131" t="s">
        <v>0</v>
      </c>
      <c r="BC229" s="131" t="s">
        <v>0</v>
      </c>
      <c r="BD229" s="131" t="s">
        <v>0</v>
      </c>
      <c r="BE229" s="131" t="s">
        <v>0</v>
      </c>
      <c r="BF229" s="133">
        <v>0</v>
      </c>
      <c r="BG229" s="132" t="s">
        <v>0</v>
      </c>
      <c r="BH229" s="131" t="s">
        <v>0</v>
      </c>
      <c r="BI229" s="131" t="s">
        <v>0</v>
      </c>
      <c r="BJ229" s="131" t="s">
        <v>0</v>
      </c>
      <c r="BK229" s="131" t="s">
        <v>0</v>
      </c>
      <c r="BL229" s="131" t="s">
        <v>0</v>
      </c>
      <c r="BM229" s="131" t="s">
        <v>0</v>
      </c>
      <c r="BN229" s="131" t="s">
        <v>0</v>
      </c>
    </row>
    <row r="230" spans="1:66" s="102" customFormat="1">
      <c r="A230" s="102" t="s">
        <v>92</v>
      </c>
      <c r="B230" s="12" t="s">
        <v>825</v>
      </c>
      <c r="C230" s="106" t="s">
        <v>489</v>
      </c>
      <c r="D230" s="133">
        <v>24</v>
      </c>
      <c r="E230" s="131">
        <v>770</v>
      </c>
      <c r="F230" s="131">
        <v>1181</v>
      </c>
      <c r="G230" s="131">
        <v>1475</v>
      </c>
      <c r="H230" s="131">
        <v>1775</v>
      </c>
      <c r="I230" s="131">
        <v>2325</v>
      </c>
      <c r="J230" s="131">
        <v>2476.4</v>
      </c>
      <c r="K230" s="131">
        <v>3910</v>
      </c>
      <c r="L230" s="131">
        <v>850</v>
      </c>
      <c r="M230" s="133">
        <v>30</v>
      </c>
      <c r="N230" s="131">
        <v>73</v>
      </c>
      <c r="O230" s="131">
        <v>98.9</v>
      </c>
      <c r="P230" s="131">
        <v>149</v>
      </c>
      <c r="Q230" s="131">
        <v>195</v>
      </c>
      <c r="R230" s="131">
        <v>240</v>
      </c>
      <c r="S230" s="131">
        <v>403.2</v>
      </c>
      <c r="T230" s="131">
        <v>520</v>
      </c>
      <c r="U230" s="131">
        <v>91</v>
      </c>
      <c r="V230" s="133">
        <v>23</v>
      </c>
      <c r="W230" s="131">
        <v>4751</v>
      </c>
      <c r="X230" s="131">
        <v>6000.4</v>
      </c>
      <c r="Y230" s="131">
        <v>6760.5</v>
      </c>
      <c r="Z230" s="131">
        <v>8127</v>
      </c>
      <c r="AA230" s="131">
        <v>9855</v>
      </c>
      <c r="AB230" s="131">
        <v>10459.6</v>
      </c>
      <c r="AC230" s="131">
        <v>14185</v>
      </c>
      <c r="AD230" s="132">
        <v>3094.5</v>
      </c>
      <c r="AE230" s="134">
        <v>18</v>
      </c>
      <c r="AF230" s="134">
        <v>5535</v>
      </c>
      <c r="AG230" s="134">
        <v>6853.4</v>
      </c>
      <c r="AH230" s="134">
        <v>7753.25</v>
      </c>
      <c r="AI230" s="134">
        <v>8586.5</v>
      </c>
      <c r="AJ230" s="134">
        <v>10355</v>
      </c>
      <c r="AK230" s="134">
        <v>10481.799999999999</v>
      </c>
      <c r="AL230" s="134">
        <v>14185</v>
      </c>
      <c r="AM230" s="131">
        <v>2601.75</v>
      </c>
      <c r="AN230" s="133">
        <v>5</v>
      </c>
      <c r="AO230" s="131">
        <v>4751</v>
      </c>
      <c r="AP230" s="131">
        <v>5243.8</v>
      </c>
      <c r="AQ230" s="131">
        <v>5983</v>
      </c>
      <c r="AR230" s="131">
        <v>6070</v>
      </c>
      <c r="AS230" s="131">
        <v>6559</v>
      </c>
      <c r="AT230" s="131">
        <v>6646</v>
      </c>
      <c r="AU230" s="131">
        <v>6704</v>
      </c>
      <c r="AV230" s="131">
        <v>576</v>
      </c>
      <c r="AW230" s="133">
        <v>5</v>
      </c>
      <c r="AX230" s="132">
        <v>4751</v>
      </c>
      <c r="AY230" s="131">
        <v>5243.8</v>
      </c>
      <c r="AZ230" s="131">
        <v>5983</v>
      </c>
      <c r="BA230" s="131">
        <v>6070</v>
      </c>
      <c r="BB230" s="131">
        <v>6559</v>
      </c>
      <c r="BC230" s="131">
        <v>6646</v>
      </c>
      <c r="BD230" s="131">
        <v>6704</v>
      </c>
      <c r="BE230" s="131">
        <v>576</v>
      </c>
      <c r="BF230" s="133">
        <v>0</v>
      </c>
      <c r="BG230" s="132" t="s">
        <v>0</v>
      </c>
      <c r="BH230" s="131" t="s">
        <v>0</v>
      </c>
      <c r="BI230" s="131" t="s">
        <v>0</v>
      </c>
      <c r="BJ230" s="131" t="s">
        <v>0</v>
      </c>
      <c r="BK230" s="131" t="s">
        <v>0</v>
      </c>
      <c r="BL230" s="131" t="s">
        <v>0</v>
      </c>
      <c r="BM230" s="131" t="s">
        <v>0</v>
      </c>
      <c r="BN230" s="131" t="s">
        <v>0</v>
      </c>
    </row>
    <row r="231" spans="1:66" s="102" customFormat="1">
      <c r="A231" s="102" t="s">
        <v>91</v>
      </c>
      <c r="B231" s="12" t="s">
        <v>824</v>
      </c>
      <c r="C231" s="106" t="s">
        <v>489</v>
      </c>
      <c r="D231" s="133">
        <v>0</v>
      </c>
      <c r="E231" s="131" t="s">
        <v>0</v>
      </c>
      <c r="F231" s="131" t="s">
        <v>0</v>
      </c>
      <c r="G231" s="131" t="s">
        <v>0</v>
      </c>
      <c r="H231" s="131" t="s">
        <v>0</v>
      </c>
      <c r="I231" s="131" t="s">
        <v>0</v>
      </c>
      <c r="J231" s="131" t="s">
        <v>0</v>
      </c>
      <c r="K231" s="131" t="s">
        <v>0</v>
      </c>
      <c r="L231" s="131" t="s">
        <v>0</v>
      </c>
      <c r="M231" s="133">
        <v>7</v>
      </c>
      <c r="N231" s="131">
        <v>80</v>
      </c>
      <c r="O231" s="131">
        <v>80.599999999999994</v>
      </c>
      <c r="P231" s="131">
        <v>85</v>
      </c>
      <c r="Q231" s="131">
        <v>91</v>
      </c>
      <c r="R231" s="131">
        <v>107</v>
      </c>
      <c r="S231" s="131">
        <v>136.4</v>
      </c>
      <c r="T231" s="131">
        <v>170</v>
      </c>
      <c r="U231" s="131">
        <v>22</v>
      </c>
      <c r="V231" s="133">
        <v>0</v>
      </c>
      <c r="W231" s="131" t="s">
        <v>0</v>
      </c>
      <c r="X231" s="131" t="s">
        <v>0</v>
      </c>
      <c r="Y231" s="131" t="s">
        <v>0</v>
      </c>
      <c r="Z231" s="131" t="s">
        <v>0</v>
      </c>
      <c r="AA231" s="131" t="s">
        <v>0</v>
      </c>
      <c r="AB231" s="131" t="s">
        <v>0</v>
      </c>
      <c r="AC231" s="131" t="s">
        <v>0</v>
      </c>
      <c r="AD231" s="132" t="s">
        <v>0</v>
      </c>
      <c r="AE231" s="134">
        <v>0</v>
      </c>
      <c r="AF231" s="134" t="s">
        <v>0</v>
      </c>
      <c r="AG231" s="134" t="s">
        <v>0</v>
      </c>
      <c r="AH231" s="134" t="s">
        <v>0</v>
      </c>
      <c r="AI231" s="134" t="s">
        <v>0</v>
      </c>
      <c r="AJ231" s="134" t="s">
        <v>0</v>
      </c>
      <c r="AK231" s="134" t="s">
        <v>0</v>
      </c>
      <c r="AL231" s="134" t="s">
        <v>0</v>
      </c>
      <c r="AM231" s="131" t="s">
        <v>0</v>
      </c>
      <c r="AN231" s="133">
        <v>0</v>
      </c>
      <c r="AO231" s="131" t="s">
        <v>0</v>
      </c>
      <c r="AP231" s="131" t="s">
        <v>0</v>
      </c>
      <c r="AQ231" s="131" t="s">
        <v>0</v>
      </c>
      <c r="AR231" s="131" t="s">
        <v>0</v>
      </c>
      <c r="AS231" s="131" t="s">
        <v>0</v>
      </c>
      <c r="AT231" s="131" t="s">
        <v>0</v>
      </c>
      <c r="AU231" s="131" t="s">
        <v>0</v>
      </c>
      <c r="AV231" s="131" t="s">
        <v>0</v>
      </c>
      <c r="AW231" s="133">
        <v>0</v>
      </c>
      <c r="AX231" s="132" t="s">
        <v>0</v>
      </c>
      <c r="AY231" s="131" t="s">
        <v>0</v>
      </c>
      <c r="AZ231" s="131" t="s">
        <v>0</v>
      </c>
      <c r="BA231" s="131" t="s">
        <v>0</v>
      </c>
      <c r="BB231" s="131" t="s">
        <v>0</v>
      </c>
      <c r="BC231" s="131" t="s">
        <v>0</v>
      </c>
      <c r="BD231" s="131" t="s">
        <v>0</v>
      </c>
      <c r="BE231" s="131" t="s">
        <v>0</v>
      </c>
      <c r="BF231" s="133">
        <v>0</v>
      </c>
      <c r="BG231" s="132" t="s">
        <v>0</v>
      </c>
      <c r="BH231" s="131" t="s">
        <v>0</v>
      </c>
      <c r="BI231" s="131" t="s">
        <v>0</v>
      </c>
      <c r="BJ231" s="131" t="s">
        <v>0</v>
      </c>
      <c r="BK231" s="131" t="s">
        <v>0</v>
      </c>
      <c r="BL231" s="131" t="s">
        <v>0</v>
      </c>
      <c r="BM231" s="131" t="s">
        <v>0</v>
      </c>
      <c r="BN231" s="131" t="s">
        <v>0</v>
      </c>
    </row>
    <row r="232" spans="1:66" s="102" customFormat="1">
      <c r="A232" s="102" t="s">
        <v>90</v>
      </c>
      <c r="B232" s="12" t="s">
        <v>823</v>
      </c>
      <c r="C232" s="106" t="s">
        <v>489</v>
      </c>
      <c r="D232" s="133">
        <v>16</v>
      </c>
      <c r="E232" s="131">
        <v>200</v>
      </c>
      <c r="F232" s="131">
        <v>200</v>
      </c>
      <c r="G232" s="131">
        <v>200</v>
      </c>
      <c r="H232" s="131">
        <v>312.5</v>
      </c>
      <c r="I232" s="131">
        <v>847.5</v>
      </c>
      <c r="J232" s="131">
        <v>1300</v>
      </c>
      <c r="K232" s="131">
        <v>1570</v>
      </c>
      <c r="L232" s="131">
        <v>647.5</v>
      </c>
      <c r="M232" s="133">
        <v>13</v>
      </c>
      <c r="N232" s="131">
        <v>88</v>
      </c>
      <c r="O232" s="131">
        <v>145</v>
      </c>
      <c r="P232" s="131">
        <v>178</v>
      </c>
      <c r="Q232" s="131">
        <v>195</v>
      </c>
      <c r="R232" s="131">
        <v>260</v>
      </c>
      <c r="S232" s="131">
        <v>312.8</v>
      </c>
      <c r="T232" s="131">
        <v>415</v>
      </c>
      <c r="U232" s="131">
        <v>82</v>
      </c>
      <c r="V232" s="133">
        <v>22</v>
      </c>
      <c r="W232" s="131">
        <v>246</v>
      </c>
      <c r="X232" s="131">
        <v>416.1</v>
      </c>
      <c r="Y232" s="131">
        <v>886</v>
      </c>
      <c r="Z232" s="131">
        <v>1416</v>
      </c>
      <c r="AA232" s="131">
        <v>1857.5</v>
      </c>
      <c r="AB232" s="131">
        <v>3403</v>
      </c>
      <c r="AC232" s="131">
        <v>3866</v>
      </c>
      <c r="AD232" s="132">
        <v>971.5</v>
      </c>
      <c r="AE232" s="134">
        <v>20</v>
      </c>
      <c r="AF232" s="134">
        <v>246</v>
      </c>
      <c r="AG232" s="134">
        <v>393.1</v>
      </c>
      <c r="AH232" s="134">
        <v>859.5</v>
      </c>
      <c r="AI232" s="134">
        <v>1418</v>
      </c>
      <c r="AJ232" s="134">
        <v>1908</v>
      </c>
      <c r="AK232" s="134">
        <v>3482.6</v>
      </c>
      <c r="AL232" s="134">
        <v>3866</v>
      </c>
      <c r="AM232" s="131">
        <v>1048.5</v>
      </c>
      <c r="AN232" s="133">
        <v>2</v>
      </c>
      <c r="AO232" s="131">
        <v>1150</v>
      </c>
      <c r="AP232" s="131">
        <v>1181</v>
      </c>
      <c r="AQ232" s="131">
        <v>1227.5</v>
      </c>
      <c r="AR232" s="131">
        <v>1305</v>
      </c>
      <c r="AS232" s="131">
        <v>1382.5</v>
      </c>
      <c r="AT232" s="131">
        <v>1429</v>
      </c>
      <c r="AU232" s="131">
        <v>1460</v>
      </c>
      <c r="AV232" s="131">
        <v>155</v>
      </c>
      <c r="AW232" s="133">
        <v>2</v>
      </c>
      <c r="AX232" s="132">
        <v>1150</v>
      </c>
      <c r="AY232" s="131">
        <v>1181</v>
      </c>
      <c r="AZ232" s="131">
        <v>1227.5</v>
      </c>
      <c r="BA232" s="131">
        <v>1305</v>
      </c>
      <c r="BB232" s="131">
        <v>1382.5</v>
      </c>
      <c r="BC232" s="131">
        <v>1429</v>
      </c>
      <c r="BD232" s="131">
        <v>1460</v>
      </c>
      <c r="BE232" s="131">
        <v>155</v>
      </c>
      <c r="BF232" s="133">
        <v>0</v>
      </c>
      <c r="BG232" s="132" t="s">
        <v>0</v>
      </c>
      <c r="BH232" s="131" t="s">
        <v>0</v>
      </c>
      <c r="BI232" s="131" t="s">
        <v>0</v>
      </c>
      <c r="BJ232" s="131" t="s">
        <v>0</v>
      </c>
      <c r="BK232" s="131" t="s">
        <v>0</v>
      </c>
      <c r="BL232" s="131" t="s">
        <v>0</v>
      </c>
      <c r="BM232" s="131" t="s">
        <v>0</v>
      </c>
      <c r="BN232" s="131" t="s">
        <v>0</v>
      </c>
    </row>
    <row r="233" spans="1:66" s="102" customFormat="1">
      <c r="A233" s="102" t="s">
        <v>89</v>
      </c>
      <c r="B233" s="12" t="s">
        <v>822</v>
      </c>
      <c r="C233" s="106" t="s">
        <v>489</v>
      </c>
      <c r="D233" s="133">
        <v>0</v>
      </c>
      <c r="E233" s="131" t="s">
        <v>0</v>
      </c>
      <c r="F233" s="131" t="s">
        <v>0</v>
      </c>
      <c r="G233" s="131" t="s">
        <v>0</v>
      </c>
      <c r="H233" s="131" t="s">
        <v>0</v>
      </c>
      <c r="I233" s="131" t="s">
        <v>0</v>
      </c>
      <c r="J233" s="131" t="s">
        <v>0</v>
      </c>
      <c r="K233" s="131" t="s">
        <v>0</v>
      </c>
      <c r="L233" s="131" t="s">
        <v>0</v>
      </c>
      <c r="M233" s="133">
        <v>1</v>
      </c>
      <c r="N233" s="131">
        <v>75</v>
      </c>
      <c r="O233" s="131">
        <v>75</v>
      </c>
      <c r="P233" s="131">
        <v>75</v>
      </c>
      <c r="Q233" s="131">
        <v>75</v>
      </c>
      <c r="R233" s="131">
        <v>75</v>
      </c>
      <c r="S233" s="131">
        <v>75</v>
      </c>
      <c r="T233" s="131">
        <v>75</v>
      </c>
      <c r="U233" s="131">
        <v>0</v>
      </c>
      <c r="V233" s="133">
        <v>0</v>
      </c>
      <c r="W233" s="131" t="s">
        <v>0</v>
      </c>
      <c r="X233" s="131" t="s">
        <v>0</v>
      </c>
      <c r="Y233" s="131" t="s">
        <v>0</v>
      </c>
      <c r="Z233" s="131" t="s">
        <v>0</v>
      </c>
      <c r="AA233" s="131" t="s">
        <v>0</v>
      </c>
      <c r="AB233" s="131" t="s">
        <v>0</v>
      </c>
      <c r="AC233" s="131" t="s">
        <v>0</v>
      </c>
      <c r="AD233" s="132" t="s">
        <v>0</v>
      </c>
      <c r="AE233" s="134">
        <v>0</v>
      </c>
      <c r="AF233" s="134" t="s">
        <v>0</v>
      </c>
      <c r="AG233" s="134" t="s">
        <v>0</v>
      </c>
      <c r="AH233" s="134" t="s">
        <v>0</v>
      </c>
      <c r="AI233" s="134" t="s">
        <v>0</v>
      </c>
      <c r="AJ233" s="134" t="s">
        <v>0</v>
      </c>
      <c r="AK233" s="134" t="s">
        <v>0</v>
      </c>
      <c r="AL233" s="134" t="s">
        <v>0</v>
      </c>
      <c r="AM233" s="131" t="s">
        <v>0</v>
      </c>
      <c r="AN233" s="133">
        <v>0</v>
      </c>
      <c r="AO233" s="131" t="s">
        <v>0</v>
      </c>
      <c r="AP233" s="131" t="s">
        <v>0</v>
      </c>
      <c r="AQ233" s="131" t="s">
        <v>0</v>
      </c>
      <c r="AR233" s="131" t="s">
        <v>0</v>
      </c>
      <c r="AS233" s="131" t="s">
        <v>0</v>
      </c>
      <c r="AT233" s="131" t="s">
        <v>0</v>
      </c>
      <c r="AU233" s="131" t="s">
        <v>0</v>
      </c>
      <c r="AV233" s="131" t="s">
        <v>0</v>
      </c>
      <c r="AW233" s="133">
        <v>0</v>
      </c>
      <c r="AX233" s="132" t="s">
        <v>0</v>
      </c>
      <c r="AY233" s="131" t="s">
        <v>0</v>
      </c>
      <c r="AZ233" s="131" t="s">
        <v>0</v>
      </c>
      <c r="BA233" s="131" t="s">
        <v>0</v>
      </c>
      <c r="BB233" s="131" t="s">
        <v>0</v>
      </c>
      <c r="BC233" s="131" t="s">
        <v>0</v>
      </c>
      <c r="BD233" s="131" t="s">
        <v>0</v>
      </c>
      <c r="BE233" s="131" t="s">
        <v>0</v>
      </c>
      <c r="BF233" s="133">
        <v>0</v>
      </c>
      <c r="BG233" s="132" t="s">
        <v>0</v>
      </c>
      <c r="BH233" s="131" t="s">
        <v>0</v>
      </c>
      <c r="BI233" s="131" t="s">
        <v>0</v>
      </c>
      <c r="BJ233" s="131" t="s">
        <v>0</v>
      </c>
      <c r="BK233" s="131" t="s">
        <v>0</v>
      </c>
      <c r="BL233" s="131" t="s">
        <v>0</v>
      </c>
      <c r="BM233" s="131" t="s">
        <v>0</v>
      </c>
      <c r="BN233" s="131" t="s">
        <v>0</v>
      </c>
    </row>
    <row r="234" spans="1:66" s="102" customFormat="1">
      <c r="A234" s="102" t="s">
        <v>88</v>
      </c>
      <c r="B234" s="12" t="s">
        <v>821</v>
      </c>
      <c r="C234" s="106" t="s">
        <v>489</v>
      </c>
      <c r="D234" s="133">
        <v>0</v>
      </c>
      <c r="E234" s="131" t="s">
        <v>0</v>
      </c>
      <c r="F234" s="131" t="s">
        <v>0</v>
      </c>
      <c r="G234" s="131" t="s">
        <v>0</v>
      </c>
      <c r="H234" s="131" t="s">
        <v>0</v>
      </c>
      <c r="I234" s="131" t="s">
        <v>0</v>
      </c>
      <c r="J234" s="131" t="s">
        <v>0</v>
      </c>
      <c r="K234" s="131" t="s">
        <v>0</v>
      </c>
      <c r="L234" s="131" t="s">
        <v>0</v>
      </c>
      <c r="M234" s="133">
        <v>0</v>
      </c>
      <c r="N234" s="131" t="s">
        <v>0</v>
      </c>
      <c r="O234" s="131" t="s">
        <v>0</v>
      </c>
      <c r="P234" s="131" t="s">
        <v>0</v>
      </c>
      <c r="Q234" s="131" t="s">
        <v>0</v>
      </c>
      <c r="R234" s="131" t="s">
        <v>0</v>
      </c>
      <c r="S234" s="131" t="s">
        <v>0</v>
      </c>
      <c r="T234" s="131" t="s">
        <v>0</v>
      </c>
      <c r="U234" s="131" t="s">
        <v>0</v>
      </c>
      <c r="V234" s="133">
        <v>0</v>
      </c>
      <c r="W234" s="131" t="s">
        <v>0</v>
      </c>
      <c r="X234" s="131" t="s">
        <v>0</v>
      </c>
      <c r="Y234" s="131" t="s">
        <v>0</v>
      </c>
      <c r="Z234" s="131" t="s">
        <v>0</v>
      </c>
      <c r="AA234" s="131" t="s">
        <v>0</v>
      </c>
      <c r="AB234" s="131" t="s">
        <v>0</v>
      </c>
      <c r="AC234" s="131" t="s">
        <v>0</v>
      </c>
      <c r="AD234" s="132" t="s">
        <v>0</v>
      </c>
      <c r="AE234" s="134">
        <v>0</v>
      </c>
      <c r="AF234" s="134" t="s">
        <v>0</v>
      </c>
      <c r="AG234" s="134" t="s">
        <v>0</v>
      </c>
      <c r="AH234" s="134" t="s">
        <v>0</v>
      </c>
      <c r="AI234" s="134" t="s">
        <v>0</v>
      </c>
      <c r="AJ234" s="134" t="s">
        <v>0</v>
      </c>
      <c r="AK234" s="134" t="s">
        <v>0</v>
      </c>
      <c r="AL234" s="134" t="s">
        <v>0</v>
      </c>
      <c r="AM234" s="131" t="s">
        <v>0</v>
      </c>
      <c r="AN234" s="133">
        <v>0</v>
      </c>
      <c r="AO234" s="131" t="s">
        <v>0</v>
      </c>
      <c r="AP234" s="131" t="s">
        <v>0</v>
      </c>
      <c r="AQ234" s="131" t="s">
        <v>0</v>
      </c>
      <c r="AR234" s="131" t="s">
        <v>0</v>
      </c>
      <c r="AS234" s="131" t="s">
        <v>0</v>
      </c>
      <c r="AT234" s="131" t="s">
        <v>0</v>
      </c>
      <c r="AU234" s="131" t="s">
        <v>0</v>
      </c>
      <c r="AV234" s="131" t="s">
        <v>0</v>
      </c>
      <c r="AW234" s="133">
        <v>0</v>
      </c>
      <c r="AX234" s="132" t="s">
        <v>0</v>
      </c>
      <c r="AY234" s="131" t="s">
        <v>0</v>
      </c>
      <c r="AZ234" s="131" t="s">
        <v>0</v>
      </c>
      <c r="BA234" s="131" t="s">
        <v>0</v>
      </c>
      <c r="BB234" s="131" t="s">
        <v>0</v>
      </c>
      <c r="BC234" s="131" t="s">
        <v>0</v>
      </c>
      <c r="BD234" s="131" t="s">
        <v>0</v>
      </c>
      <c r="BE234" s="131" t="s">
        <v>0</v>
      </c>
      <c r="BF234" s="133">
        <v>0</v>
      </c>
      <c r="BG234" s="132" t="s">
        <v>0</v>
      </c>
      <c r="BH234" s="131" t="s">
        <v>0</v>
      </c>
      <c r="BI234" s="131" t="s">
        <v>0</v>
      </c>
      <c r="BJ234" s="131" t="s">
        <v>0</v>
      </c>
      <c r="BK234" s="131" t="s">
        <v>0</v>
      </c>
      <c r="BL234" s="131" t="s">
        <v>0</v>
      </c>
      <c r="BM234" s="131" t="s">
        <v>0</v>
      </c>
      <c r="BN234" s="131" t="s">
        <v>0</v>
      </c>
    </row>
    <row r="235" spans="1:66" s="102" customFormat="1">
      <c r="A235" s="102" t="s">
        <v>87</v>
      </c>
      <c r="B235" s="12" t="s">
        <v>820</v>
      </c>
      <c r="C235" s="106" t="s">
        <v>489</v>
      </c>
      <c r="D235" s="133">
        <v>8</v>
      </c>
      <c r="E235" s="131">
        <v>1810</v>
      </c>
      <c r="F235" s="131">
        <v>1943</v>
      </c>
      <c r="G235" s="131">
        <v>2015</v>
      </c>
      <c r="H235" s="131">
        <v>2075</v>
      </c>
      <c r="I235" s="131">
        <v>2181.25</v>
      </c>
      <c r="J235" s="131">
        <v>2249.5</v>
      </c>
      <c r="K235" s="131">
        <v>2260</v>
      </c>
      <c r="L235" s="131">
        <v>166.25</v>
      </c>
      <c r="M235" s="133">
        <v>169</v>
      </c>
      <c r="N235" s="131">
        <v>55</v>
      </c>
      <c r="O235" s="131">
        <v>216</v>
      </c>
      <c r="P235" s="131">
        <v>245</v>
      </c>
      <c r="Q235" s="131">
        <v>280</v>
      </c>
      <c r="R235" s="131">
        <v>300</v>
      </c>
      <c r="S235" s="131">
        <v>430.8</v>
      </c>
      <c r="T235" s="131">
        <v>853</v>
      </c>
      <c r="U235" s="131">
        <v>55</v>
      </c>
      <c r="V235" s="133">
        <v>2</v>
      </c>
      <c r="W235" s="131">
        <v>2794</v>
      </c>
      <c r="X235" s="131">
        <v>2817.1</v>
      </c>
      <c r="Y235" s="131">
        <v>2851.75</v>
      </c>
      <c r="Z235" s="131">
        <v>2909.5</v>
      </c>
      <c r="AA235" s="131">
        <v>2967.25</v>
      </c>
      <c r="AB235" s="131">
        <v>3001.9</v>
      </c>
      <c r="AC235" s="131">
        <v>3025</v>
      </c>
      <c r="AD235" s="132">
        <v>115.5</v>
      </c>
      <c r="AE235" s="134">
        <v>0</v>
      </c>
      <c r="AF235" s="134" t="s">
        <v>0</v>
      </c>
      <c r="AG235" s="134" t="s">
        <v>0</v>
      </c>
      <c r="AH235" s="134" t="s">
        <v>0</v>
      </c>
      <c r="AI235" s="134" t="s">
        <v>0</v>
      </c>
      <c r="AJ235" s="134" t="s">
        <v>0</v>
      </c>
      <c r="AK235" s="134" t="s">
        <v>0</v>
      </c>
      <c r="AL235" s="134" t="s">
        <v>0</v>
      </c>
      <c r="AM235" s="131" t="s">
        <v>0</v>
      </c>
      <c r="AN235" s="133">
        <v>2</v>
      </c>
      <c r="AO235" s="131">
        <v>2794</v>
      </c>
      <c r="AP235" s="131">
        <v>2817.1</v>
      </c>
      <c r="AQ235" s="131">
        <v>2851.75</v>
      </c>
      <c r="AR235" s="131">
        <v>2909.5</v>
      </c>
      <c r="AS235" s="131">
        <v>2967.25</v>
      </c>
      <c r="AT235" s="131">
        <v>3001.9</v>
      </c>
      <c r="AU235" s="131">
        <v>3025</v>
      </c>
      <c r="AV235" s="131">
        <v>115.5</v>
      </c>
      <c r="AW235" s="133">
        <v>2</v>
      </c>
      <c r="AX235" s="132">
        <v>2794</v>
      </c>
      <c r="AY235" s="131">
        <v>2817.1</v>
      </c>
      <c r="AZ235" s="131">
        <v>2851.75</v>
      </c>
      <c r="BA235" s="131">
        <v>2909.5</v>
      </c>
      <c r="BB235" s="131">
        <v>2967.25</v>
      </c>
      <c r="BC235" s="131">
        <v>3001.9</v>
      </c>
      <c r="BD235" s="131">
        <v>3025</v>
      </c>
      <c r="BE235" s="131">
        <v>115.5</v>
      </c>
      <c r="BF235" s="133">
        <v>0</v>
      </c>
      <c r="BG235" s="132" t="s">
        <v>0</v>
      </c>
      <c r="BH235" s="131" t="s">
        <v>0</v>
      </c>
      <c r="BI235" s="131" t="s">
        <v>0</v>
      </c>
      <c r="BJ235" s="131" t="s">
        <v>0</v>
      </c>
      <c r="BK235" s="131" t="s">
        <v>0</v>
      </c>
      <c r="BL235" s="131" t="s">
        <v>0</v>
      </c>
      <c r="BM235" s="131" t="s">
        <v>0</v>
      </c>
      <c r="BN235" s="131" t="s">
        <v>0</v>
      </c>
    </row>
    <row r="236" spans="1:66" s="102" customFormat="1">
      <c r="A236" s="102" t="s">
        <v>86</v>
      </c>
      <c r="B236" s="12" t="s">
        <v>819</v>
      </c>
      <c r="C236" s="106" t="s">
        <v>489</v>
      </c>
      <c r="D236" s="133">
        <v>0</v>
      </c>
      <c r="E236" s="131" t="s">
        <v>0</v>
      </c>
      <c r="F236" s="131" t="s">
        <v>0</v>
      </c>
      <c r="G236" s="131" t="s">
        <v>0</v>
      </c>
      <c r="H236" s="131" t="s">
        <v>0</v>
      </c>
      <c r="I236" s="131" t="s">
        <v>0</v>
      </c>
      <c r="J236" s="131" t="s">
        <v>0</v>
      </c>
      <c r="K236" s="131" t="s">
        <v>0</v>
      </c>
      <c r="L236" s="131" t="s">
        <v>0</v>
      </c>
      <c r="M236" s="133">
        <v>0</v>
      </c>
      <c r="N236" s="131" t="s">
        <v>0</v>
      </c>
      <c r="O236" s="131" t="s">
        <v>0</v>
      </c>
      <c r="P236" s="131" t="s">
        <v>0</v>
      </c>
      <c r="Q236" s="131" t="s">
        <v>0</v>
      </c>
      <c r="R236" s="131" t="s">
        <v>0</v>
      </c>
      <c r="S236" s="131" t="s">
        <v>0</v>
      </c>
      <c r="T236" s="131" t="s">
        <v>0</v>
      </c>
      <c r="U236" s="131" t="s">
        <v>0</v>
      </c>
      <c r="V236" s="133">
        <v>0</v>
      </c>
      <c r="W236" s="131" t="s">
        <v>0</v>
      </c>
      <c r="X236" s="131" t="s">
        <v>0</v>
      </c>
      <c r="Y236" s="131" t="s">
        <v>0</v>
      </c>
      <c r="Z236" s="131" t="s">
        <v>0</v>
      </c>
      <c r="AA236" s="131" t="s">
        <v>0</v>
      </c>
      <c r="AB236" s="131" t="s">
        <v>0</v>
      </c>
      <c r="AC236" s="131" t="s">
        <v>0</v>
      </c>
      <c r="AD236" s="132" t="s">
        <v>0</v>
      </c>
      <c r="AE236" s="134">
        <v>0</v>
      </c>
      <c r="AF236" s="134" t="s">
        <v>0</v>
      </c>
      <c r="AG236" s="134" t="s">
        <v>0</v>
      </c>
      <c r="AH236" s="134" t="s">
        <v>0</v>
      </c>
      <c r="AI236" s="134" t="s">
        <v>0</v>
      </c>
      <c r="AJ236" s="134" t="s">
        <v>0</v>
      </c>
      <c r="AK236" s="134" t="s">
        <v>0</v>
      </c>
      <c r="AL236" s="134" t="s">
        <v>0</v>
      </c>
      <c r="AM236" s="131" t="s">
        <v>0</v>
      </c>
      <c r="AN236" s="133">
        <v>0</v>
      </c>
      <c r="AO236" s="131" t="s">
        <v>0</v>
      </c>
      <c r="AP236" s="131" t="s">
        <v>0</v>
      </c>
      <c r="AQ236" s="131" t="s">
        <v>0</v>
      </c>
      <c r="AR236" s="131" t="s">
        <v>0</v>
      </c>
      <c r="AS236" s="131" t="s">
        <v>0</v>
      </c>
      <c r="AT236" s="131" t="s">
        <v>0</v>
      </c>
      <c r="AU236" s="131" t="s">
        <v>0</v>
      </c>
      <c r="AV236" s="131" t="s">
        <v>0</v>
      </c>
      <c r="AW236" s="133">
        <v>0</v>
      </c>
      <c r="AX236" s="132" t="s">
        <v>0</v>
      </c>
      <c r="AY236" s="131" t="s">
        <v>0</v>
      </c>
      <c r="AZ236" s="131" t="s">
        <v>0</v>
      </c>
      <c r="BA236" s="131" t="s">
        <v>0</v>
      </c>
      <c r="BB236" s="131" t="s">
        <v>0</v>
      </c>
      <c r="BC236" s="131" t="s">
        <v>0</v>
      </c>
      <c r="BD236" s="131" t="s">
        <v>0</v>
      </c>
      <c r="BE236" s="131" t="s">
        <v>0</v>
      </c>
      <c r="BF236" s="133">
        <v>0</v>
      </c>
      <c r="BG236" s="132" t="s">
        <v>0</v>
      </c>
      <c r="BH236" s="131" t="s">
        <v>0</v>
      </c>
      <c r="BI236" s="131" t="s">
        <v>0</v>
      </c>
      <c r="BJ236" s="131" t="s">
        <v>0</v>
      </c>
      <c r="BK236" s="131" t="s">
        <v>0</v>
      </c>
      <c r="BL236" s="131" t="s">
        <v>0</v>
      </c>
      <c r="BM236" s="131" t="s">
        <v>0</v>
      </c>
      <c r="BN236" s="131" t="s">
        <v>0</v>
      </c>
    </row>
    <row r="237" spans="1:66" s="102" customFormat="1">
      <c r="A237" s="102" t="s">
        <v>330</v>
      </c>
      <c r="B237" s="12" t="s">
        <v>818</v>
      </c>
      <c r="C237" s="106" t="s">
        <v>490</v>
      </c>
      <c r="D237" s="133">
        <v>1</v>
      </c>
      <c r="E237" s="131">
        <v>350</v>
      </c>
      <c r="F237" s="131">
        <v>350</v>
      </c>
      <c r="G237" s="131">
        <v>350</v>
      </c>
      <c r="H237" s="131">
        <v>350</v>
      </c>
      <c r="I237" s="131">
        <v>350</v>
      </c>
      <c r="J237" s="131">
        <v>350</v>
      </c>
      <c r="K237" s="131">
        <v>350</v>
      </c>
      <c r="L237" s="131">
        <v>0</v>
      </c>
      <c r="M237" s="133">
        <v>3</v>
      </c>
      <c r="N237" s="131">
        <v>122</v>
      </c>
      <c r="O237" s="131">
        <v>217.6</v>
      </c>
      <c r="P237" s="131">
        <v>361</v>
      </c>
      <c r="Q237" s="131">
        <v>600</v>
      </c>
      <c r="R237" s="131">
        <v>653.5</v>
      </c>
      <c r="S237" s="131">
        <v>685.6</v>
      </c>
      <c r="T237" s="131">
        <v>707</v>
      </c>
      <c r="U237" s="131">
        <v>292.5</v>
      </c>
      <c r="V237" s="133">
        <v>5</v>
      </c>
      <c r="W237" s="131">
        <v>2183</v>
      </c>
      <c r="X237" s="131">
        <v>2349.8000000000002</v>
      </c>
      <c r="Y237" s="131">
        <v>2600</v>
      </c>
      <c r="Z237" s="131">
        <v>2930</v>
      </c>
      <c r="AA237" s="131">
        <v>3357</v>
      </c>
      <c r="AB237" s="131">
        <v>4225.8</v>
      </c>
      <c r="AC237" s="131">
        <v>4805</v>
      </c>
      <c r="AD237" s="132">
        <v>757</v>
      </c>
      <c r="AE237" s="134">
        <v>3</v>
      </c>
      <c r="AF237" s="134">
        <v>2183</v>
      </c>
      <c r="AG237" s="134">
        <v>2417.8000000000002</v>
      </c>
      <c r="AH237" s="134">
        <v>2770</v>
      </c>
      <c r="AI237" s="134">
        <v>3357</v>
      </c>
      <c r="AJ237" s="134">
        <v>4081</v>
      </c>
      <c r="AK237" s="134">
        <v>4515.3999999999996</v>
      </c>
      <c r="AL237" s="134">
        <v>4805</v>
      </c>
      <c r="AM237" s="131">
        <v>1311</v>
      </c>
      <c r="AN237" s="133">
        <v>2</v>
      </c>
      <c r="AO237" s="131">
        <v>2600</v>
      </c>
      <c r="AP237" s="131">
        <v>2633</v>
      </c>
      <c r="AQ237" s="131">
        <v>2682.5</v>
      </c>
      <c r="AR237" s="131">
        <v>2765</v>
      </c>
      <c r="AS237" s="131">
        <v>2847.5</v>
      </c>
      <c r="AT237" s="131">
        <v>2897</v>
      </c>
      <c r="AU237" s="131">
        <v>2930</v>
      </c>
      <c r="AV237" s="131">
        <v>165</v>
      </c>
      <c r="AW237" s="133">
        <v>2</v>
      </c>
      <c r="AX237" s="132">
        <v>2600</v>
      </c>
      <c r="AY237" s="131">
        <v>2633</v>
      </c>
      <c r="AZ237" s="131">
        <v>2682.5</v>
      </c>
      <c r="BA237" s="131">
        <v>2765</v>
      </c>
      <c r="BB237" s="131">
        <v>2847.5</v>
      </c>
      <c r="BC237" s="131">
        <v>2897</v>
      </c>
      <c r="BD237" s="131">
        <v>2930</v>
      </c>
      <c r="BE237" s="131">
        <v>165</v>
      </c>
      <c r="BF237" s="133">
        <v>0</v>
      </c>
      <c r="BG237" s="132" t="s">
        <v>0</v>
      </c>
      <c r="BH237" s="131" t="s">
        <v>0</v>
      </c>
      <c r="BI237" s="131" t="s">
        <v>0</v>
      </c>
      <c r="BJ237" s="131" t="s">
        <v>0</v>
      </c>
      <c r="BK237" s="131" t="s">
        <v>0</v>
      </c>
      <c r="BL237" s="131" t="s">
        <v>0</v>
      </c>
      <c r="BM237" s="131" t="s">
        <v>0</v>
      </c>
      <c r="BN237" s="131" t="s">
        <v>0</v>
      </c>
    </row>
    <row r="238" spans="1:66" s="102" customFormat="1">
      <c r="A238" s="102" t="s">
        <v>85</v>
      </c>
      <c r="B238" s="12" t="s">
        <v>817</v>
      </c>
      <c r="C238" s="106" t="s">
        <v>489</v>
      </c>
      <c r="D238" s="133">
        <v>0</v>
      </c>
      <c r="E238" s="131" t="s">
        <v>0</v>
      </c>
      <c r="F238" s="131" t="s">
        <v>0</v>
      </c>
      <c r="G238" s="131" t="s">
        <v>0</v>
      </c>
      <c r="H238" s="131" t="s">
        <v>0</v>
      </c>
      <c r="I238" s="131" t="s">
        <v>0</v>
      </c>
      <c r="J238" s="131" t="s">
        <v>0</v>
      </c>
      <c r="K238" s="131" t="s">
        <v>0</v>
      </c>
      <c r="L238" s="131" t="s">
        <v>0</v>
      </c>
      <c r="M238" s="133">
        <v>9</v>
      </c>
      <c r="N238" s="131">
        <v>280</v>
      </c>
      <c r="O238" s="131">
        <v>308</v>
      </c>
      <c r="P238" s="131">
        <v>392</v>
      </c>
      <c r="Q238" s="131">
        <v>410</v>
      </c>
      <c r="R238" s="131">
        <v>590</v>
      </c>
      <c r="S238" s="131">
        <v>595.6</v>
      </c>
      <c r="T238" s="131">
        <v>610</v>
      </c>
      <c r="U238" s="131">
        <v>198</v>
      </c>
      <c r="V238" s="133">
        <v>0</v>
      </c>
      <c r="W238" s="131" t="s">
        <v>0</v>
      </c>
      <c r="X238" s="131" t="s">
        <v>0</v>
      </c>
      <c r="Y238" s="131" t="s">
        <v>0</v>
      </c>
      <c r="Z238" s="131" t="s">
        <v>0</v>
      </c>
      <c r="AA238" s="131" t="s">
        <v>0</v>
      </c>
      <c r="AB238" s="131" t="s">
        <v>0</v>
      </c>
      <c r="AC238" s="131" t="s">
        <v>0</v>
      </c>
      <c r="AD238" s="132" t="s">
        <v>0</v>
      </c>
      <c r="AE238" s="134">
        <v>0</v>
      </c>
      <c r="AF238" s="134" t="s">
        <v>0</v>
      </c>
      <c r="AG238" s="134" t="s">
        <v>0</v>
      </c>
      <c r="AH238" s="134" t="s">
        <v>0</v>
      </c>
      <c r="AI238" s="134" t="s">
        <v>0</v>
      </c>
      <c r="AJ238" s="134" t="s">
        <v>0</v>
      </c>
      <c r="AK238" s="134" t="s">
        <v>0</v>
      </c>
      <c r="AL238" s="134" t="s">
        <v>0</v>
      </c>
      <c r="AM238" s="131" t="s">
        <v>0</v>
      </c>
      <c r="AN238" s="133">
        <v>0</v>
      </c>
      <c r="AO238" s="131" t="s">
        <v>0</v>
      </c>
      <c r="AP238" s="131" t="s">
        <v>0</v>
      </c>
      <c r="AQ238" s="131" t="s">
        <v>0</v>
      </c>
      <c r="AR238" s="131" t="s">
        <v>0</v>
      </c>
      <c r="AS238" s="131" t="s">
        <v>0</v>
      </c>
      <c r="AT238" s="131" t="s">
        <v>0</v>
      </c>
      <c r="AU238" s="131" t="s">
        <v>0</v>
      </c>
      <c r="AV238" s="131" t="s">
        <v>0</v>
      </c>
      <c r="AW238" s="133">
        <v>0</v>
      </c>
      <c r="AX238" s="132" t="s">
        <v>0</v>
      </c>
      <c r="AY238" s="131" t="s">
        <v>0</v>
      </c>
      <c r="AZ238" s="131" t="s">
        <v>0</v>
      </c>
      <c r="BA238" s="131" t="s">
        <v>0</v>
      </c>
      <c r="BB238" s="131" t="s">
        <v>0</v>
      </c>
      <c r="BC238" s="131" t="s">
        <v>0</v>
      </c>
      <c r="BD238" s="131" t="s">
        <v>0</v>
      </c>
      <c r="BE238" s="131" t="s">
        <v>0</v>
      </c>
      <c r="BF238" s="133">
        <v>0</v>
      </c>
      <c r="BG238" s="132" t="s">
        <v>0</v>
      </c>
      <c r="BH238" s="131" t="s">
        <v>0</v>
      </c>
      <c r="BI238" s="131" t="s">
        <v>0</v>
      </c>
      <c r="BJ238" s="131" t="s">
        <v>0</v>
      </c>
      <c r="BK238" s="131" t="s">
        <v>0</v>
      </c>
      <c r="BL238" s="131" t="s">
        <v>0</v>
      </c>
      <c r="BM238" s="131" t="s">
        <v>0</v>
      </c>
      <c r="BN238" s="131" t="s">
        <v>0</v>
      </c>
    </row>
    <row r="239" spans="1:66" s="102" customFormat="1">
      <c r="A239" s="102" t="s">
        <v>84</v>
      </c>
      <c r="B239" s="12" t="s">
        <v>816</v>
      </c>
      <c r="C239" s="106" t="s">
        <v>489</v>
      </c>
      <c r="D239" s="133">
        <v>2</v>
      </c>
      <c r="E239" s="131">
        <v>1250</v>
      </c>
      <c r="F239" s="131">
        <v>1250</v>
      </c>
      <c r="G239" s="131">
        <v>1250</v>
      </c>
      <c r="H239" s="131">
        <v>1250</v>
      </c>
      <c r="I239" s="131">
        <v>1250</v>
      </c>
      <c r="J239" s="131">
        <v>1250</v>
      </c>
      <c r="K239" s="131">
        <v>1250</v>
      </c>
      <c r="L239" s="131">
        <v>0</v>
      </c>
      <c r="M239" s="133">
        <v>3</v>
      </c>
      <c r="N239" s="131">
        <v>380</v>
      </c>
      <c r="O239" s="131">
        <v>383</v>
      </c>
      <c r="P239" s="131">
        <v>387.5</v>
      </c>
      <c r="Q239" s="131">
        <v>395</v>
      </c>
      <c r="R239" s="131">
        <v>399.5</v>
      </c>
      <c r="S239" s="131">
        <v>402.2</v>
      </c>
      <c r="T239" s="131">
        <v>404</v>
      </c>
      <c r="U239" s="131">
        <v>12</v>
      </c>
      <c r="V239" s="133">
        <v>3</v>
      </c>
      <c r="W239" s="131">
        <v>2592</v>
      </c>
      <c r="X239" s="131">
        <v>3434.4</v>
      </c>
      <c r="Y239" s="131">
        <v>4698</v>
      </c>
      <c r="Z239" s="131">
        <v>6804</v>
      </c>
      <c r="AA239" s="131">
        <v>8152.5</v>
      </c>
      <c r="AB239" s="131">
        <v>8961.6</v>
      </c>
      <c r="AC239" s="131">
        <v>9501</v>
      </c>
      <c r="AD239" s="132">
        <v>3454.5</v>
      </c>
      <c r="AE239" s="134">
        <v>3</v>
      </c>
      <c r="AF239" s="134">
        <v>2592</v>
      </c>
      <c r="AG239" s="134">
        <v>3434.4</v>
      </c>
      <c r="AH239" s="134">
        <v>4698</v>
      </c>
      <c r="AI239" s="134">
        <v>6804</v>
      </c>
      <c r="AJ239" s="134">
        <v>8152.5</v>
      </c>
      <c r="AK239" s="134">
        <v>8961.6</v>
      </c>
      <c r="AL239" s="134">
        <v>9501</v>
      </c>
      <c r="AM239" s="131">
        <v>3454.5</v>
      </c>
      <c r="AN239" s="133">
        <v>0</v>
      </c>
      <c r="AO239" s="131" t="s">
        <v>0</v>
      </c>
      <c r="AP239" s="131" t="s">
        <v>0</v>
      </c>
      <c r="AQ239" s="131" t="s">
        <v>0</v>
      </c>
      <c r="AR239" s="131" t="s">
        <v>0</v>
      </c>
      <c r="AS239" s="131" t="s">
        <v>0</v>
      </c>
      <c r="AT239" s="131" t="s">
        <v>0</v>
      </c>
      <c r="AU239" s="131" t="s">
        <v>0</v>
      </c>
      <c r="AV239" s="131" t="s">
        <v>0</v>
      </c>
      <c r="AW239" s="133">
        <v>0</v>
      </c>
      <c r="AX239" s="132" t="s">
        <v>0</v>
      </c>
      <c r="AY239" s="131" t="s">
        <v>0</v>
      </c>
      <c r="AZ239" s="131" t="s">
        <v>0</v>
      </c>
      <c r="BA239" s="131" t="s">
        <v>0</v>
      </c>
      <c r="BB239" s="131" t="s">
        <v>0</v>
      </c>
      <c r="BC239" s="131" t="s">
        <v>0</v>
      </c>
      <c r="BD239" s="131" t="s">
        <v>0</v>
      </c>
      <c r="BE239" s="131" t="s">
        <v>0</v>
      </c>
      <c r="BF239" s="133">
        <v>0</v>
      </c>
      <c r="BG239" s="132" t="s">
        <v>0</v>
      </c>
      <c r="BH239" s="131" t="s">
        <v>0</v>
      </c>
      <c r="BI239" s="131" t="s">
        <v>0</v>
      </c>
      <c r="BJ239" s="131" t="s">
        <v>0</v>
      </c>
      <c r="BK239" s="131" t="s">
        <v>0</v>
      </c>
      <c r="BL239" s="131" t="s">
        <v>0</v>
      </c>
      <c r="BM239" s="131" t="s">
        <v>0</v>
      </c>
      <c r="BN239" s="131" t="s">
        <v>0</v>
      </c>
    </row>
    <row r="240" spans="1:66" s="102" customFormat="1">
      <c r="A240" s="102" t="s">
        <v>457</v>
      </c>
      <c r="B240" s="12" t="s">
        <v>815</v>
      </c>
      <c r="C240" s="106" t="s">
        <v>492</v>
      </c>
      <c r="D240" s="133">
        <v>111</v>
      </c>
      <c r="E240" s="131">
        <v>1075</v>
      </c>
      <c r="F240" s="131">
        <v>1280</v>
      </c>
      <c r="G240" s="131">
        <v>1463</v>
      </c>
      <c r="H240" s="131">
        <v>1675</v>
      </c>
      <c r="I240" s="131">
        <v>1797.5</v>
      </c>
      <c r="J240" s="131">
        <v>1940</v>
      </c>
      <c r="K240" s="131">
        <v>2705</v>
      </c>
      <c r="L240" s="131">
        <v>334.5</v>
      </c>
      <c r="M240" s="133">
        <v>0</v>
      </c>
      <c r="N240" s="131" t="s">
        <v>0</v>
      </c>
      <c r="O240" s="131" t="s">
        <v>0</v>
      </c>
      <c r="P240" s="131" t="s">
        <v>0</v>
      </c>
      <c r="Q240" s="131" t="s">
        <v>0</v>
      </c>
      <c r="R240" s="131" t="s">
        <v>0</v>
      </c>
      <c r="S240" s="131" t="s">
        <v>0</v>
      </c>
      <c r="T240" s="131" t="s">
        <v>0</v>
      </c>
      <c r="U240" s="131" t="s">
        <v>0</v>
      </c>
      <c r="V240" s="133">
        <v>107</v>
      </c>
      <c r="W240" s="131">
        <v>2273</v>
      </c>
      <c r="X240" s="131">
        <v>2903.2</v>
      </c>
      <c r="Y240" s="131">
        <v>3424</v>
      </c>
      <c r="Z240" s="131">
        <v>4038</v>
      </c>
      <c r="AA240" s="131">
        <v>4472</v>
      </c>
      <c r="AB240" s="131">
        <v>5548</v>
      </c>
      <c r="AC240" s="131">
        <v>8980</v>
      </c>
      <c r="AD240" s="132">
        <v>1048</v>
      </c>
      <c r="AE240" s="134">
        <v>25</v>
      </c>
      <c r="AF240" s="134">
        <v>2273</v>
      </c>
      <c r="AG240" s="134">
        <v>2959.8</v>
      </c>
      <c r="AH240" s="134">
        <v>3680</v>
      </c>
      <c r="AI240" s="134">
        <v>4265</v>
      </c>
      <c r="AJ240" s="134">
        <v>5810</v>
      </c>
      <c r="AK240" s="134">
        <v>6715.6</v>
      </c>
      <c r="AL240" s="134">
        <v>8980</v>
      </c>
      <c r="AM240" s="131">
        <v>2130</v>
      </c>
      <c r="AN240" s="133">
        <v>82</v>
      </c>
      <c r="AO240" s="131">
        <v>2530</v>
      </c>
      <c r="AP240" s="131">
        <v>2912.3</v>
      </c>
      <c r="AQ240" s="131">
        <v>3407.25</v>
      </c>
      <c r="AR240" s="131">
        <v>4028</v>
      </c>
      <c r="AS240" s="131">
        <v>4322.25</v>
      </c>
      <c r="AT240" s="131">
        <v>5017.2</v>
      </c>
      <c r="AU240" s="131">
        <v>6711</v>
      </c>
      <c r="AV240" s="131">
        <v>915</v>
      </c>
      <c r="AW240" s="133">
        <v>0</v>
      </c>
      <c r="AX240" s="132" t="s">
        <v>0</v>
      </c>
      <c r="AY240" s="131" t="s">
        <v>0</v>
      </c>
      <c r="AZ240" s="131" t="s">
        <v>0</v>
      </c>
      <c r="BA240" s="131" t="s">
        <v>0</v>
      </c>
      <c r="BB240" s="131" t="s">
        <v>0</v>
      </c>
      <c r="BC240" s="131" t="s">
        <v>0</v>
      </c>
      <c r="BD240" s="131" t="s">
        <v>0</v>
      </c>
      <c r="BE240" s="131" t="s">
        <v>0</v>
      </c>
      <c r="BF240" s="133">
        <v>82</v>
      </c>
      <c r="BG240" s="132">
        <v>2530</v>
      </c>
      <c r="BH240" s="131">
        <v>2912.3</v>
      </c>
      <c r="BI240" s="131">
        <v>3407.25</v>
      </c>
      <c r="BJ240" s="131">
        <v>4028</v>
      </c>
      <c r="BK240" s="131">
        <v>4322.25</v>
      </c>
      <c r="BL240" s="131">
        <v>5017.2</v>
      </c>
      <c r="BM240" s="131">
        <v>6711</v>
      </c>
      <c r="BN240" s="131">
        <v>915</v>
      </c>
    </row>
    <row r="241" spans="1:66" s="102" customFormat="1">
      <c r="A241" s="102" t="s">
        <v>456</v>
      </c>
      <c r="B241" s="12" t="s">
        <v>814</v>
      </c>
      <c r="C241" s="106" t="s">
        <v>492</v>
      </c>
      <c r="D241" s="133">
        <v>6</v>
      </c>
      <c r="E241" s="131">
        <v>2035</v>
      </c>
      <c r="F241" s="131">
        <v>2049</v>
      </c>
      <c r="G241" s="131">
        <v>2063.5</v>
      </c>
      <c r="H241" s="131">
        <v>2082.5</v>
      </c>
      <c r="I241" s="131">
        <v>2152.5</v>
      </c>
      <c r="J241" s="131">
        <v>2310</v>
      </c>
      <c r="K241" s="131">
        <v>2450</v>
      </c>
      <c r="L241" s="131">
        <v>89</v>
      </c>
      <c r="M241" s="133">
        <v>0</v>
      </c>
      <c r="N241" s="131" t="s">
        <v>0</v>
      </c>
      <c r="O241" s="131" t="s">
        <v>0</v>
      </c>
      <c r="P241" s="131" t="s">
        <v>0</v>
      </c>
      <c r="Q241" s="131" t="s">
        <v>0</v>
      </c>
      <c r="R241" s="131" t="s">
        <v>0</v>
      </c>
      <c r="S241" s="131" t="s">
        <v>0</v>
      </c>
      <c r="T241" s="131" t="s">
        <v>0</v>
      </c>
      <c r="U241" s="131" t="s">
        <v>0</v>
      </c>
      <c r="V241" s="133">
        <v>5</v>
      </c>
      <c r="W241" s="131">
        <v>7167</v>
      </c>
      <c r="X241" s="131">
        <v>7192.6</v>
      </c>
      <c r="Y241" s="131">
        <v>7231</v>
      </c>
      <c r="Z241" s="131">
        <v>7254</v>
      </c>
      <c r="AA241" s="131">
        <v>7770</v>
      </c>
      <c r="AB241" s="131">
        <v>7996.8</v>
      </c>
      <c r="AC241" s="131">
        <v>8148</v>
      </c>
      <c r="AD241" s="132">
        <v>539</v>
      </c>
      <c r="AE241" s="134">
        <v>2</v>
      </c>
      <c r="AF241" s="134">
        <v>7770</v>
      </c>
      <c r="AG241" s="134">
        <v>7807.8</v>
      </c>
      <c r="AH241" s="134">
        <v>7864.5</v>
      </c>
      <c r="AI241" s="134">
        <v>7959</v>
      </c>
      <c r="AJ241" s="134">
        <v>8053.5</v>
      </c>
      <c r="AK241" s="134">
        <v>8110.2</v>
      </c>
      <c r="AL241" s="134">
        <v>8148</v>
      </c>
      <c r="AM241" s="131">
        <v>189</v>
      </c>
      <c r="AN241" s="133">
        <v>3</v>
      </c>
      <c r="AO241" s="131">
        <v>7167</v>
      </c>
      <c r="AP241" s="131">
        <v>7179.8</v>
      </c>
      <c r="AQ241" s="131">
        <v>7199</v>
      </c>
      <c r="AR241" s="131">
        <v>7231</v>
      </c>
      <c r="AS241" s="131">
        <v>7242.5</v>
      </c>
      <c r="AT241" s="131">
        <v>7249.4</v>
      </c>
      <c r="AU241" s="131">
        <v>7254</v>
      </c>
      <c r="AV241" s="131">
        <v>43.5</v>
      </c>
      <c r="AW241" s="133">
        <v>3</v>
      </c>
      <c r="AX241" s="132">
        <v>7167</v>
      </c>
      <c r="AY241" s="131">
        <v>7179.8</v>
      </c>
      <c r="AZ241" s="131">
        <v>7199</v>
      </c>
      <c r="BA241" s="131">
        <v>7231</v>
      </c>
      <c r="BB241" s="131">
        <v>7242.5</v>
      </c>
      <c r="BC241" s="131">
        <v>7249.4</v>
      </c>
      <c r="BD241" s="131">
        <v>7254</v>
      </c>
      <c r="BE241" s="131">
        <v>43.5</v>
      </c>
      <c r="BF241" s="133">
        <v>0</v>
      </c>
      <c r="BG241" s="132" t="s">
        <v>0</v>
      </c>
      <c r="BH241" s="131" t="s">
        <v>0</v>
      </c>
      <c r="BI241" s="131" t="s">
        <v>0</v>
      </c>
      <c r="BJ241" s="131" t="s">
        <v>0</v>
      </c>
      <c r="BK241" s="131" t="s">
        <v>0</v>
      </c>
      <c r="BL241" s="131" t="s">
        <v>0</v>
      </c>
      <c r="BM241" s="131" t="s">
        <v>0</v>
      </c>
      <c r="BN241" s="131" t="s">
        <v>0</v>
      </c>
    </row>
    <row r="242" spans="1:66" s="102" customFormat="1">
      <c r="A242" s="102" t="s">
        <v>395</v>
      </c>
      <c r="B242" s="12" t="s">
        <v>813</v>
      </c>
      <c r="C242" s="106" t="s">
        <v>491</v>
      </c>
      <c r="D242" s="133">
        <v>0</v>
      </c>
      <c r="E242" s="131" t="s">
        <v>0</v>
      </c>
      <c r="F242" s="131" t="s">
        <v>0</v>
      </c>
      <c r="G242" s="131" t="s">
        <v>0</v>
      </c>
      <c r="H242" s="131" t="s">
        <v>0</v>
      </c>
      <c r="I242" s="131" t="s">
        <v>0</v>
      </c>
      <c r="J242" s="131" t="s">
        <v>0</v>
      </c>
      <c r="K242" s="131" t="s">
        <v>0</v>
      </c>
      <c r="L242" s="131" t="s">
        <v>0</v>
      </c>
      <c r="M242" s="133">
        <v>0</v>
      </c>
      <c r="N242" s="131" t="s">
        <v>0</v>
      </c>
      <c r="O242" s="131" t="s">
        <v>0</v>
      </c>
      <c r="P242" s="131" t="s">
        <v>0</v>
      </c>
      <c r="Q242" s="131" t="s">
        <v>0</v>
      </c>
      <c r="R242" s="131" t="s">
        <v>0</v>
      </c>
      <c r="S242" s="131" t="s">
        <v>0</v>
      </c>
      <c r="T242" s="131" t="s">
        <v>0</v>
      </c>
      <c r="U242" s="131" t="s">
        <v>0</v>
      </c>
      <c r="V242" s="133">
        <v>0</v>
      </c>
      <c r="W242" s="131" t="s">
        <v>0</v>
      </c>
      <c r="X242" s="131" t="s">
        <v>0</v>
      </c>
      <c r="Y242" s="131" t="s">
        <v>0</v>
      </c>
      <c r="Z242" s="131" t="s">
        <v>0</v>
      </c>
      <c r="AA242" s="131" t="s">
        <v>0</v>
      </c>
      <c r="AB242" s="131" t="s">
        <v>0</v>
      </c>
      <c r="AC242" s="131" t="s">
        <v>0</v>
      </c>
      <c r="AD242" s="132" t="s">
        <v>0</v>
      </c>
      <c r="AE242" s="134">
        <v>0</v>
      </c>
      <c r="AF242" s="134" t="s">
        <v>0</v>
      </c>
      <c r="AG242" s="134" t="s">
        <v>0</v>
      </c>
      <c r="AH242" s="134" t="s">
        <v>0</v>
      </c>
      <c r="AI242" s="134" t="s">
        <v>0</v>
      </c>
      <c r="AJ242" s="134" t="s">
        <v>0</v>
      </c>
      <c r="AK242" s="134" t="s">
        <v>0</v>
      </c>
      <c r="AL242" s="134" t="s">
        <v>0</v>
      </c>
      <c r="AM242" s="131" t="s">
        <v>0</v>
      </c>
      <c r="AN242" s="133">
        <v>0</v>
      </c>
      <c r="AO242" s="131" t="s">
        <v>0</v>
      </c>
      <c r="AP242" s="131" t="s">
        <v>0</v>
      </c>
      <c r="AQ242" s="131" t="s">
        <v>0</v>
      </c>
      <c r="AR242" s="131" t="s">
        <v>0</v>
      </c>
      <c r="AS242" s="131" t="s">
        <v>0</v>
      </c>
      <c r="AT242" s="131" t="s">
        <v>0</v>
      </c>
      <c r="AU242" s="131" t="s">
        <v>0</v>
      </c>
      <c r="AV242" s="131" t="s">
        <v>0</v>
      </c>
      <c r="AW242" s="133">
        <v>0</v>
      </c>
      <c r="AX242" s="132" t="s">
        <v>0</v>
      </c>
      <c r="AY242" s="131" t="s">
        <v>0</v>
      </c>
      <c r="AZ242" s="131" t="s">
        <v>0</v>
      </c>
      <c r="BA242" s="131" t="s">
        <v>0</v>
      </c>
      <c r="BB242" s="131" t="s">
        <v>0</v>
      </c>
      <c r="BC242" s="131" t="s">
        <v>0</v>
      </c>
      <c r="BD242" s="131" t="s">
        <v>0</v>
      </c>
      <c r="BE242" s="131" t="s">
        <v>0</v>
      </c>
      <c r="BF242" s="133">
        <v>0</v>
      </c>
      <c r="BG242" s="132" t="s">
        <v>0</v>
      </c>
      <c r="BH242" s="131" t="s">
        <v>0</v>
      </c>
      <c r="BI242" s="131" t="s">
        <v>0</v>
      </c>
      <c r="BJ242" s="131" t="s">
        <v>0</v>
      </c>
      <c r="BK242" s="131" t="s">
        <v>0</v>
      </c>
      <c r="BL242" s="131" t="s">
        <v>0</v>
      </c>
      <c r="BM242" s="131" t="s">
        <v>0</v>
      </c>
      <c r="BN242" s="131" t="s">
        <v>0</v>
      </c>
    </row>
    <row r="243" spans="1:66" s="102" customFormat="1">
      <c r="A243" s="102" t="s">
        <v>329</v>
      </c>
      <c r="B243" s="12" t="s">
        <v>812</v>
      </c>
      <c r="C243" s="106" t="s">
        <v>490</v>
      </c>
      <c r="D243" s="133">
        <v>0</v>
      </c>
      <c r="E243" s="131" t="s">
        <v>0</v>
      </c>
      <c r="F243" s="131" t="s">
        <v>0</v>
      </c>
      <c r="G243" s="131" t="s">
        <v>0</v>
      </c>
      <c r="H243" s="131" t="s">
        <v>0</v>
      </c>
      <c r="I243" s="131" t="s">
        <v>0</v>
      </c>
      <c r="J243" s="131" t="s">
        <v>0</v>
      </c>
      <c r="K243" s="131" t="s">
        <v>0</v>
      </c>
      <c r="L243" s="131" t="s">
        <v>0</v>
      </c>
      <c r="M243" s="133">
        <v>0</v>
      </c>
      <c r="N243" s="131" t="s">
        <v>0</v>
      </c>
      <c r="O243" s="131" t="s">
        <v>0</v>
      </c>
      <c r="P243" s="131" t="s">
        <v>0</v>
      </c>
      <c r="Q243" s="131" t="s">
        <v>0</v>
      </c>
      <c r="R243" s="131" t="s">
        <v>0</v>
      </c>
      <c r="S243" s="131" t="s">
        <v>0</v>
      </c>
      <c r="T243" s="131" t="s">
        <v>0</v>
      </c>
      <c r="U243" s="131" t="s">
        <v>0</v>
      </c>
      <c r="V243" s="133">
        <v>0</v>
      </c>
      <c r="W243" s="131" t="s">
        <v>0</v>
      </c>
      <c r="X243" s="131" t="s">
        <v>0</v>
      </c>
      <c r="Y243" s="131" t="s">
        <v>0</v>
      </c>
      <c r="Z243" s="131" t="s">
        <v>0</v>
      </c>
      <c r="AA243" s="131" t="s">
        <v>0</v>
      </c>
      <c r="AB243" s="131" t="s">
        <v>0</v>
      </c>
      <c r="AC243" s="131" t="s">
        <v>0</v>
      </c>
      <c r="AD243" s="132" t="s">
        <v>0</v>
      </c>
      <c r="AE243" s="134">
        <v>0</v>
      </c>
      <c r="AF243" s="134" t="s">
        <v>0</v>
      </c>
      <c r="AG243" s="134" t="s">
        <v>0</v>
      </c>
      <c r="AH243" s="134" t="s">
        <v>0</v>
      </c>
      <c r="AI243" s="134" t="s">
        <v>0</v>
      </c>
      <c r="AJ243" s="134" t="s">
        <v>0</v>
      </c>
      <c r="AK243" s="134" t="s">
        <v>0</v>
      </c>
      <c r="AL243" s="134" t="s">
        <v>0</v>
      </c>
      <c r="AM243" s="131" t="s">
        <v>0</v>
      </c>
      <c r="AN243" s="133">
        <v>0</v>
      </c>
      <c r="AO243" s="131" t="s">
        <v>0</v>
      </c>
      <c r="AP243" s="131" t="s">
        <v>0</v>
      </c>
      <c r="AQ243" s="131" t="s">
        <v>0</v>
      </c>
      <c r="AR243" s="131" t="s">
        <v>0</v>
      </c>
      <c r="AS243" s="131" t="s">
        <v>0</v>
      </c>
      <c r="AT243" s="131" t="s">
        <v>0</v>
      </c>
      <c r="AU243" s="131" t="s">
        <v>0</v>
      </c>
      <c r="AV243" s="131" t="s">
        <v>0</v>
      </c>
      <c r="AW243" s="133">
        <v>0</v>
      </c>
      <c r="AX243" s="132" t="s">
        <v>0</v>
      </c>
      <c r="AY243" s="131" t="s">
        <v>0</v>
      </c>
      <c r="AZ243" s="131" t="s">
        <v>0</v>
      </c>
      <c r="BA243" s="131" t="s">
        <v>0</v>
      </c>
      <c r="BB243" s="131" t="s">
        <v>0</v>
      </c>
      <c r="BC243" s="131" t="s">
        <v>0</v>
      </c>
      <c r="BD243" s="131" t="s">
        <v>0</v>
      </c>
      <c r="BE243" s="131" t="s">
        <v>0</v>
      </c>
      <c r="BF243" s="133">
        <v>0</v>
      </c>
      <c r="BG243" s="132" t="s">
        <v>0</v>
      </c>
      <c r="BH243" s="131" t="s">
        <v>0</v>
      </c>
      <c r="BI243" s="131" t="s">
        <v>0</v>
      </c>
      <c r="BJ243" s="131" t="s">
        <v>0</v>
      </c>
      <c r="BK243" s="131" t="s">
        <v>0</v>
      </c>
      <c r="BL243" s="131" t="s">
        <v>0</v>
      </c>
      <c r="BM243" s="131" t="s">
        <v>0</v>
      </c>
      <c r="BN243" s="131" t="s">
        <v>0</v>
      </c>
    </row>
    <row r="244" spans="1:66" s="102" customFormat="1">
      <c r="A244" s="102" t="s">
        <v>328</v>
      </c>
      <c r="B244" s="12" t="s">
        <v>811</v>
      </c>
      <c r="C244" s="106" t="s">
        <v>490</v>
      </c>
      <c r="D244" s="133">
        <v>0</v>
      </c>
      <c r="E244" s="131" t="s">
        <v>0</v>
      </c>
      <c r="F244" s="131" t="s">
        <v>0</v>
      </c>
      <c r="G244" s="131" t="s">
        <v>0</v>
      </c>
      <c r="H244" s="131" t="s">
        <v>0</v>
      </c>
      <c r="I244" s="131" t="s">
        <v>0</v>
      </c>
      <c r="J244" s="131" t="s">
        <v>0</v>
      </c>
      <c r="K244" s="131" t="s">
        <v>0</v>
      </c>
      <c r="L244" s="131" t="s">
        <v>0</v>
      </c>
      <c r="M244" s="133">
        <v>0</v>
      </c>
      <c r="N244" s="131" t="s">
        <v>0</v>
      </c>
      <c r="O244" s="131" t="s">
        <v>0</v>
      </c>
      <c r="P244" s="131" t="s">
        <v>0</v>
      </c>
      <c r="Q244" s="131" t="s">
        <v>0</v>
      </c>
      <c r="R244" s="131" t="s">
        <v>0</v>
      </c>
      <c r="S244" s="131" t="s">
        <v>0</v>
      </c>
      <c r="T244" s="131" t="s">
        <v>0</v>
      </c>
      <c r="U244" s="131" t="s">
        <v>0</v>
      </c>
      <c r="V244" s="133">
        <v>0</v>
      </c>
      <c r="W244" s="131" t="s">
        <v>0</v>
      </c>
      <c r="X244" s="131" t="s">
        <v>0</v>
      </c>
      <c r="Y244" s="131" t="s">
        <v>0</v>
      </c>
      <c r="Z244" s="131" t="s">
        <v>0</v>
      </c>
      <c r="AA244" s="131" t="s">
        <v>0</v>
      </c>
      <c r="AB244" s="131" t="s">
        <v>0</v>
      </c>
      <c r="AC244" s="131" t="s">
        <v>0</v>
      </c>
      <c r="AD244" s="132" t="s">
        <v>0</v>
      </c>
      <c r="AE244" s="134">
        <v>0</v>
      </c>
      <c r="AF244" s="134" t="s">
        <v>0</v>
      </c>
      <c r="AG244" s="134" t="s">
        <v>0</v>
      </c>
      <c r="AH244" s="134" t="s">
        <v>0</v>
      </c>
      <c r="AI244" s="134" t="s">
        <v>0</v>
      </c>
      <c r="AJ244" s="134" t="s">
        <v>0</v>
      </c>
      <c r="AK244" s="134" t="s">
        <v>0</v>
      </c>
      <c r="AL244" s="134" t="s">
        <v>0</v>
      </c>
      <c r="AM244" s="131" t="s">
        <v>0</v>
      </c>
      <c r="AN244" s="133">
        <v>0</v>
      </c>
      <c r="AO244" s="131" t="s">
        <v>0</v>
      </c>
      <c r="AP244" s="131" t="s">
        <v>0</v>
      </c>
      <c r="AQ244" s="131" t="s">
        <v>0</v>
      </c>
      <c r="AR244" s="131" t="s">
        <v>0</v>
      </c>
      <c r="AS244" s="131" t="s">
        <v>0</v>
      </c>
      <c r="AT244" s="131" t="s">
        <v>0</v>
      </c>
      <c r="AU244" s="131" t="s">
        <v>0</v>
      </c>
      <c r="AV244" s="131" t="s">
        <v>0</v>
      </c>
      <c r="AW244" s="133">
        <v>0</v>
      </c>
      <c r="AX244" s="132" t="s">
        <v>0</v>
      </c>
      <c r="AY244" s="131" t="s">
        <v>0</v>
      </c>
      <c r="AZ244" s="131" t="s">
        <v>0</v>
      </c>
      <c r="BA244" s="131" t="s">
        <v>0</v>
      </c>
      <c r="BB244" s="131" t="s">
        <v>0</v>
      </c>
      <c r="BC244" s="131" t="s">
        <v>0</v>
      </c>
      <c r="BD244" s="131" t="s">
        <v>0</v>
      </c>
      <c r="BE244" s="131" t="s">
        <v>0</v>
      </c>
      <c r="BF244" s="133">
        <v>0</v>
      </c>
      <c r="BG244" s="132" t="s">
        <v>0</v>
      </c>
      <c r="BH244" s="131" t="s">
        <v>0</v>
      </c>
      <c r="BI244" s="131" t="s">
        <v>0</v>
      </c>
      <c r="BJ244" s="131" t="s">
        <v>0</v>
      </c>
      <c r="BK244" s="131" t="s">
        <v>0</v>
      </c>
      <c r="BL244" s="131" t="s">
        <v>0</v>
      </c>
      <c r="BM244" s="131" t="s">
        <v>0</v>
      </c>
      <c r="BN244" s="131" t="s">
        <v>0</v>
      </c>
    </row>
    <row r="245" spans="1:66" s="102" customFormat="1">
      <c r="A245" s="102" t="s">
        <v>455</v>
      </c>
      <c r="B245" s="12" t="s">
        <v>810</v>
      </c>
      <c r="C245" s="106" t="s">
        <v>492</v>
      </c>
      <c r="D245" s="133">
        <v>10</v>
      </c>
      <c r="E245" s="131">
        <v>110</v>
      </c>
      <c r="F245" s="131">
        <v>119</v>
      </c>
      <c r="G245" s="131">
        <v>127.5</v>
      </c>
      <c r="H245" s="131">
        <v>225</v>
      </c>
      <c r="I245" s="131">
        <v>575</v>
      </c>
      <c r="J245" s="131">
        <v>670</v>
      </c>
      <c r="K245" s="131">
        <v>1300</v>
      </c>
      <c r="L245" s="131">
        <v>447.5</v>
      </c>
      <c r="M245" s="133">
        <v>0</v>
      </c>
      <c r="N245" s="131" t="s">
        <v>0</v>
      </c>
      <c r="O245" s="131" t="s">
        <v>0</v>
      </c>
      <c r="P245" s="131" t="s">
        <v>0</v>
      </c>
      <c r="Q245" s="131" t="s">
        <v>0</v>
      </c>
      <c r="R245" s="131" t="s">
        <v>0</v>
      </c>
      <c r="S245" s="131" t="s">
        <v>0</v>
      </c>
      <c r="T245" s="131" t="s">
        <v>0</v>
      </c>
      <c r="U245" s="131" t="s">
        <v>0</v>
      </c>
      <c r="V245" s="133">
        <v>6</v>
      </c>
      <c r="W245" s="131">
        <v>188</v>
      </c>
      <c r="X245" s="131">
        <v>269</v>
      </c>
      <c r="Y245" s="131">
        <v>484</v>
      </c>
      <c r="Z245" s="131">
        <v>943</v>
      </c>
      <c r="AA245" s="131">
        <v>1288</v>
      </c>
      <c r="AB245" s="131">
        <v>3532</v>
      </c>
      <c r="AC245" s="131">
        <v>5680</v>
      </c>
      <c r="AD245" s="132">
        <v>804</v>
      </c>
      <c r="AE245" s="134">
        <v>6</v>
      </c>
      <c r="AF245" s="134">
        <v>188</v>
      </c>
      <c r="AG245" s="134">
        <v>269</v>
      </c>
      <c r="AH245" s="134">
        <v>484</v>
      </c>
      <c r="AI245" s="134">
        <v>943</v>
      </c>
      <c r="AJ245" s="134">
        <v>1288</v>
      </c>
      <c r="AK245" s="134">
        <v>3532</v>
      </c>
      <c r="AL245" s="134">
        <v>5680</v>
      </c>
      <c r="AM245" s="131">
        <v>804</v>
      </c>
      <c r="AN245" s="133">
        <v>0</v>
      </c>
      <c r="AO245" s="131" t="s">
        <v>0</v>
      </c>
      <c r="AP245" s="131" t="s">
        <v>0</v>
      </c>
      <c r="AQ245" s="131" t="s">
        <v>0</v>
      </c>
      <c r="AR245" s="131" t="s">
        <v>0</v>
      </c>
      <c r="AS245" s="131" t="s">
        <v>0</v>
      </c>
      <c r="AT245" s="131" t="s">
        <v>0</v>
      </c>
      <c r="AU245" s="131" t="s">
        <v>0</v>
      </c>
      <c r="AV245" s="131" t="s">
        <v>0</v>
      </c>
      <c r="AW245" s="133">
        <v>0</v>
      </c>
      <c r="AX245" s="132" t="s">
        <v>0</v>
      </c>
      <c r="AY245" s="131" t="s">
        <v>0</v>
      </c>
      <c r="AZ245" s="131" t="s">
        <v>0</v>
      </c>
      <c r="BA245" s="131" t="s">
        <v>0</v>
      </c>
      <c r="BB245" s="131" t="s">
        <v>0</v>
      </c>
      <c r="BC245" s="131" t="s">
        <v>0</v>
      </c>
      <c r="BD245" s="131" t="s">
        <v>0</v>
      </c>
      <c r="BE245" s="131" t="s">
        <v>0</v>
      </c>
      <c r="BF245" s="133">
        <v>0</v>
      </c>
      <c r="BG245" s="132" t="s">
        <v>0</v>
      </c>
      <c r="BH245" s="131" t="s">
        <v>0</v>
      </c>
      <c r="BI245" s="131" t="s">
        <v>0</v>
      </c>
      <c r="BJ245" s="131" t="s">
        <v>0</v>
      </c>
      <c r="BK245" s="131" t="s">
        <v>0</v>
      </c>
      <c r="BL245" s="131" t="s">
        <v>0</v>
      </c>
      <c r="BM245" s="131" t="s">
        <v>0</v>
      </c>
      <c r="BN245" s="131" t="s">
        <v>0</v>
      </c>
    </row>
    <row r="246" spans="1:66" s="102" customFormat="1">
      <c r="A246" s="102" t="s">
        <v>454</v>
      </c>
      <c r="B246" s="12" t="s">
        <v>809</v>
      </c>
      <c r="C246" s="106" t="s">
        <v>492</v>
      </c>
      <c r="D246" s="133">
        <v>16</v>
      </c>
      <c r="E246" s="131">
        <v>220</v>
      </c>
      <c r="F246" s="131">
        <v>250</v>
      </c>
      <c r="G246" s="131">
        <v>300</v>
      </c>
      <c r="H246" s="131">
        <v>300</v>
      </c>
      <c r="I246" s="131">
        <v>300</v>
      </c>
      <c r="J246" s="131">
        <v>400</v>
      </c>
      <c r="K246" s="131">
        <v>470</v>
      </c>
      <c r="L246" s="131">
        <v>0</v>
      </c>
      <c r="M246" s="133">
        <v>0</v>
      </c>
      <c r="N246" s="131" t="s">
        <v>0</v>
      </c>
      <c r="O246" s="131" t="s">
        <v>0</v>
      </c>
      <c r="P246" s="131" t="s">
        <v>0</v>
      </c>
      <c r="Q246" s="131" t="s">
        <v>0</v>
      </c>
      <c r="R246" s="131" t="s">
        <v>0</v>
      </c>
      <c r="S246" s="131" t="s">
        <v>0</v>
      </c>
      <c r="T246" s="131" t="s">
        <v>0</v>
      </c>
      <c r="U246" s="131" t="s">
        <v>0</v>
      </c>
      <c r="V246" s="133">
        <v>7</v>
      </c>
      <c r="W246" s="131">
        <v>2925</v>
      </c>
      <c r="X246" s="131">
        <v>2977.2</v>
      </c>
      <c r="Y246" s="131">
        <v>3103</v>
      </c>
      <c r="Z246" s="131">
        <v>3200</v>
      </c>
      <c r="AA246" s="131">
        <v>3676.5</v>
      </c>
      <c r="AB246" s="131">
        <v>4006</v>
      </c>
      <c r="AC246" s="131">
        <v>4027</v>
      </c>
      <c r="AD246" s="132">
        <v>573.5</v>
      </c>
      <c r="AE246" s="134">
        <v>0</v>
      </c>
      <c r="AF246" s="134" t="s">
        <v>0</v>
      </c>
      <c r="AG246" s="134" t="s">
        <v>0</v>
      </c>
      <c r="AH246" s="134" t="s">
        <v>0</v>
      </c>
      <c r="AI246" s="134" t="s">
        <v>0</v>
      </c>
      <c r="AJ246" s="134" t="s">
        <v>0</v>
      </c>
      <c r="AK246" s="134" t="s">
        <v>0</v>
      </c>
      <c r="AL246" s="134" t="s">
        <v>0</v>
      </c>
      <c r="AM246" s="131" t="s">
        <v>0</v>
      </c>
      <c r="AN246" s="133">
        <v>7</v>
      </c>
      <c r="AO246" s="131">
        <v>2925</v>
      </c>
      <c r="AP246" s="131">
        <v>2977.2</v>
      </c>
      <c r="AQ246" s="131">
        <v>3103</v>
      </c>
      <c r="AR246" s="131">
        <v>3200</v>
      </c>
      <c r="AS246" s="131">
        <v>3676.5</v>
      </c>
      <c r="AT246" s="131">
        <v>4006</v>
      </c>
      <c r="AU246" s="131">
        <v>4027</v>
      </c>
      <c r="AV246" s="131">
        <v>573.5</v>
      </c>
      <c r="AW246" s="133">
        <v>0</v>
      </c>
      <c r="AX246" s="132" t="s">
        <v>0</v>
      </c>
      <c r="AY246" s="131" t="s">
        <v>0</v>
      </c>
      <c r="AZ246" s="131" t="s">
        <v>0</v>
      </c>
      <c r="BA246" s="131" t="s">
        <v>0</v>
      </c>
      <c r="BB246" s="131" t="s">
        <v>0</v>
      </c>
      <c r="BC246" s="131" t="s">
        <v>0</v>
      </c>
      <c r="BD246" s="131" t="s">
        <v>0</v>
      </c>
      <c r="BE246" s="131" t="s">
        <v>0</v>
      </c>
      <c r="BF246" s="133">
        <v>7</v>
      </c>
      <c r="BG246" s="132">
        <v>2925</v>
      </c>
      <c r="BH246" s="131">
        <v>2977.2</v>
      </c>
      <c r="BI246" s="131">
        <v>3103</v>
      </c>
      <c r="BJ246" s="131">
        <v>3200</v>
      </c>
      <c r="BK246" s="131">
        <v>3676.5</v>
      </c>
      <c r="BL246" s="131">
        <v>4006</v>
      </c>
      <c r="BM246" s="131">
        <v>4027</v>
      </c>
      <c r="BN246" s="131">
        <v>573.5</v>
      </c>
    </row>
    <row r="247" spans="1:66" s="102" customFormat="1">
      <c r="A247" s="102" t="s">
        <v>453</v>
      </c>
      <c r="B247" s="12" t="s">
        <v>808</v>
      </c>
      <c r="C247" s="106" t="s">
        <v>492</v>
      </c>
      <c r="D247" s="133">
        <v>0</v>
      </c>
      <c r="E247" s="131" t="s">
        <v>0</v>
      </c>
      <c r="F247" s="131" t="s">
        <v>0</v>
      </c>
      <c r="G247" s="131" t="s">
        <v>0</v>
      </c>
      <c r="H247" s="131" t="s">
        <v>0</v>
      </c>
      <c r="I247" s="131" t="s">
        <v>0</v>
      </c>
      <c r="J247" s="131" t="s">
        <v>0</v>
      </c>
      <c r="K247" s="131" t="s">
        <v>0</v>
      </c>
      <c r="L247" s="131" t="s">
        <v>0</v>
      </c>
      <c r="M247" s="133">
        <v>0</v>
      </c>
      <c r="N247" s="131" t="s">
        <v>0</v>
      </c>
      <c r="O247" s="131" t="s">
        <v>0</v>
      </c>
      <c r="P247" s="131" t="s">
        <v>0</v>
      </c>
      <c r="Q247" s="131" t="s">
        <v>0</v>
      </c>
      <c r="R247" s="131" t="s">
        <v>0</v>
      </c>
      <c r="S247" s="131" t="s">
        <v>0</v>
      </c>
      <c r="T247" s="131" t="s">
        <v>0</v>
      </c>
      <c r="U247" s="131" t="s">
        <v>0</v>
      </c>
      <c r="V247" s="133">
        <v>5</v>
      </c>
      <c r="W247" s="131">
        <v>6834</v>
      </c>
      <c r="X247" s="131">
        <v>7095.6</v>
      </c>
      <c r="Y247" s="131">
        <v>7488</v>
      </c>
      <c r="Z247" s="131">
        <v>7948</v>
      </c>
      <c r="AA247" s="131">
        <v>8070</v>
      </c>
      <c r="AB247" s="131">
        <v>8583</v>
      </c>
      <c r="AC247" s="131">
        <v>8925</v>
      </c>
      <c r="AD247" s="132">
        <v>582</v>
      </c>
      <c r="AE247" s="134">
        <v>5</v>
      </c>
      <c r="AF247" s="134">
        <v>6834</v>
      </c>
      <c r="AG247" s="134">
        <v>7095.6</v>
      </c>
      <c r="AH247" s="134">
        <v>7488</v>
      </c>
      <c r="AI247" s="134">
        <v>7948</v>
      </c>
      <c r="AJ247" s="134">
        <v>8070</v>
      </c>
      <c r="AK247" s="134">
        <v>8583</v>
      </c>
      <c r="AL247" s="134">
        <v>8925</v>
      </c>
      <c r="AM247" s="131">
        <v>582</v>
      </c>
      <c r="AN247" s="133">
        <v>0</v>
      </c>
      <c r="AO247" s="131" t="s">
        <v>0</v>
      </c>
      <c r="AP247" s="131" t="s">
        <v>0</v>
      </c>
      <c r="AQ247" s="131" t="s">
        <v>0</v>
      </c>
      <c r="AR247" s="131" t="s">
        <v>0</v>
      </c>
      <c r="AS247" s="131" t="s">
        <v>0</v>
      </c>
      <c r="AT247" s="131" t="s">
        <v>0</v>
      </c>
      <c r="AU247" s="131" t="s">
        <v>0</v>
      </c>
      <c r="AV247" s="131" t="s">
        <v>0</v>
      </c>
      <c r="AW247" s="133">
        <v>0</v>
      </c>
      <c r="AX247" s="132" t="s">
        <v>0</v>
      </c>
      <c r="AY247" s="131" t="s">
        <v>0</v>
      </c>
      <c r="AZ247" s="131" t="s">
        <v>0</v>
      </c>
      <c r="BA247" s="131" t="s">
        <v>0</v>
      </c>
      <c r="BB247" s="131" t="s">
        <v>0</v>
      </c>
      <c r="BC247" s="131" t="s">
        <v>0</v>
      </c>
      <c r="BD247" s="131" t="s">
        <v>0</v>
      </c>
      <c r="BE247" s="131" t="s">
        <v>0</v>
      </c>
      <c r="BF247" s="133">
        <v>0</v>
      </c>
      <c r="BG247" s="132" t="s">
        <v>0</v>
      </c>
      <c r="BH247" s="131" t="s">
        <v>0</v>
      </c>
      <c r="BI247" s="131" t="s">
        <v>0</v>
      </c>
      <c r="BJ247" s="131" t="s">
        <v>0</v>
      </c>
      <c r="BK247" s="131" t="s">
        <v>0</v>
      </c>
      <c r="BL247" s="131" t="s">
        <v>0</v>
      </c>
      <c r="BM247" s="131" t="s">
        <v>0</v>
      </c>
      <c r="BN247" s="131" t="s">
        <v>0</v>
      </c>
    </row>
    <row r="248" spans="1:66" s="102" customFormat="1">
      <c r="A248" s="102" t="s">
        <v>260</v>
      </c>
      <c r="B248" s="12" t="s">
        <v>807</v>
      </c>
      <c r="C248" s="106" t="s">
        <v>493</v>
      </c>
      <c r="D248" s="133">
        <v>3</v>
      </c>
      <c r="E248" s="131">
        <v>4700</v>
      </c>
      <c r="F248" s="131">
        <v>4700</v>
      </c>
      <c r="G248" s="131">
        <v>4700</v>
      </c>
      <c r="H248" s="131">
        <v>4700</v>
      </c>
      <c r="I248" s="131">
        <v>4805</v>
      </c>
      <c r="J248" s="131">
        <v>4868</v>
      </c>
      <c r="K248" s="131">
        <v>4910</v>
      </c>
      <c r="L248" s="131">
        <v>105</v>
      </c>
      <c r="M248" s="133">
        <v>0</v>
      </c>
      <c r="N248" s="131" t="s">
        <v>0</v>
      </c>
      <c r="O248" s="131" t="s">
        <v>0</v>
      </c>
      <c r="P248" s="131" t="s">
        <v>0</v>
      </c>
      <c r="Q248" s="131" t="s">
        <v>0</v>
      </c>
      <c r="R248" s="131" t="s">
        <v>0</v>
      </c>
      <c r="S248" s="131" t="s">
        <v>0</v>
      </c>
      <c r="T248" s="131" t="s">
        <v>0</v>
      </c>
      <c r="U248" s="131" t="s">
        <v>0</v>
      </c>
      <c r="V248" s="133">
        <v>2</v>
      </c>
      <c r="W248" s="131">
        <v>6581</v>
      </c>
      <c r="X248" s="131">
        <v>6589.2</v>
      </c>
      <c r="Y248" s="131">
        <v>6601.5</v>
      </c>
      <c r="Z248" s="131">
        <v>6622</v>
      </c>
      <c r="AA248" s="131">
        <v>6642.5</v>
      </c>
      <c r="AB248" s="131">
        <v>6654.8</v>
      </c>
      <c r="AC248" s="131">
        <v>6663</v>
      </c>
      <c r="AD248" s="132">
        <v>41</v>
      </c>
      <c r="AE248" s="134">
        <v>2</v>
      </c>
      <c r="AF248" s="134">
        <v>6581</v>
      </c>
      <c r="AG248" s="134">
        <v>6589.2</v>
      </c>
      <c r="AH248" s="134">
        <v>6601.5</v>
      </c>
      <c r="AI248" s="134">
        <v>6622</v>
      </c>
      <c r="AJ248" s="134">
        <v>6642.5</v>
      </c>
      <c r="AK248" s="134">
        <v>6654.8</v>
      </c>
      <c r="AL248" s="134">
        <v>6663</v>
      </c>
      <c r="AM248" s="131">
        <v>41</v>
      </c>
      <c r="AN248" s="133">
        <v>0</v>
      </c>
      <c r="AO248" s="131" t="s">
        <v>0</v>
      </c>
      <c r="AP248" s="131" t="s">
        <v>0</v>
      </c>
      <c r="AQ248" s="131" t="s">
        <v>0</v>
      </c>
      <c r="AR248" s="131" t="s">
        <v>0</v>
      </c>
      <c r="AS248" s="131" t="s">
        <v>0</v>
      </c>
      <c r="AT248" s="131" t="s">
        <v>0</v>
      </c>
      <c r="AU248" s="131" t="s">
        <v>0</v>
      </c>
      <c r="AV248" s="131" t="s">
        <v>0</v>
      </c>
      <c r="AW248" s="133">
        <v>0</v>
      </c>
      <c r="AX248" s="132" t="s">
        <v>0</v>
      </c>
      <c r="AY248" s="131" t="s">
        <v>0</v>
      </c>
      <c r="AZ248" s="131" t="s">
        <v>0</v>
      </c>
      <c r="BA248" s="131" t="s">
        <v>0</v>
      </c>
      <c r="BB248" s="131" t="s">
        <v>0</v>
      </c>
      <c r="BC248" s="131" t="s">
        <v>0</v>
      </c>
      <c r="BD248" s="131" t="s">
        <v>0</v>
      </c>
      <c r="BE248" s="131" t="s">
        <v>0</v>
      </c>
      <c r="BF248" s="133">
        <v>0</v>
      </c>
      <c r="BG248" s="132" t="s">
        <v>0</v>
      </c>
      <c r="BH248" s="131" t="s">
        <v>0</v>
      </c>
      <c r="BI248" s="131" t="s">
        <v>0</v>
      </c>
      <c r="BJ248" s="131" t="s">
        <v>0</v>
      </c>
      <c r="BK248" s="131" t="s">
        <v>0</v>
      </c>
      <c r="BL248" s="131" t="s">
        <v>0</v>
      </c>
      <c r="BM248" s="131" t="s">
        <v>0</v>
      </c>
      <c r="BN248" s="131" t="s">
        <v>0</v>
      </c>
    </row>
    <row r="249" spans="1:66" s="102" customFormat="1">
      <c r="A249" s="102" t="s">
        <v>83</v>
      </c>
      <c r="B249" s="12" t="s">
        <v>806</v>
      </c>
      <c r="C249" s="106" t="s">
        <v>489</v>
      </c>
      <c r="D249" s="133">
        <v>9</v>
      </c>
      <c r="E249" s="131">
        <v>500</v>
      </c>
      <c r="F249" s="131">
        <v>788</v>
      </c>
      <c r="G249" s="131">
        <v>1300</v>
      </c>
      <c r="H249" s="131">
        <v>1330</v>
      </c>
      <c r="I249" s="131">
        <v>1600</v>
      </c>
      <c r="J249" s="131">
        <v>1608</v>
      </c>
      <c r="K249" s="131">
        <v>1640</v>
      </c>
      <c r="L249" s="131">
        <v>300</v>
      </c>
      <c r="M249" s="133">
        <v>17</v>
      </c>
      <c r="N249" s="131">
        <v>70</v>
      </c>
      <c r="O249" s="131">
        <v>73</v>
      </c>
      <c r="P249" s="131">
        <v>123</v>
      </c>
      <c r="Q249" s="131">
        <v>210</v>
      </c>
      <c r="R249" s="131">
        <v>280</v>
      </c>
      <c r="S249" s="131">
        <v>313.8</v>
      </c>
      <c r="T249" s="131">
        <v>315</v>
      </c>
      <c r="U249" s="131">
        <v>157</v>
      </c>
      <c r="V249" s="133">
        <v>24</v>
      </c>
      <c r="W249" s="131">
        <v>1665</v>
      </c>
      <c r="X249" s="131">
        <v>3954.8</v>
      </c>
      <c r="Y249" s="131">
        <v>4049</v>
      </c>
      <c r="Z249" s="131">
        <v>4151</v>
      </c>
      <c r="AA249" s="131">
        <v>4208.5</v>
      </c>
      <c r="AB249" s="131">
        <v>4233.2</v>
      </c>
      <c r="AC249" s="131">
        <v>4366</v>
      </c>
      <c r="AD249" s="132">
        <v>159.5</v>
      </c>
      <c r="AE249" s="134">
        <v>3</v>
      </c>
      <c r="AF249" s="134">
        <v>1665</v>
      </c>
      <c r="AG249" s="134">
        <v>1832</v>
      </c>
      <c r="AH249" s="134">
        <v>2082.5</v>
      </c>
      <c r="AI249" s="134">
        <v>2500</v>
      </c>
      <c r="AJ249" s="134">
        <v>3222</v>
      </c>
      <c r="AK249" s="134">
        <v>3655.2</v>
      </c>
      <c r="AL249" s="134">
        <v>3944</v>
      </c>
      <c r="AM249" s="131">
        <v>1139.5</v>
      </c>
      <c r="AN249" s="133">
        <v>21</v>
      </c>
      <c r="AO249" s="131">
        <v>3980</v>
      </c>
      <c r="AP249" s="131">
        <v>4046</v>
      </c>
      <c r="AQ249" s="131">
        <v>4063</v>
      </c>
      <c r="AR249" s="131">
        <v>4160</v>
      </c>
      <c r="AS249" s="131">
        <v>4210</v>
      </c>
      <c r="AT249" s="131">
        <v>4235</v>
      </c>
      <c r="AU249" s="131">
        <v>4366</v>
      </c>
      <c r="AV249" s="131">
        <v>147</v>
      </c>
      <c r="AW249" s="133">
        <v>0</v>
      </c>
      <c r="AX249" s="132" t="s">
        <v>0</v>
      </c>
      <c r="AY249" s="131" t="s">
        <v>0</v>
      </c>
      <c r="AZ249" s="131" t="s">
        <v>0</v>
      </c>
      <c r="BA249" s="131" t="s">
        <v>0</v>
      </c>
      <c r="BB249" s="131" t="s">
        <v>0</v>
      </c>
      <c r="BC249" s="131" t="s">
        <v>0</v>
      </c>
      <c r="BD249" s="131" t="s">
        <v>0</v>
      </c>
      <c r="BE249" s="131" t="s">
        <v>0</v>
      </c>
      <c r="BF249" s="133">
        <v>21</v>
      </c>
      <c r="BG249" s="132">
        <v>3980</v>
      </c>
      <c r="BH249" s="131">
        <v>4046</v>
      </c>
      <c r="BI249" s="131">
        <v>4063</v>
      </c>
      <c r="BJ249" s="131">
        <v>4160</v>
      </c>
      <c r="BK249" s="131">
        <v>4210</v>
      </c>
      <c r="BL249" s="131">
        <v>4235</v>
      </c>
      <c r="BM249" s="131">
        <v>4366</v>
      </c>
      <c r="BN249" s="131">
        <v>147</v>
      </c>
    </row>
    <row r="250" spans="1:66" s="102" customFormat="1">
      <c r="A250" s="102" t="s">
        <v>259</v>
      </c>
      <c r="B250" s="12" t="s">
        <v>805</v>
      </c>
      <c r="C250" s="106" t="s">
        <v>493</v>
      </c>
      <c r="D250" s="133">
        <v>0</v>
      </c>
      <c r="E250" s="131" t="s">
        <v>0</v>
      </c>
      <c r="F250" s="131" t="s">
        <v>0</v>
      </c>
      <c r="G250" s="131" t="s">
        <v>0</v>
      </c>
      <c r="H250" s="131" t="s">
        <v>0</v>
      </c>
      <c r="I250" s="131" t="s">
        <v>0</v>
      </c>
      <c r="J250" s="131" t="s">
        <v>0</v>
      </c>
      <c r="K250" s="131" t="s">
        <v>0</v>
      </c>
      <c r="L250" s="131" t="s">
        <v>0</v>
      </c>
      <c r="M250" s="133">
        <v>8</v>
      </c>
      <c r="N250" s="131">
        <v>240</v>
      </c>
      <c r="O250" s="131">
        <v>677.5</v>
      </c>
      <c r="P250" s="131">
        <v>943.75</v>
      </c>
      <c r="Q250" s="131">
        <v>1007.5</v>
      </c>
      <c r="R250" s="131">
        <v>1070</v>
      </c>
      <c r="S250" s="131">
        <v>1277</v>
      </c>
      <c r="T250" s="131">
        <v>1760</v>
      </c>
      <c r="U250" s="131">
        <v>126.25</v>
      </c>
      <c r="V250" s="133">
        <v>1580</v>
      </c>
      <c r="W250" s="131">
        <v>98</v>
      </c>
      <c r="X250" s="131">
        <v>199</v>
      </c>
      <c r="Y250" s="131">
        <v>955</v>
      </c>
      <c r="Z250" s="131">
        <v>1357</v>
      </c>
      <c r="AA250" s="131">
        <v>1735</v>
      </c>
      <c r="AB250" s="131">
        <v>1955.5</v>
      </c>
      <c r="AC250" s="131">
        <v>6778</v>
      </c>
      <c r="AD250" s="132">
        <v>780</v>
      </c>
      <c r="AE250" s="134">
        <v>21</v>
      </c>
      <c r="AF250" s="134">
        <v>200</v>
      </c>
      <c r="AG250" s="134">
        <v>347</v>
      </c>
      <c r="AH250" s="134">
        <v>1007</v>
      </c>
      <c r="AI250" s="134">
        <v>1793</v>
      </c>
      <c r="AJ250" s="134">
        <v>2916</v>
      </c>
      <c r="AK250" s="134">
        <v>4562</v>
      </c>
      <c r="AL250" s="134">
        <v>6778</v>
      </c>
      <c r="AM250" s="131">
        <v>1909</v>
      </c>
      <c r="AN250" s="133">
        <v>1559</v>
      </c>
      <c r="AO250" s="131">
        <v>98</v>
      </c>
      <c r="AP250" s="131">
        <v>198.8</v>
      </c>
      <c r="AQ250" s="131">
        <v>955</v>
      </c>
      <c r="AR250" s="131">
        <v>1355</v>
      </c>
      <c r="AS250" s="131">
        <v>1730</v>
      </c>
      <c r="AT250" s="131">
        <v>1950</v>
      </c>
      <c r="AU250" s="131">
        <v>2650</v>
      </c>
      <c r="AV250" s="131">
        <v>775</v>
      </c>
      <c r="AW250" s="133">
        <v>87</v>
      </c>
      <c r="AX250" s="132">
        <v>177</v>
      </c>
      <c r="AY250" s="131">
        <v>342</v>
      </c>
      <c r="AZ250" s="131">
        <v>602</v>
      </c>
      <c r="BA250" s="131">
        <v>940</v>
      </c>
      <c r="BB250" s="131">
        <v>1072.5</v>
      </c>
      <c r="BC250" s="131">
        <v>1434.4</v>
      </c>
      <c r="BD250" s="131">
        <v>2165</v>
      </c>
      <c r="BE250" s="131">
        <v>470.5</v>
      </c>
      <c r="BF250" s="133">
        <v>1472</v>
      </c>
      <c r="BG250" s="132">
        <v>98</v>
      </c>
      <c r="BH250" s="131">
        <v>195.1</v>
      </c>
      <c r="BI250" s="131">
        <v>1069.5</v>
      </c>
      <c r="BJ250" s="131">
        <v>1380.5</v>
      </c>
      <c r="BK250" s="131">
        <v>1745</v>
      </c>
      <c r="BL250" s="131">
        <v>1950</v>
      </c>
      <c r="BM250" s="131">
        <v>2650</v>
      </c>
      <c r="BN250" s="131">
        <v>675.5</v>
      </c>
    </row>
    <row r="251" spans="1:66" s="102" customFormat="1">
      <c r="A251" s="102" t="s">
        <v>258</v>
      </c>
      <c r="B251" s="12" t="s">
        <v>804</v>
      </c>
      <c r="C251" s="106" t="s">
        <v>493</v>
      </c>
      <c r="D251" s="133">
        <v>0</v>
      </c>
      <c r="E251" s="131" t="s">
        <v>0</v>
      </c>
      <c r="F251" s="131" t="s">
        <v>0</v>
      </c>
      <c r="G251" s="131" t="s">
        <v>0</v>
      </c>
      <c r="H251" s="131" t="s">
        <v>0</v>
      </c>
      <c r="I251" s="131" t="s">
        <v>0</v>
      </c>
      <c r="J251" s="131" t="s">
        <v>0</v>
      </c>
      <c r="K251" s="131" t="s">
        <v>0</v>
      </c>
      <c r="L251" s="131" t="s">
        <v>0</v>
      </c>
      <c r="M251" s="133">
        <v>3</v>
      </c>
      <c r="N251" s="131">
        <v>20</v>
      </c>
      <c r="O251" s="131">
        <v>60</v>
      </c>
      <c r="P251" s="131">
        <v>120</v>
      </c>
      <c r="Q251" s="131">
        <v>220</v>
      </c>
      <c r="R251" s="131">
        <v>285</v>
      </c>
      <c r="S251" s="131">
        <v>324</v>
      </c>
      <c r="T251" s="131">
        <v>350</v>
      </c>
      <c r="U251" s="131">
        <v>165</v>
      </c>
      <c r="V251" s="133">
        <v>5</v>
      </c>
      <c r="W251" s="131">
        <v>762</v>
      </c>
      <c r="X251" s="131">
        <v>1055.5999999999999</v>
      </c>
      <c r="Y251" s="131">
        <v>1496</v>
      </c>
      <c r="Z251" s="131">
        <v>3130</v>
      </c>
      <c r="AA251" s="131">
        <v>3360</v>
      </c>
      <c r="AB251" s="131">
        <v>3428.4</v>
      </c>
      <c r="AC251" s="131">
        <v>3474</v>
      </c>
      <c r="AD251" s="132">
        <v>1864</v>
      </c>
      <c r="AE251" s="134">
        <v>3</v>
      </c>
      <c r="AF251" s="134">
        <v>3130</v>
      </c>
      <c r="AG251" s="134">
        <v>3176</v>
      </c>
      <c r="AH251" s="134">
        <v>3245</v>
      </c>
      <c r="AI251" s="134">
        <v>3360</v>
      </c>
      <c r="AJ251" s="134">
        <v>3417</v>
      </c>
      <c r="AK251" s="134">
        <v>3451.2</v>
      </c>
      <c r="AL251" s="134">
        <v>3474</v>
      </c>
      <c r="AM251" s="131">
        <v>172</v>
      </c>
      <c r="AN251" s="133">
        <v>2</v>
      </c>
      <c r="AO251" s="131">
        <v>762</v>
      </c>
      <c r="AP251" s="131">
        <v>835.4</v>
      </c>
      <c r="AQ251" s="131">
        <v>945.5</v>
      </c>
      <c r="AR251" s="131">
        <v>1129</v>
      </c>
      <c r="AS251" s="131">
        <v>1312.5</v>
      </c>
      <c r="AT251" s="131">
        <v>1422.6</v>
      </c>
      <c r="AU251" s="131">
        <v>1496</v>
      </c>
      <c r="AV251" s="131">
        <v>367</v>
      </c>
      <c r="AW251" s="133">
        <v>2</v>
      </c>
      <c r="AX251" s="132">
        <v>762</v>
      </c>
      <c r="AY251" s="131">
        <v>835.4</v>
      </c>
      <c r="AZ251" s="131">
        <v>945.5</v>
      </c>
      <c r="BA251" s="131">
        <v>1129</v>
      </c>
      <c r="BB251" s="131">
        <v>1312.5</v>
      </c>
      <c r="BC251" s="131">
        <v>1422.6</v>
      </c>
      <c r="BD251" s="131">
        <v>1496</v>
      </c>
      <c r="BE251" s="131">
        <v>367</v>
      </c>
      <c r="BF251" s="133">
        <v>0</v>
      </c>
      <c r="BG251" s="132" t="s">
        <v>0</v>
      </c>
      <c r="BH251" s="131" t="s">
        <v>0</v>
      </c>
      <c r="BI251" s="131" t="s">
        <v>0</v>
      </c>
      <c r="BJ251" s="131" t="s">
        <v>0</v>
      </c>
      <c r="BK251" s="131" t="s">
        <v>0</v>
      </c>
      <c r="BL251" s="131" t="s">
        <v>0</v>
      </c>
      <c r="BM251" s="131" t="s">
        <v>0</v>
      </c>
      <c r="BN251" s="131" t="s">
        <v>0</v>
      </c>
    </row>
    <row r="252" spans="1:66" s="102" customFormat="1">
      <c r="A252" s="102" t="s">
        <v>327</v>
      </c>
      <c r="B252" s="12" t="s">
        <v>803</v>
      </c>
      <c r="C252" s="106" t="s">
        <v>490</v>
      </c>
      <c r="D252" s="133">
        <v>4</v>
      </c>
      <c r="E252" s="131">
        <v>200</v>
      </c>
      <c r="F252" s="131">
        <v>245</v>
      </c>
      <c r="G252" s="131">
        <v>312.5</v>
      </c>
      <c r="H252" s="131">
        <v>387.5</v>
      </c>
      <c r="I252" s="131">
        <v>425</v>
      </c>
      <c r="J252" s="131">
        <v>425</v>
      </c>
      <c r="K252" s="131">
        <v>425</v>
      </c>
      <c r="L252" s="131">
        <v>112.5</v>
      </c>
      <c r="M252" s="133">
        <v>4</v>
      </c>
      <c r="N252" s="131">
        <v>350</v>
      </c>
      <c r="O252" s="131">
        <v>357.5</v>
      </c>
      <c r="P252" s="131">
        <v>368.75</v>
      </c>
      <c r="Q252" s="131">
        <v>375</v>
      </c>
      <c r="R252" s="131">
        <v>413.75</v>
      </c>
      <c r="S252" s="131">
        <v>483.5</v>
      </c>
      <c r="T252" s="131">
        <v>530</v>
      </c>
      <c r="U252" s="131">
        <v>45</v>
      </c>
      <c r="V252" s="133">
        <v>5</v>
      </c>
      <c r="W252" s="131">
        <v>1240</v>
      </c>
      <c r="X252" s="131">
        <v>1254</v>
      </c>
      <c r="Y252" s="131">
        <v>1275</v>
      </c>
      <c r="Z252" s="131">
        <v>1693</v>
      </c>
      <c r="AA252" s="131">
        <v>1704</v>
      </c>
      <c r="AB252" s="131">
        <v>2732.4</v>
      </c>
      <c r="AC252" s="131">
        <v>3418</v>
      </c>
      <c r="AD252" s="132">
        <v>429</v>
      </c>
      <c r="AE252" s="134">
        <v>2</v>
      </c>
      <c r="AF252" s="134">
        <v>1693</v>
      </c>
      <c r="AG252" s="134">
        <v>1694.1</v>
      </c>
      <c r="AH252" s="134">
        <v>1695.75</v>
      </c>
      <c r="AI252" s="134">
        <v>1698.5</v>
      </c>
      <c r="AJ252" s="134">
        <v>1701.25</v>
      </c>
      <c r="AK252" s="134">
        <v>1702.9</v>
      </c>
      <c r="AL252" s="134">
        <v>1704</v>
      </c>
      <c r="AM252" s="131">
        <v>5.5</v>
      </c>
      <c r="AN252" s="133">
        <v>3</v>
      </c>
      <c r="AO252" s="131">
        <v>1240</v>
      </c>
      <c r="AP252" s="131">
        <v>1247</v>
      </c>
      <c r="AQ252" s="131">
        <v>1257.5</v>
      </c>
      <c r="AR252" s="131">
        <v>1275</v>
      </c>
      <c r="AS252" s="131">
        <v>2346.5</v>
      </c>
      <c r="AT252" s="131">
        <v>2989.4</v>
      </c>
      <c r="AU252" s="131">
        <v>3418</v>
      </c>
      <c r="AV252" s="131">
        <v>1089</v>
      </c>
      <c r="AW252" s="133">
        <v>3</v>
      </c>
      <c r="AX252" s="132">
        <v>1240</v>
      </c>
      <c r="AY252" s="131">
        <v>1247</v>
      </c>
      <c r="AZ252" s="131">
        <v>1257.5</v>
      </c>
      <c r="BA252" s="131">
        <v>1275</v>
      </c>
      <c r="BB252" s="131">
        <v>2346.5</v>
      </c>
      <c r="BC252" s="131">
        <v>2989.4</v>
      </c>
      <c r="BD252" s="131">
        <v>3418</v>
      </c>
      <c r="BE252" s="131">
        <v>1089</v>
      </c>
      <c r="BF252" s="133">
        <v>0</v>
      </c>
      <c r="BG252" s="132" t="s">
        <v>0</v>
      </c>
      <c r="BH252" s="131" t="s">
        <v>0</v>
      </c>
      <c r="BI252" s="131" t="s">
        <v>0</v>
      </c>
      <c r="BJ252" s="131" t="s">
        <v>0</v>
      </c>
      <c r="BK252" s="131" t="s">
        <v>0</v>
      </c>
      <c r="BL252" s="131" t="s">
        <v>0</v>
      </c>
      <c r="BM252" s="131" t="s">
        <v>0</v>
      </c>
      <c r="BN252" s="131" t="s">
        <v>0</v>
      </c>
    </row>
    <row r="253" spans="1:66" s="102" customFormat="1">
      <c r="A253" s="102" t="s">
        <v>394</v>
      </c>
      <c r="B253" s="12" t="s">
        <v>802</v>
      </c>
      <c r="C253" s="106" t="s">
        <v>491</v>
      </c>
      <c r="D253" s="133">
        <v>0</v>
      </c>
      <c r="E253" s="131" t="s">
        <v>0</v>
      </c>
      <c r="F253" s="131" t="s">
        <v>0</v>
      </c>
      <c r="G253" s="131" t="s">
        <v>0</v>
      </c>
      <c r="H253" s="131" t="s">
        <v>0</v>
      </c>
      <c r="I253" s="131" t="s">
        <v>0</v>
      </c>
      <c r="J253" s="131" t="s">
        <v>0</v>
      </c>
      <c r="K253" s="131" t="s">
        <v>0</v>
      </c>
      <c r="L253" s="131" t="s">
        <v>0</v>
      </c>
      <c r="M253" s="133">
        <v>0</v>
      </c>
      <c r="N253" s="131" t="s">
        <v>0</v>
      </c>
      <c r="O253" s="131" t="s">
        <v>0</v>
      </c>
      <c r="P253" s="131" t="s">
        <v>0</v>
      </c>
      <c r="Q253" s="131" t="s">
        <v>0</v>
      </c>
      <c r="R253" s="131" t="s">
        <v>0</v>
      </c>
      <c r="S253" s="131" t="s">
        <v>0</v>
      </c>
      <c r="T253" s="131" t="s">
        <v>0</v>
      </c>
      <c r="U253" s="131" t="s">
        <v>0</v>
      </c>
      <c r="V253" s="133">
        <v>0</v>
      </c>
      <c r="W253" s="131" t="s">
        <v>0</v>
      </c>
      <c r="X253" s="131" t="s">
        <v>0</v>
      </c>
      <c r="Y253" s="131" t="s">
        <v>0</v>
      </c>
      <c r="Z253" s="131" t="s">
        <v>0</v>
      </c>
      <c r="AA253" s="131" t="s">
        <v>0</v>
      </c>
      <c r="AB253" s="131" t="s">
        <v>0</v>
      </c>
      <c r="AC253" s="131" t="s">
        <v>0</v>
      </c>
      <c r="AD253" s="132" t="s">
        <v>0</v>
      </c>
      <c r="AE253" s="134">
        <v>0</v>
      </c>
      <c r="AF253" s="134" t="s">
        <v>0</v>
      </c>
      <c r="AG253" s="134" t="s">
        <v>0</v>
      </c>
      <c r="AH253" s="134" t="s">
        <v>0</v>
      </c>
      <c r="AI253" s="134" t="s">
        <v>0</v>
      </c>
      <c r="AJ253" s="134" t="s">
        <v>0</v>
      </c>
      <c r="AK253" s="134" t="s">
        <v>0</v>
      </c>
      <c r="AL253" s="134" t="s">
        <v>0</v>
      </c>
      <c r="AM253" s="131" t="s">
        <v>0</v>
      </c>
      <c r="AN253" s="133">
        <v>0</v>
      </c>
      <c r="AO253" s="131" t="s">
        <v>0</v>
      </c>
      <c r="AP253" s="131" t="s">
        <v>0</v>
      </c>
      <c r="AQ253" s="131" t="s">
        <v>0</v>
      </c>
      <c r="AR253" s="131" t="s">
        <v>0</v>
      </c>
      <c r="AS253" s="131" t="s">
        <v>0</v>
      </c>
      <c r="AT253" s="131" t="s">
        <v>0</v>
      </c>
      <c r="AU253" s="131" t="s">
        <v>0</v>
      </c>
      <c r="AV253" s="131" t="s">
        <v>0</v>
      </c>
      <c r="AW253" s="133">
        <v>0</v>
      </c>
      <c r="AX253" s="132" t="s">
        <v>0</v>
      </c>
      <c r="AY253" s="131" t="s">
        <v>0</v>
      </c>
      <c r="AZ253" s="131" t="s">
        <v>0</v>
      </c>
      <c r="BA253" s="131" t="s">
        <v>0</v>
      </c>
      <c r="BB253" s="131" t="s">
        <v>0</v>
      </c>
      <c r="BC253" s="131" t="s">
        <v>0</v>
      </c>
      <c r="BD253" s="131" t="s">
        <v>0</v>
      </c>
      <c r="BE253" s="131" t="s">
        <v>0</v>
      </c>
      <c r="BF253" s="133">
        <v>0</v>
      </c>
      <c r="BG253" s="132" t="s">
        <v>0</v>
      </c>
      <c r="BH253" s="131" t="s">
        <v>0</v>
      </c>
      <c r="BI253" s="131" t="s">
        <v>0</v>
      </c>
      <c r="BJ253" s="131" t="s">
        <v>0</v>
      </c>
      <c r="BK253" s="131" t="s">
        <v>0</v>
      </c>
      <c r="BL253" s="131" t="s">
        <v>0</v>
      </c>
      <c r="BM253" s="131" t="s">
        <v>0</v>
      </c>
      <c r="BN253" s="131" t="s">
        <v>0</v>
      </c>
    </row>
    <row r="254" spans="1:66" s="102" customFormat="1">
      <c r="A254" s="102" t="s">
        <v>82</v>
      </c>
      <c r="B254" s="12" t="s">
        <v>801</v>
      </c>
      <c r="C254" s="106" t="s">
        <v>489</v>
      </c>
      <c r="D254" s="133">
        <v>0</v>
      </c>
      <c r="E254" s="131" t="s">
        <v>0</v>
      </c>
      <c r="F254" s="131" t="s">
        <v>0</v>
      </c>
      <c r="G254" s="131" t="s">
        <v>0</v>
      </c>
      <c r="H254" s="131" t="s">
        <v>0</v>
      </c>
      <c r="I254" s="131" t="s">
        <v>0</v>
      </c>
      <c r="J254" s="131" t="s">
        <v>0</v>
      </c>
      <c r="K254" s="131" t="s">
        <v>0</v>
      </c>
      <c r="L254" s="131" t="s">
        <v>0</v>
      </c>
      <c r="M254" s="133">
        <v>0</v>
      </c>
      <c r="N254" s="131" t="s">
        <v>0</v>
      </c>
      <c r="O254" s="131" t="s">
        <v>0</v>
      </c>
      <c r="P254" s="131" t="s">
        <v>0</v>
      </c>
      <c r="Q254" s="131" t="s">
        <v>0</v>
      </c>
      <c r="R254" s="131" t="s">
        <v>0</v>
      </c>
      <c r="S254" s="131" t="s">
        <v>0</v>
      </c>
      <c r="T254" s="131" t="s">
        <v>0</v>
      </c>
      <c r="U254" s="131" t="s">
        <v>0</v>
      </c>
      <c r="V254" s="133">
        <v>0</v>
      </c>
      <c r="W254" s="131" t="s">
        <v>0</v>
      </c>
      <c r="X254" s="131" t="s">
        <v>0</v>
      </c>
      <c r="Y254" s="131" t="s">
        <v>0</v>
      </c>
      <c r="Z254" s="131" t="s">
        <v>0</v>
      </c>
      <c r="AA254" s="131" t="s">
        <v>0</v>
      </c>
      <c r="AB254" s="131" t="s">
        <v>0</v>
      </c>
      <c r="AC254" s="131" t="s">
        <v>0</v>
      </c>
      <c r="AD254" s="132" t="s">
        <v>0</v>
      </c>
      <c r="AE254" s="134">
        <v>0</v>
      </c>
      <c r="AF254" s="134" t="s">
        <v>0</v>
      </c>
      <c r="AG254" s="134" t="s">
        <v>0</v>
      </c>
      <c r="AH254" s="134" t="s">
        <v>0</v>
      </c>
      <c r="AI254" s="134" t="s">
        <v>0</v>
      </c>
      <c r="AJ254" s="134" t="s">
        <v>0</v>
      </c>
      <c r="AK254" s="134" t="s">
        <v>0</v>
      </c>
      <c r="AL254" s="134" t="s">
        <v>0</v>
      </c>
      <c r="AM254" s="131" t="s">
        <v>0</v>
      </c>
      <c r="AN254" s="133">
        <v>0</v>
      </c>
      <c r="AO254" s="131" t="s">
        <v>0</v>
      </c>
      <c r="AP254" s="131" t="s">
        <v>0</v>
      </c>
      <c r="AQ254" s="131" t="s">
        <v>0</v>
      </c>
      <c r="AR254" s="131" t="s">
        <v>0</v>
      </c>
      <c r="AS254" s="131" t="s">
        <v>0</v>
      </c>
      <c r="AT254" s="131" t="s">
        <v>0</v>
      </c>
      <c r="AU254" s="131" t="s">
        <v>0</v>
      </c>
      <c r="AV254" s="131" t="s">
        <v>0</v>
      </c>
      <c r="AW254" s="133">
        <v>0</v>
      </c>
      <c r="AX254" s="132" t="s">
        <v>0</v>
      </c>
      <c r="AY254" s="131" t="s">
        <v>0</v>
      </c>
      <c r="AZ254" s="131" t="s">
        <v>0</v>
      </c>
      <c r="BA254" s="131" t="s">
        <v>0</v>
      </c>
      <c r="BB254" s="131" t="s">
        <v>0</v>
      </c>
      <c r="BC254" s="131" t="s">
        <v>0</v>
      </c>
      <c r="BD254" s="131" t="s">
        <v>0</v>
      </c>
      <c r="BE254" s="131" t="s">
        <v>0</v>
      </c>
      <c r="BF254" s="133">
        <v>0</v>
      </c>
      <c r="BG254" s="132" t="s">
        <v>0</v>
      </c>
      <c r="BH254" s="131" t="s">
        <v>0</v>
      </c>
      <c r="BI254" s="131" t="s">
        <v>0</v>
      </c>
      <c r="BJ254" s="131" t="s">
        <v>0</v>
      </c>
      <c r="BK254" s="131" t="s">
        <v>0</v>
      </c>
      <c r="BL254" s="131" t="s">
        <v>0</v>
      </c>
      <c r="BM254" s="131" t="s">
        <v>0</v>
      </c>
      <c r="BN254" s="131" t="s">
        <v>0</v>
      </c>
    </row>
    <row r="255" spans="1:66" s="102" customFormat="1">
      <c r="A255" s="102" t="s">
        <v>452</v>
      </c>
      <c r="B255" s="12" t="s">
        <v>800</v>
      </c>
      <c r="C255" s="106" t="s">
        <v>492</v>
      </c>
      <c r="D255" s="133">
        <v>6</v>
      </c>
      <c r="E255" s="131">
        <v>126</v>
      </c>
      <c r="F255" s="131">
        <v>213</v>
      </c>
      <c r="G255" s="131">
        <v>525</v>
      </c>
      <c r="H255" s="131">
        <v>1600</v>
      </c>
      <c r="I255" s="131">
        <v>2348.75</v>
      </c>
      <c r="J255" s="131">
        <v>2507.5</v>
      </c>
      <c r="K255" s="131">
        <v>2550</v>
      </c>
      <c r="L255" s="131">
        <v>1823.75</v>
      </c>
      <c r="M255" s="133">
        <v>2</v>
      </c>
      <c r="N255" s="131">
        <v>70</v>
      </c>
      <c r="O255" s="131">
        <v>98</v>
      </c>
      <c r="P255" s="131">
        <v>140</v>
      </c>
      <c r="Q255" s="131">
        <v>210</v>
      </c>
      <c r="R255" s="131">
        <v>280</v>
      </c>
      <c r="S255" s="131">
        <v>322</v>
      </c>
      <c r="T255" s="131">
        <v>350</v>
      </c>
      <c r="U255" s="131">
        <v>140</v>
      </c>
      <c r="V255" s="133">
        <v>4</v>
      </c>
      <c r="W255" s="131">
        <v>2914</v>
      </c>
      <c r="X255" s="131">
        <v>3059.2</v>
      </c>
      <c r="Y255" s="131">
        <v>3277</v>
      </c>
      <c r="Z255" s="131">
        <v>3486</v>
      </c>
      <c r="AA255" s="131">
        <v>3791.5</v>
      </c>
      <c r="AB255" s="131">
        <v>4183</v>
      </c>
      <c r="AC255" s="131">
        <v>4444</v>
      </c>
      <c r="AD255" s="132">
        <v>514.5</v>
      </c>
      <c r="AE255" s="134">
        <v>2</v>
      </c>
      <c r="AF255" s="134">
        <v>2914</v>
      </c>
      <c r="AG255" s="134">
        <v>2980</v>
      </c>
      <c r="AH255" s="134">
        <v>3079</v>
      </c>
      <c r="AI255" s="134">
        <v>3244</v>
      </c>
      <c r="AJ255" s="134">
        <v>3409</v>
      </c>
      <c r="AK255" s="134">
        <v>3508</v>
      </c>
      <c r="AL255" s="134">
        <v>3574</v>
      </c>
      <c r="AM255" s="131">
        <v>330</v>
      </c>
      <c r="AN255" s="133">
        <v>2</v>
      </c>
      <c r="AO255" s="131">
        <v>3398</v>
      </c>
      <c r="AP255" s="131">
        <v>3502.6</v>
      </c>
      <c r="AQ255" s="131">
        <v>3659.5</v>
      </c>
      <c r="AR255" s="131">
        <v>3921</v>
      </c>
      <c r="AS255" s="131">
        <v>4182.5</v>
      </c>
      <c r="AT255" s="131">
        <v>4339.3999999999996</v>
      </c>
      <c r="AU255" s="131">
        <v>4444</v>
      </c>
      <c r="AV255" s="131">
        <v>523</v>
      </c>
      <c r="AW255" s="133">
        <v>0</v>
      </c>
      <c r="AX255" s="132" t="s">
        <v>0</v>
      </c>
      <c r="AY255" s="131" t="s">
        <v>0</v>
      </c>
      <c r="AZ255" s="131" t="s">
        <v>0</v>
      </c>
      <c r="BA255" s="131" t="s">
        <v>0</v>
      </c>
      <c r="BB255" s="131" t="s">
        <v>0</v>
      </c>
      <c r="BC255" s="131" t="s">
        <v>0</v>
      </c>
      <c r="BD255" s="131" t="s">
        <v>0</v>
      </c>
      <c r="BE255" s="131" t="s">
        <v>0</v>
      </c>
      <c r="BF255" s="133">
        <v>2</v>
      </c>
      <c r="BG255" s="132">
        <v>3398</v>
      </c>
      <c r="BH255" s="131">
        <v>3502.6</v>
      </c>
      <c r="BI255" s="131">
        <v>3659.5</v>
      </c>
      <c r="BJ255" s="131">
        <v>3921</v>
      </c>
      <c r="BK255" s="131">
        <v>4182.5</v>
      </c>
      <c r="BL255" s="131">
        <v>4339.3999999999996</v>
      </c>
      <c r="BM255" s="131">
        <v>4444</v>
      </c>
      <c r="BN255" s="131">
        <v>523</v>
      </c>
    </row>
    <row r="256" spans="1:66" s="102" customFormat="1">
      <c r="A256" s="102" t="s">
        <v>81</v>
      </c>
      <c r="B256" s="12" t="s">
        <v>799</v>
      </c>
      <c r="C256" s="106" t="s">
        <v>489</v>
      </c>
      <c r="D256" s="133">
        <v>21</v>
      </c>
      <c r="E256" s="131">
        <v>2250</v>
      </c>
      <c r="F256" s="131">
        <v>2500</v>
      </c>
      <c r="G256" s="131">
        <v>2620</v>
      </c>
      <c r="H256" s="131">
        <v>2690</v>
      </c>
      <c r="I256" s="131">
        <v>2730</v>
      </c>
      <c r="J256" s="131">
        <v>3150</v>
      </c>
      <c r="K256" s="131">
        <v>3300</v>
      </c>
      <c r="L256" s="131">
        <v>110</v>
      </c>
      <c r="M256" s="133">
        <v>13</v>
      </c>
      <c r="N256" s="131">
        <v>100</v>
      </c>
      <c r="O256" s="131">
        <v>104.8</v>
      </c>
      <c r="P256" s="131">
        <v>121</v>
      </c>
      <c r="Q256" s="131">
        <v>144</v>
      </c>
      <c r="R256" s="131">
        <v>200</v>
      </c>
      <c r="S256" s="131">
        <v>244</v>
      </c>
      <c r="T256" s="131">
        <v>925</v>
      </c>
      <c r="U256" s="131">
        <v>79</v>
      </c>
      <c r="V256" s="133">
        <v>11</v>
      </c>
      <c r="W256" s="131">
        <v>2603</v>
      </c>
      <c r="X256" s="131">
        <v>4494</v>
      </c>
      <c r="Y256" s="131">
        <v>5153</v>
      </c>
      <c r="Z256" s="131">
        <v>5664</v>
      </c>
      <c r="AA256" s="131">
        <v>5713</v>
      </c>
      <c r="AB256" s="131">
        <v>5719</v>
      </c>
      <c r="AC256" s="131">
        <v>6073</v>
      </c>
      <c r="AD256" s="132">
        <v>560</v>
      </c>
      <c r="AE256" s="134">
        <v>11</v>
      </c>
      <c r="AF256" s="134">
        <v>2603</v>
      </c>
      <c r="AG256" s="134">
        <v>4494</v>
      </c>
      <c r="AH256" s="134">
        <v>5153</v>
      </c>
      <c r="AI256" s="134">
        <v>5664</v>
      </c>
      <c r="AJ256" s="134">
        <v>5713</v>
      </c>
      <c r="AK256" s="134">
        <v>5719</v>
      </c>
      <c r="AL256" s="134">
        <v>6073</v>
      </c>
      <c r="AM256" s="131">
        <v>560</v>
      </c>
      <c r="AN256" s="133">
        <v>0</v>
      </c>
      <c r="AO256" s="131" t="s">
        <v>0</v>
      </c>
      <c r="AP256" s="131" t="s">
        <v>0</v>
      </c>
      <c r="AQ256" s="131" t="s">
        <v>0</v>
      </c>
      <c r="AR256" s="131" t="s">
        <v>0</v>
      </c>
      <c r="AS256" s="131" t="s">
        <v>0</v>
      </c>
      <c r="AT256" s="131" t="s">
        <v>0</v>
      </c>
      <c r="AU256" s="131" t="s">
        <v>0</v>
      </c>
      <c r="AV256" s="131" t="s">
        <v>0</v>
      </c>
      <c r="AW256" s="133">
        <v>0</v>
      </c>
      <c r="AX256" s="132" t="s">
        <v>0</v>
      </c>
      <c r="AY256" s="131" t="s">
        <v>0</v>
      </c>
      <c r="AZ256" s="131" t="s">
        <v>0</v>
      </c>
      <c r="BA256" s="131" t="s">
        <v>0</v>
      </c>
      <c r="BB256" s="131" t="s">
        <v>0</v>
      </c>
      <c r="BC256" s="131" t="s">
        <v>0</v>
      </c>
      <c r="BD256" s="131" t="s">
        <v>0</v>
      </c>
      <c r="BE256" s="131" t="s">
        <v>0</v>
      </c>
      <c r="BF256" s="133">
        <v>0</v>
      </c>
      <c r="BG256" s="132" t="s">
        <v>0</v>
      </c>
      <c r="BH256" s="131" t="s">
        <v>0</v>
      </c>
      <c r="BI256" s="131" t="s">
        <v>0</v>
      </c>
      <c r="BJ256" s="131" t="s">
        <v>0</v>
      </c>
      <c r="BK256" s="131" t="s">
        <v>0</v>
      </c>
      <c r="BL256" s="131" t="s">
        <v>0</v>
      </c>
      <c r="BM256" s="131" t="s">
        <v>0</v>
      </c>
      <c r="BN256" s="131" t="s">
        <v>0</v>
      </c>
    </row>
    <row r="257" spans="1:66" s="102" customFormat="1">
      <c r="A257" s="102" t="s">
        <v>80</v>
      </c>
      <c r="B257" s="12" t="s">
        <v>798</v>
      </c>
      <c r="C257" s="106" t="s">
        <v>489</v>
      </c>
      <c r="D257" s="133">
        <v>9</v>
      </c>
      <c r="E257" s="131">
        <v>1520</v>
      </c>
      <c r="F257" s="131">
        <v>1584</v>
      </c>
      <c r="G257" s="131">
        <v>1600</v>
      </c>
      <c r="H257" s="131">
        <v>1685</v>
      </c>
      <c r="I257" s="131">
        <v>1700</v>
      </c>
      <c r="J257" s="131">
        <v>1837.2</v>
      </c>
      <c r="K257" s="131">
        <v>1850</v>
      </c>
      <c r="L257" s="131">
        <v>100</v>
      </c>
      <c r="M257" s="133">
        <v>370</v>
      </c>
      <c r="N257" s="131">
        <v>20</v>
      </c>
      <c r="O257" s="131">
        <v>72</v>
      </c>
      <c r="P257" s="131">
        <v>100</v>
      </c>
      <c r="Q257" s="131">
        <v>130</v>
      </c>
      <c r="R257" s="131">
        <v>160</v>
      </c>
      <c r="S257" s="131">
        <v>207.3</v>
      </c>
      <c r="T257" s="131">
        <v>524</v>
      </c>
      <c r="U257" s="131">
        <v>60</v>
      </c>
      <c r="V257" s="133">
        <v>10</v>
      </c>
      <c r="W257" s="131">
        <v>1801</v>
      </c>
      <c r="X257" s="131">
        <v>2032.3</v>
      </c>
      <c r="Y257" s="131">
        <v>2100.25</v>
      </c>
      <c r="Z257" s="131">
        <v>2708.5</v>
      </c>
      <c r="AA257" s="131">
        <v>3938.5</v>
      </c>
      <c r="AB257" s="131">
        <v>4193.8</v>
      </c>
      <c r="AC257" s="131">
        <v>5173</v>
      </c>
      <c r="AD257" s="132">
        <v>1838.25</v>
      </c>
      <c r="AE257" s="134">
        <v>8</v>
      </c>
      <c r="AF257" s="134">
        <v>2068</v>
      </c>
      <c r="AG257" s="134">
        <v>2158.3000000000002</v>
      </c>
      <c r="AH257" s="134">
        <v>2230</v>
      </c>
      <c r="AI257" s="134">
        <v>3402</v>
      </c>
      <c r="AJ257" s="134">
        <v>4052.75</v>
      </c>
      <c r="AK257" s="134">
        <v>4411.3999999999996</v>
      </c>
      <c r="AL257" s="134">
        <v>5173</v>
      </c>
      <c r="AM257" s="131">
        <v>1822.75</v>
      </c>
      <c r="AN257" s="133">
        <v>2</v>
      </c>
      <c r="AO257" s="131">
        <v>1801</v>
      </c>
      <c r="AP257" s="131">
        <v>1826.7</v>
      </c>
      <c r="AQ257" s="131">
        <v>1865.25</v>
      </c>
      <c r="AR257" s="131">
        <v>1929.5</v>
      </c>
      <c r="AS257" s="131">
        <v>1993.75</v>
      </c>
      <c r="AT257" s="131">
        <v>2032.3</v>
      </c>
      <c r="AU257" s="131">
        <v>2058</v>
      </c>
      <c r="AV257" s="131">
        <v>128.5</v>
      </c>
      <c r="AW257" s="133">
        <v>2</v>
      </c>
      <c r="AX257" s="132">
        <v>1801</v>
      </c>
      <c r="AY257" s="131">
        <v>1826.7</v>
      </c>
      <c r="AZ257" s="131">
        <v>1865.25</v>
      </c>
      <c r="BA257" s="131">
        <v>1929.5</v>
      </c>
      <c r="BB257" s="131">
        <v>1993.75</v>
      </c>
      <c r="BC257" s="131">
        <v>2032.3</v>
      </c>
      <c r="BD257" s="131">
        <v>2058</v>
      </c>
      <c r="BE257" s="131">
        <v>128.5</v>
      </c>
      <c r="BF257" s="133">
        <v>0</v>
      </c>
      <c r="BG257" s="132" t="s">
        <v>0</v>
      </c>
      <c r="BH257" s="131" t="s">
        <v>0</v>
      </c>
      <c r="BI257" s="131" t="s">
        <v>0</v>
      </c>
      <c r="BJ257" s="131" t="s">
        <v>0</v>
      </c>
      <c r="BK257" s="131" t="s">
        <v>0</v>
      </c>
      <c r="BL257" s="131" t="s">
        <v>0</v>
      </c>
      <c r="BM257" s="131" t="s">
        <v>0</v>
      </c>
      <c r="BN257" s="131" t="s">
        <v>0</v>
      </c>
    </row>
    <row r="258" spans="1:66" s="102" customFormat="1">
      <c r="A258" s="102" t="s">
        <v>257</v>
      </c>
      <c r="B258" s="12" t="s">
        <v>797</v>
      </c>
      <c r="C258" s="106" t="s">
        <v>493</v>
      </c>
      <c r="D258" s="133">
        <v>2</v>
      </c>
      <c r="E258" s="131">
        <v>2182</v>
      </c>
      <c r="F258" s="131">
        <v>2183.8000000000002</v>
      </c>
      <c r="G258" s="131">
        <v>2186.5</v>
      </c>
      <c r="H258" s="131">
        <v>2191</v>
      </c>
      <c r="I258" s="131">
        <v>2195.5</v>
      </c>
      <c r="J258" s="131">
        <v>2198.1999999999998</v>
      </c>
      <c r="K258" s="131">
        <v>2200</v>
      </c>
      <c r="L258" s="131">
        <v>9</v>
      </c>
      <c r="M258" s="133">
        <v>0</v>
      </c>
      <c r="N258" s="131" t="s">
        <v>0</v>
      </c>
      <c r="O258" s="131" t="s">
        <v>0</v>
      </c>
      <c r="P258" s="131" t="s">
        <v>0</v>
      </c>
      <c r="Q258" s="131" t="s">
        <v>0</v>
      </c>
      <c r="R258" s="131" t="s">
        <v>0</v>
      </c>
      <c r="S258" s="131" t="s">
        <v>0</v>
      </c>
      <c r="T258" s="131" t="s">
        <v>0</v>
      </c>
      <c r="U258" s="131" t="s">
        <v>0</v>
      </c>
      <c r="V258" s="133">
        <v>0</v>
      </c>
      <c r="W258" s="131" t="s">
        <v>0</v>
      </c>
      <c r="X258" s="131" t="s">
        <v>0</v>
      </c>
      <c r="Y258" s="131" t="s">
        <v>0</v>
      </c>
      <c r="Z258" s="131" t="s">
        <v>0</v>
      </c>
      <c r="AA258" s="131" t="s">
        <v>0</v>
      </c>
      <c r="AB258" s="131" t="s">
        <v>0</v>
      </c>
      <c r="AC258" s="131" t="s">
        <v>0</v>
      </c>
      <c r="AD258" s="132" t="s">
        <v>0</v>
      </c>
      <c r="AE258" s="134">
        <v>0</v>
      </c>
      <c r="AF258" s="134" t="s">
        <v>0</v>
      </c>
      <c r="AG258" s="134" t="s">
        <v>0</v>
      </c>
      <c r="AH258" s="134" t="s">
        <v>0</v>
      </c>
      <c r="AI258" s="134" t="s">
        <v>0</v>
      </c>
      <c r="AJ258" s="134" t="s">
        <v>0</v>
      </c>
      <c r="AK258" s="134" t="s">
        <v>0</v>
      </c>
      <c r="AL258" s="134" t="s">
        <v>0</v>
      </c>
      <c r="AM258" s="131" t="s">
        <v>0</v>
      </c>
      <c r="AN258" s="133">
        <v>0</v>
      </c>
      <c r="AO258" s="131" t="s">
        <v>0</v>
      </c>
      <c r="AP258" s="131" t="s">
        <v>0</v>
      </c>
      <c r="AQ258" s="131" t="s">
        <v>0</v>
      </c>
      <c r="AR258" s="131" t="s">
        <v>0</v>
      </c>
      <c r="AS258" s="131" t="s">
        <v>0</v>
      </c>
      <c r="AT258" s="131" t="s">
        <v>0</v>
      </c>
      <c r="AU258" s="131" t="s">
        <v>0</v>
      </c>
      <c r="AV258" s="131" t="s">
        <v>0</v>
      </c>
      <c r="AW258" s="133">
        <v>0</v>
      </c>
      <c r="AX258" s="132" t="s">
        <v>0</v>
      </c>
      <c r="AY258" s="131" t="s">
        <v>0</v>
      </c>
      <c r="AZ258" s="131" t="s">
        <v>0</v>
      </c>
      <c r="BA258" s="131" t="s">
        <v>0</v>
      </c>
      <c r="BB258" s="131" t="s">
        <v>0</v>
      </c>
      <c r="BC258" s="131" t="s">
        <v>0</v>
      </c>
      <c r="BD258" s="131" t="s">
        <v>0</v>
      </c>
      <c r="BE258" s="131" t="s">
        <v>0</v>
      </c>
      <c r="BF258" s="133">
        <v>0</v>
      </c>
      <c r="BG258" s="132" t="s">
        <v>0</v>
      </c>
      <c r="BH258" s="131" t="s">
        <v>0</v>
      </c>
      <c r="BI258" s="131" t="s">
        <v>0</v>
      </c>
      <c r="BJ258" s="131" t="s">
        <v>0</v>
      </c>
      <c r="BK258" s="131" t="s">
        <v>0</v>
      </c>
      <c r="BL258" s="131" t="s">
        <v>0</v>
      </c>
      <c r="BM258" s="131" t="s">
        <v>0</v>
      </c>
      <c r="BN258" s="131" t="s">
        <v>0</v>
      </c>
    </row>
    <row r="259" spans="1:66" s="102" customFormat="1">
      <c r="A259" s="102" t="s">
        <v>326</v>
      </c>
      <c r="B259" s="12" t="s">
        <v>796</v>
      </c>
      <c r="C259" s="106" t="s">
        <v>490</v>
      </c>
      <c r="D259" s="133">
        <v>2</v>
      </c>
      <c r="E259" s="131">
        <v>560</v>
      </c>
      <c r="F259" s="131">
        <v>573.5</v>
      </c>
      <c r="G259" s="131">
        <v>593.75</v>
      </c>
      <c r="H259" s="131">
        <v>627.5</v>
      </c>
      <c r="I259" s="131">
        <v>661.25</v>
      </c>
      <c r="J259" s="131">
        <v>681.5</v>
      </c>
      <c r="K259" s="131">
        <v>695</v>
      </c>
      <c r="L259" s="131">
        <v>67.5</v>
      </c>
      <c r="M259" s="133">
        <v>4</v>
      </c>
      <c r="N259" s="131">
        <v>100</v>
      </c>
      <c r="O259" s="131">
        <v>120.4</v>
      </c>
      <c r="P259" s="131">
        <v>151</v>
      </c>
      <c r="Q259" s="131">
        <v>189</v>
      </c>
      <c r="R259" s="131">
        <v>220</v>
      </c>
      <c r="S259" s="131">
        <v>238</v>
      </c>
      <c r="T259" s="131">
        <v>250</v>
      </c>
      <c r="U259" s="131">
        <v>69</v>
      </c>
      <c r="V259" s="133">
        <v>4</v>
      </c>
      <c r="W259" s="131">
        <v>2010</v>
      </c>
      <c r="X259" s="131">
        <v>2020.8</v>
      </c>
      <c r="Y259" s="131">
        <v>2037</v>
      </c>
      <c r="Z259" s="131">
        <v>2085.5</v>
      </c>
      <c r="AA259" s="131">
        <v>2148.75</v>
      </c>
      <c r="AB259" s="131">
        <v>2191.5</v>
      </c>
      <c r="AC259" s="131">
        <v>2220</v>
      </c>
      <c r="AD259" s="132">
        <v>111.75</v>
      </c>
      <c r="AE259" s="134">
        <v>2</v>
      </c>
      <c r="AF259" s="134">
        <v>2125</v>
      </c>
      <c r="AG259" s="134">
        <v>2134.5</v>
      </c>
      <c r="AH259" s="134">
        <v>2148.75</v>
      </c>
      <c r="AI259" s="134">
        <v>2172.5</v>
      </c>
      <c r="AJ259" s="134">
        <v>2196.25</v>
      </c>
      <c r="AK259" s="134">
        <v>2210.5</v>
      </c>
      <c r="AL259" s="134">
        <v>2220</v>
      </c>
      <c r="AM259" s="131">
        <v>47.5</v>
      </c>
      <c r="AN259" s="133">
        <v>2</v>
      </c>
      <c r="AO259" s="131">
        <v>2010</v>
      </c>
      <c r="AP259" s="131">
        <v>2013.6</v>
      </c>
      <c r="AQ259" s="131">
        <v>2019</v>
      </c>
      <c r="AR259" s="131">
        <v>2028</v>
      </c>
      <c r="AS259" s="131">
        <v>2037</v>
      </c>
      <c r="AT259" s="131">
        <v>2042.4</v>
      </c>
      <c r="AU259" s="131">
        <v>2046</v>
      </c>
      <c r="AV259" s="131">
        <v>18</v>
      </c>
      <c r="AW259" s="133">
        <v>2</v>
      </c>
      <c r="AX259" s="132">
        <v>2010</v>
      </c>
      <c r="AY259" s="131">
        <v>2013.6</v>
      </c>
      <c r="AZ259" s="131">
        <v>2019</v>
      </c>
      <c r="BA259" s="131">
        <v>2028</v>
      </c>
      <c r="BB259" s="131">
        <v>2037</v>
      </c>
      <c r="BC259" s="131">
        <v>2042.4</v>
      </c>
      <c r="BD259" s="131">
        <v>2046</v>
      </c>
      <c r="BE259" s="131">
        <v>18</v>
      </c>
      <c r="BF259" s="133">
        <v>0</v>
      </c>
      <c r="BG259" s="132" t="s">
        <v>0</v>
      </c>
      <c r="BH259" s="131" t="s">
        <v>0</v>
      </c>
      <c r="BI259" s="131" t="s">
        <v>0</v>
      </c>
      <c r="BJ259" s="131" t="s">
        <v>0</v>
      </c>
      <c r="BK259" s="131" t="s">
        <v>0</v>
      </c>
      <c r="BL259" s="131" t="s">
        <v>0</v>
      </c>
      <c r="BM259" s="131" t="s">
        <v>0</v>
      </c>
      <c r="BN259" s="131" t="s">
        <v>0</v>
      </c>
    </row>
    <row r="260" spans="1:66" s="102" customFormat="1">
      <c r="A260" s="102" t="s">
        <v>256</v>
      </c>
      <c r="B260" s="12" t="s">
        <v>795</v>
      </c>
      <c r="C260" s="106" t="s">
        <v>493</v>
      </c>
      <c r="D260" s="133">
        <v>0</v>
      </c>
      <c r="E260" s="131" t="s">
        <v>0</v>
      </c>
      <c r="F260" s="131" t="s">
        <v>0</v>
      </c>
      <c r="G260" s="131" t="s">
        <v>0</v>
      </c>
      <c r="H260" s="131" t="s">
        <v>0</v>
      </c>
      <c r="I260" s="131" t="s">
        <v>0</v>
      </c>
      <c r="J260" s="131" t="s">
        <v>0</v>
      </c>
      <c r="K260" s="131" t="s">
        <v>0</v>
      </c>
      <c r="L260" s="131" t="s">
        <v>0</v>
      </c>
      <c r="M260" s="133">
        <v>0</v>
      </c>
      <c r="N260" s="131" t="s">
        <v>0</v>
      </c>
      <c r="O260" s="131" t="s">
        <v>0</v>
      </c>
      <c r="P260" s="131" t="s">
        <v>0</v>
      </c>
      <c r="Q260" s="131" t="s">
        <v>0</v>
      </c>
      <c r="R260" s="131" t="s">
        <v>0</v>
      </c>
      <c r="S260" s="131" t="s">
        <v>0</v>
      </c>
      <c r="T260" s="131" t="s">
        <v>0</v>
      </c>
      <c r="U260" s="131" t="s">
        <v>0</v>
      </c>
      <c r="V260" s="133">
        <v>14</v>
      </c>
      <c r="W260" s="131">
        <v>513</v>
      </c>
      <c r="X260" s="131">
        <v>999.599999999999</v>
      </c>
      <c r="Y260" s="131">
        <v>1713.75</v>
      </c>
      <c r="Z260" s="131">
        <v>2589.5</v>
      </c>
      <c r="AA260" s="131">
        <v>2853.75</v>
      </c>
      <c r="AB260" s="131">
        <v>2957.3</v>
      </c>
      <c r="AC260" s="131">
        <v>3223</v>
      </c>
      <c r="AD260" s="132">
        <v>1140</v>
      </c>
      <c r="AE260" s="134">
        <v>2</v>
      </c>
      <c r="AF260" s="134">
        <v>513</v>
      </c>
      <c r="AG260" s="134">
        <v>542.4</v>
      </c>
      <c r="AH260" s="134">
        <v>586.5</v>
      </c>
      <c r="AI260" s="134">
        <v>660</v>
      </c>
      <c r="AJ260" s="134">
        <v>733.5</v>
      </c>
      <c r="AK260" s="134">
        <v>777.6</v>
      </c>
      <c r="AL260" s="134">
        <v>807</v>
      </c>
      <c r="AM260" s="131">
        <v>147</v>
      </c>
      <c r="AN260" s="133">
        <v>12</v>
      </c>
      <c r="AO260" s="131">
        <v>1449</v>
      </c>
      <c r="AP260" s="131">
        <v>1711.5</v>
      </c>
      <c r="AQ260" s="131">
        <v>2333.25</v>
      </c>
      <c r="AR260" s="131">
        <v>2604.5</v>
      </c>
      <c r="AS260" s="131">
        <v>2894.25</v>
      </c>
      <c r="AT260" s="131">
        <v>2975.1</v>
      </c>
      <c r="AU260" s="131">
        <v>3223</v>
      </c>
      <c r="AV260" s="131">
        <v>561</v>
      </c>
      <c r="AW260" s="133">
        <v>12</v>
      </c>
      <c r="AX260" s="132">
        <v>1449</v>
      </c>
      <c r="AY260" s="131">
        <v>1711.5</v>
      </c>
      <c r="AZ260" s="131">
        <v>2333.25</v>
      </c>
      <c r="BA260" s="131">
        <v>2604.5</v>
      </c>
      <c r="BB260" s="131">
        <v>2894.25</v>
      </c>
      <c r="BC260" s="131">
        <v>2975.1</v>
      </c>
      <c r="BD260" s="131">
        <v>3223</v>
      </c>
      <c r="BE260" s="131">
        <v>561</v>
      </c>
      <c r="BF260" s="133">
        <v>0</v>
      </c>
      <c r="BG260" s="132" t="s">
        <v>0</v>
      </c>
      <c r="BH260" s="131" t="s">
        <v>0</v>
      </c>
      <c r="BI260" s="131" t="s">
        <v>0</v>
      </c>
      <c r="BJ260" s="131" t="s">
        <v>0</v>
      </c>
      <c r="BK260" s="131" t="s">
        <v>0</v>
      </c>
      <c r="BL260" s="131" t="s">
        <v>0</v>
      </c>
      <c r="BM260" s="131" t="s">
        <v>0</v>
      </c>
      <c r="BN260" s="131" t="s">
        <v>0</v>
      </c>
    </row>
    <row r="261" spans="1:66" s="102" customFormat="1">
      <c r="A261" s="102" t="s">
        <v>79</v>
      </c>
      <c r="B261" s="12" t="s">
        <v>794</v>
      </c>
      <c r="C261" s="106" t="s">
        <v>489</v>
      </c>
      <c r="D261" s="133">
        <v>7</v>
      </c>
      <c r="E261" s="131">
        <v>536</v>
      </c>
      <c r="F261" s="131">
        <v>574.4</v>
      </c>
      <c r="G261" s="131">
        <v>600</v>
      </c>
      <c r="H261" s="131">
        <v>600</v>
      </c>
      <c r="I261" s="131">
        <v>600</v>
      </c>
      <c r="J261" s="131">
        <v>660</v>
      </c>
      <c r="K261" s="131">
        <v>750</v>
      </c>
      <c r="L261" s="131">
        <v>0</v>
      </c>
      <c r="M261" s="133">
        <v>16</v>
      </c>
      <c r="N261" s="131">
        <v>54</v>
      </c>
      <c r="O261" s="131">
        <v>65.5</v>
      </c>
      <c r="P261" s="131">
        <v>95.5</v>
      </c>
      <c r="Q261" s="131">
        <v>135</v>
      </c>
      <c r="R261" s="131">
        <v>238</v>
      </c>
      <c r="S261" s="131">
        <v>285</v>
      </c>
      <c r="T261" s="131">
        <v>305</v>
      </c>
      <c r="U261" s="131">
        <v>142.5</v>
      </c>
      <c r="V261" s="133">
        <v>2</v>
      </c>
      <c r="W261" s="131">
        <v>5287</v>
      </c>
      <c r="X261" s="131">
        <v>5290.5</v>
      </c>
      <c r="Y261" s="131">
        <v>5295.75</v>
      </c>
      <c r="Z261" s="131">
        <v>5304.5</v>
      </c>
      <c r="AA261" s="131">
        <v>5313.25</v>
      </c>
      <c r="AB261" s="131">
        <v>5318.5</v>
      </c>
      <c r="AC261" s="131">
        <v>5322</v>
      </c>
      <c r="AD261" s="132">
        <v>17.5</v>
      </c>
      <c r="AE261" s="134">
        <v>2</v>
      </c>
      <c r="AF261" s="134">
        <v>5287</v>
      </c>
      <c r="AG261" s="134">
        <v>5290.5</v>
      </c>
      <c r="AH261" s="134">
        <v>5295.75</v>
      </c>
      <c r="AI261" s="134">
        <v>5304.5</v>
      </c>
      <c r="AJ261" s="134">
        <v>5313.25</v>
      </c>
      <c r="AK261" s="134">
        <v>5318.5</v>
      </c>
      <c r="AL261" s="134">
        <v>5322</v>
      </c>
      <c r="AM261" s="131">
        <v>17.5</v>
      </c>
      <c r="AN261" s="133">
        <v>0</v>
      </c>
      <c r="AO261" s="131" t="s">
        <v>0</v>
      </c>
      <c r="AP261" s="131" t="s">
        <v>0</v>
      </c>
      <c r="AQ261" s="131" t="s">
        <v>0</v>
      </c>
      <c r="AR261" s="131" t="s">
        <v>0</v>
      </c>
      <c r="AS261" s="131" t="s">
        <v>0</v>
      </c>
      <c r="AT261" s="131" t="s">
        <v>0</v>
      </c>
      <c r="AU261" s="131" t="s">
        <v>0</v>
      </c>
      <c r="AV261" s="131" t="s">
        <v>0</v>
      </c>
      <c r="AW261" s="133">
        <v>0</v>
      </c>
      <c r="AX261" s="132" t="s">
        <v>0</v>
      </c>
      <c r="AY261" s="131" t="s">
        <v>0</v>
      </c>
      <c r="AZ261" s="131" t="s">
        <v>0</v>
      </c>
      <c r="BA261" s="131" t="s">
        <v>0</v>
      </c>
      <c r="BB261" s="131" t="s">
        <v>0</v>
      </c>
      <c r="BC261" s="131" t="s">
        <v>0</v>
      </c>
      <c r="BD261" s="131" t="s">
        <v>0</v>
      </c>
      <c r="BE261" s="131" t="s">
        <v>0</v>
      </c>
      <c r="BF261" s="133">
        <v>0</v>
      </c>
      <c r="BG261" s="132" t="s">
        <v>0</v>
      </c>
      <c r="BH261" s="131" t="s">
        <v>0</v>
      </c>
      <c r="BI261" s="131" t="s">
        <v>0</v>
      </c>
      <c r="BJ261" s="131" t="s">
        <v>0</v>
      </c>
      <c r="BK261" s="131" t="s">
        <v>0</v>
      </c>
      <c r="BL261" s="131" t="s">
        <v>0</v>
      </c>
      <c r="BM261" s="131" t="s">
        <v>0</v>
      </c>
      <c r="BN261" s="131" t="s">
        <v>0</v>
      </c>
    </row>
    <row r="262" spans="1:66" s="102" customFormat="1">
      <c r="A262" s="102" t="s">
        <v>255</v>
      </c>
      <c r="B262" s="12" t="s">
        <v>793</v>
      </c>
      <c r="C262" s="106" t="s">
        <v>493</v>
      </c>
      <c r="D262" s="133">
        <v>0</v>
      </c>
      <c r="E262" s="131" t="s">
        <v>0</v>
      </c>
      <c r="F262" s="131" t="s">
        <v>0</v>
      </c>
      <c r="G262" s="131" t="s">
        <v>0</v>
      </c>
      <c r="H262" s="131" t="s">
        <v>0</v>
      </c>
      <c r="I262" s="131" t="s">
        <v>0</v>
      </c>
      <c r="J262" s="131" t="s">
        <v>0</v>
      </c>
      <c r="K262" s="131" t="s">
        <v>0</v>
      </c>
      <c r="L262" s="131" t="s">
        <v>0</v>
      </c>
      <c r="M262" s="133">
        <v>0</v>
      </c>
      <c r="N262" s="131" t="s">
        <v>0</v>
      </c>
      <c r="O262" s="131" t="s">
        <v>0</v>
      </c>
      <c r="P262" s="131" t="s">
        <v>0</v>
      </c>
      <c r="Q262" s="131" t="s">
        <v>0</v>
      </c>
      <c r="R262" s="131" t="s">
        <v>0</v>
      </c>
      <c r="S262" s="131" t="s">
        <v>0</v>
      </c>
      <c r="T262" s="131" t="s">
        <v>0</v>
      </c>
      <c r="U262" s="131" t="s">
        <v>0</v>
      </c>
      <c r="V262" s="133">
        <v>358</v>
      </c>
      <c r="W262" s="131">
        <v>100</v>
      </c>
      <c r="X262" s="131">
        <v>543.5</v>
      </c>
      <c r="Y262" s="131">
        <v>633</v>
      </c>
      <c r="Z262" s="131">
        <v>692</v>
      </c>
      <c r="AA262" s="131">
        <v>795</v>
      </c>
      <c r="AB262" s="131">
        <v>1071.8</v>
      </c>
      <c r="AC262" s="131">
        <v>9239</v>
      </c>
      <c r="AD262" s="132">
        <v>162</v>
      </c>
      <c r="AE262" s="134">
        <v>33</v>
      </c>
      <c r="AF262" s="134">
        <v>100</v>
      </c>
      <c r="AG262" s="134">
        <v>386.4</v>
      </c>
      <c r="AH262" s="134">
        <v>644</v>
      </c>
      <c r="AI262" s="134">
        <v>795</v>
      </c>
      <c r="AJ262" s="134">
        <v>1070</v>
      </c>
      <c r="AK262" s="134">
        <v>1169.5999999999999</v>
      </c>
      <c r="AL262" s="134">
        <v>1286</v>
      </c>
      <c r="AM262" s="131">
        <v>426</v>
      </c>
      <c r="AN262" s="133">
        <v>325</v>
      </c>
      <c r="AO262" s="131">
        <v>160</v>
      </c>
      <c r="AP262" s="131">
        <v>551.4</v>
      </c>
      <c r="AQ262" s="131">
        <v>632</v>
      </c>
      <c r="AR262" s="131">
        <v>688</v>
      </c>
      <c r="AS262" s="131">
        <v>778</v>
      </c>
      <c r="AT262" s="131">
        <v>920</v>
      </c>
      <c r="AU262" s="131">
        <v>9239</v>
      </c>
      <c r="AV262" s="131">
        <v>146</v>
      </c>
      <c r="AW262" s="133">
        <v>46</v>
      </c>
      <c r="AX262" s="132">
        <v>160</v>
      </c>
      <c r="AY262" s="131">
        <v>422.5</v>
      </c>
      <c r="AZ262" s="131">
        <v>716.25</v>
      </c>
      <c r="BA262" s="131">
        <v>940</v>
      </c>
      <c r="BB262" s="131">
        <v>1852.5</v>
      </c>
      <c r="BC262" s="131">
        <v>5949.5</v>
      </c>
      <c r="BD262" s="131">
        <v>8895</v>
      </c>
      <c r="BE262" s="131">
        <v>1136.25</v>
      </c>
      <c r="BF262" s="133">
        <v>279</v>
      </c>
      <c r="BG262" s="132">
        <v>410</v>
      </c>
      <c r="BH262" s="131">
        <v>556.6</v>
      </c>
      <c r="BI262" s="131">
        <v>628</v>
      </c>
      <c r="BJ262" s="131">
        <v>673</v>
      </c>
      <c r="BK262" s="131">
        <v>745</v>
      </c>
      <c r="BL262" s="131">
        <v>817.2</v>
      </c>
      <c r="BM262" s="131">
        <v>9239</v>
      </c>
      <c r="BN262" s="131">
        <v>117</v>
      </c>
    </row>
    <row r="263" spans="1:66" s="102" customFormat="1">
      <c r="A263" s="102" t="s">
        <v>78</v>
      </c>
      <c r="B263" s="12" t="s">
        <v>792</v>
      </c>
      <c r="C263" s="106" t="s">
        <v>489</v>
      </c>
      <c r="D263" s="133">
        <v>1</v>
      </c>
      <c r="E263" s="131">
        <v>500</v>
      </c>
      <c r="F263" s="131">
        <v>500</v>
      </c>
      <c r="G263" s="131">
        <v>500</v>
      </c>
      <c r="H263" s="131">
        <v>500</v>
      </c>
      <c r="I263" s="131">
        <v>500</v>
      </c>
      <c r="J263" s="131">
        <v>500</v>
      </c>
      <c r="K263" s="131">
        <v>500</v>
      </c>
      <c r="L263" s="131">
        <v>0</v>
      </c>
      <c r="M263" s="133">
        <v>71</v>
      </c>
      <c r="N263" s="131">
        <v>82</v>
      </c>
      <c r="O263" s="131">
        <v>120</v>
      </c>
      <c r="P263" s="131">
        <v>162.5</v>
      </c>
      <c r="Q263" s="131">
        <v>205</v>
      </c>
      <c r="R263" s="131">
        <v>235</v>
      </c>
      <c r="S263" s="131">
        <v>260</v>
      </c>
      <c r="T263" s="131">
        <v>448</v>
      </c>
      <c r="U263" s="131">
        <v>72.5</v>
      </c>
      <c r="V263" s="133">
        <v>2</v>
      </c>
      <c r="W263" s="131">
        <v>5256</v>
      </c>
      <c r="X263" s="131">
        <v>5582</v>
      </c>
      <c r="Y263" s="131">
        <v>6071</v>
      </c>
      <c r="Z263" s="131">
        <v>6886</v>
      </c>
      <c r="AA263" s="131">
        <v>7701</v>
      </c>
      <c r="AB263" s="131">
        <v>8190</v>
      </c>
      <c r="AC263" s="131">
        <v>8516</v>
      </c>
      <c r="AD263" s="132">
        <v>1630</v>
      </c>
      <c r="AE263" s="134">
        <v>2</v>
      </c>
      <c r="AF263" s="134">
        <v>5256</v>
      </c>
      <c r="AG263" s="134">
        <v>5582</v>
      </c>
      <c r="AH263" s="134">
        <v>6071</v>
      </c>
      <c r="AI263" s="134">
        <v>6886</v>
      </c>
      <c r="AJ263" s="134">
        <v>7701</v>
      </c>
      <c r="AK263" s="134">
        <v>8190</v>
      </c>
      <c r="AL263" s="134">
        <v>8516</v>
      </c>
      <c r="AM263" s="131">
        <v>1630</v>
      </c>
      <c r="AN263" s="133">
        <v>0</v>
      </c>
      <c r="AO263" s="131" t="s">
        <v>0</v>
      </c>
      <c r="AP263" s="131" t="s">
        <v>0</v>
      </c>
      <c r="AQ263" s="131" t="s">
        <v>0</v>
      </c>
      <c r="AR263" s="131" t="s">
        <v>0</v>
      </c>
      <c r="AS263" s="131" t="s">
        <v>0</v>
      </c>
      <c r="AT263" s="131" t="s">
        <v>0</v>
      </c>
      <c r="AU263" s="131" t="s">
        <v>0</v>
      </c>
      <c r="AV263" s="131" t="s">
        <v>0</v>
      </c>
      <c r="AW263" s="133">
        <v>0</v>
      </c>
      <c r="AX263" s="132" t="s">
        <v>0</v>
      </c>
      <c r="AY263" s="131" t="s">
        <v>0</v>
      </c>
      <c r="AZ263" s="131" t="s">
        <v>0</v>
      </c>
      <c r="BA263" s="131" t="s">
        <v>0</v>
      </c>
      <c r="BB263" s="131" t="s">
        <v>0</v>
      </c>
      <c r="BC263" s="131" t="s">
        <v>0</v>
      </c>
      <c r="BD263" s="131" t="s">
        <v>0</v>
      </c>
      <c r="BE263" s="131" t="s">
        <v>0</v>
      </c>
      <c r="BF263" s="133">
        <v>0</v>
      </c>
      <c r="BG263" s="132" t="s">
        <v>0</v>
      </c>
      <c r="BH263" s="131" t="s">
        <v>0</v>
      </c>
      <c r="BI263" s="131" t="s">
        <v>0</v>
      </c>
      <c r="BJ263" s="131" t="s">
        <v>0</v>
      </c>
      <c r="BK263" s="131" t="s">
        <v>0</v>
      </c>
      <c r="BL263" s="131" t="s">
        <v>0</v>
      </c>
      <c r="BM263" s="131" t="s">
        <v>0</v>
      </c>
      <c r="BN263" s="131" t="s">
        <v>0</v>
      </c>
    </row>
    <row r="264" spans="1:66" s="102" customFormat="1">
      <c r="A264" s="102" t="s">
        <v>77</v>
      </c>
      <c r="B264" s="12" t="s">
        <v>791</v>
      </c>
      <c r="C264" s="106" t="s">
        <v>489</v>
      </c>
      <c r="D264" s="133">
        <v>0</v>
      </c>
      <c r="E264" s="131" t="s">
        <v>0</v>
      </c>
      <c r="F264" s="131" t="s">
        <v>0</v>
      </c>
      <c r="G264" s="131" t="s">
        <v>0</v>
      </c>
      <c r="H264" s="131" t="s">
        <v>0</v>
      </c>
      <c r="I264" s="131" t="s">
        <v>0</v>
      </c>
      <c r="J264" s="131" t="s">
        <v>0</v>
      </c>
      <c r="K264" s="131" t="s">
        <v>0</v>
      </c>
      <c r="L264" s="131" t="s">
        <v>0</v>
      </c>
      <c r="M264" s="133">
        <v>0</v>
      </c>
      <c r="N264" s="131" t="s">
        <v>0</v>
      </c>
      <c r="O264" s="131" t="s">
        <v>0</v>
      </c>
      <c r="P264" s="131" t="s">
        <v>0</v>
      </c>
      <c r="Q264" s="131" t="s">
        <v>0</v>
      </c>
      <c r="R264" s="131" t="s">
        <v>0</v>
      </c>
      <c r="S264" s="131" t="s">
        <v>0</v>
      </c>
      <c r="T264" s="131" t="s">
        <v>0</v>
      </c>
      <c r="U264" s="131" t="s">
        <v>0</v>
      </c>
      <c r="V264" s="133">
        <v>0</v>
      </c>
      <c r="W264" s="131" t="s">
        <v>0</v>
      </c>
      <c r="X264" s="131" t="s">
        <v>0</v>
      </c>
      <c r="Y264" s="131" t="s">
        <v>0</v>
      </c>
      <c r="Z264" s="131" t="s">
        <v>0</v>
      </c>
      <c r="AA264" s="131" t="s">
        <v>0</v>
      </c>
      <c r="AB264" s="131" t="s">
        <v>0</v>
      </c>
      <c r="AC264" s="131" t="s">
        <v>0</v>
      </c>
      <c r="AD264" s="132" t="s">
        <v>0</v>
      </c>
      <c r="AE264" s="134">
        <v>0</v>
      </c>
      <c r="AF264" s="134" t="s">
        <v>0</v>
      </c>
      <c r="AG264" s="134" t="s">
        <v>0</v>
      </c>
      <c r="AH264" s="134" t="s">
        <v>0</v>
      </c>
      <c r="AI264" s="134" t="s">
        <v>0</v>
      </c>
      <c r="AJ264" s="134" t="s">
        <v>0</v>
      </c>
      <c r="AK264" s="134" t="s">
        <v>0</v>
      </c>
      <c r="AL264" s="134" t="s">
        <v>0</v>
      </c>
      <c r="AM264" s="131" t="s">
        <v>0</v>
      </c>
      <c r="AN264" s="133">
        <v>0</v>
      </c>
      <c r="AO264" s="131" t="s">
        <v>0</v>
      </c>
      <c r="AP264" s="131" t="s">
        <v>0</v>
      </c>
      <c r="AQ264" s="131" t="s">
        <v>0</v>
      </c>
      <c r="AR264" s="131" t="s">
        <v>0</v>
      </c>
      <c r="AS264" s="131" t="s">
        <v>0</v>
      </c>
      <c r="AT264" s="131" t="s">
        <v>0</v>
      </c>
      <c r="AU264" s="131" t="s">
        <v>0</v>
      </c>
      <c r="AV264" s="131" t="s">
        <v>0</v>
      </c>
      <c r="AW264" s="133">
        <v>0</v>
      </c>
      <c r="AX264" s="132" t="s">
        <v>0</v>
      </c>
      <c r="AY264" s="131" t="s">
        <v>0</v>
      </c>
      <c r="AZ264" s="131" t="s">
        <v>0</v>
      </c>
      <c r="BA264" s="131" t="s">
        <v>0</v>
      </c>
      <c r="BB264" s="131" t="s">
        <v>0</v>
      </c>
      <c r="BC264" s="131" t="s">
        <v>0</v>
      </c>
      <c r="BD264" s="131" t="s">
        <v>0</v>
      </c>
      <c r="BE264" s="131" t="s">
        <v>0</v>
      </c>
      <c r="BF264" s="133">
        <v>0</v>
      </c>
      <c r="BG264" s="132" t="s">
        <v>0</v>
      </c>
      <c r="BH264" s="131" t="s">
        <v>0</v>
      </c>
      <c r="BI264" s="131" t="s">
        <v>0</v>
      </c>
      <c r="BJ264" s="131" t="s">
        <v>0</v>
      </c>
      <c r="BK264" s="131" t="s">
        <v>0</v>
      </c>
      <c r="BL264" s="131" t="s">
        <v>0</v>
      </c>
      <c r="BM264" s="131" t="s">
        <v>0</v>
      </c>
      <c r="BN264" s="131" t="s">
        <v>0</v>
      </c>
    </row>
    <row r="265" spans="1:66" s="102" customFormat="1">
      <c r="A265" s="102" t="s">
        <v>185</v>
      </c>
      <c r="B265" s="12" t="s">
        <v>790</v>
      </c>
      <c r="C265" s="106" t="s">
        <v>494</v>
      </c>
      <c r="D265" s="133">
        <v>1</v>
      </c>
      <c r="E265" s="131">
        <v>1000</v>
      </c>
      <c r="F265" s="131">
        <v>1000</v>
      </c>
      <c r="G265" s="131">
        <v>1000</v>
      </c>
      <c r="H265" s="131">
        <v>1000</v>
      </c>
      <c r="I265" s="131">
        <v>1000</v>
      </c>
      <c r="J265" s="131">
        <v>1000</v>
      </c>
      <c r="K265" s="131">
        <v>1000</v>
      </c>
      <c r="L265" s="131">
        <v>0</v>
      </c>
      <c r="M265" s="133">
        <v>13</v>
      </c>
      <c r="N265" s="131">
        <v>20</v>
      </c>
      <c r="O265" s="131">
        <v>108</v>
      </c>
      <c r="P265" s="131">
        <v>140</v>
      </c>
      <c r="Q265" s="131">
        <v>220</v>
      </c>
      <c r="R265" s="131">
        <v>240</v>
      </c>
      <c r="S265" s="131">
        <v>264</v>
      </c>
      <c r="T265" s="131">
        <v>270</v>
      </c>
      <c r="U265" s="131">
        <v>100</v>
      </c>
      <c r="V265" s="133">
        <v>1</v>
      </c>
      <c r="W265" s="131">
        <v>5054</v>
      </c>
      <c r="X265" s="131">
        <v>5054</v>
      </c>
      <c r="Y265" s="131">
        <v>5054</v>
      </c>
      <c r="Z265" s="131">
        <v>5054</v>
      </c>
      <c r="AA265" s="131">
        <v>5054</v>
      </c>
      <c r="AB265" s="131">
        <v>5054</v>
      </c>
      <c r="AC265" s="131">
        <v>5054</v>
      </c>
      <c r="AD265" s="132">
        <v>0</v>
      </c>
      <c r="AE265" s="134">
        <v>0</v>
      </c>
      <c r="AF265" s="134" t="s">
        <v>0</v>
      </c>
      <c r="AG265" s="134" t="s">
        <v>0</v>
      </c>
      <c r="AH265" s="134" t="s">
        <v>0</v>
      </c>
      <c r="AI265" s="134" t="s">
        <v>0</v>
      </c>
      <c r="AJ265" s="134" t="s">
        <v>0</v>
      </c>
      <c r="AK265" s="134" t="s">
        <v>0</v>
      </c>
      <c r="AL265" s="134" t="s">
        <v>0</v>
      </c>
      <c r="AM265" s="131" t="s">
        <v>0</v>
      </c>
      <c r="AN265" s="133">
        <v>1</v>
      </c>
      <c r="AO265" s="131">
        <v>5054</v>
      </c>
      <c r="AP265" s="131">
        <v>5054</v>
      </c>
      <c r="AQ265" s="131">
        <v>5054</v>
      </c>
      <c r="AR265" s="131">
        <v>5054</v>
      </c>
      <c r="AS265" s="131">
        <v>5054</v>
      </c>
      <c r="AT265" s="131">
        <v>5054</v>
      </c>
      <c r="AU265" s="131">
        <v>5054</v>
      </c>
      <c r="AV265" s="131">
        <v>0</v>
      </c>
      <c r="AW265" s="133">
        <v>1</v>
      </c>
      <c r="AX265" s="132">
        <v>5054</v>
      </c>
      <c r="AY265" s="131">
        <v>5054</v>
      </c>
      <c r="AZ265" s="131">
        <v>5054</v>
      </c>
      <c r="BA265" s="131">
        <v>5054</v>
      </c>
      <c r="BB265" s="131">
        <v>5054</v>
      </c>
      <c r="BC265" s="131">
        <v>5054</v>
      </c>
      <c r="BD265" s="131">
        <v>5054</v>
      </c>
      <c r="BE265" s="131">
        <v>0</v>
      </c>
      <c r="BF265" s="133">
        <v>0</v>
      </c>
      <c r="BG265" s="132" t="s">
        <v>0</v>
      </c>
      <c r="BH265" s="131" t="s">
        <v>0</v>
      </c>
      <c r="BI265" s="131" t="s">
        <v>0</v>
      </c>
      <c r="BJ265" s="131" t="s">
        <v>0</v>
      </c>
      <c r="BK265" s="131" t="s">
        <v>0</v>
      </c>
      <c r="BL265" s="131" t="s">
        <v>0</v>
      </c>
      <c r="BM265" s="131" t="s">
        <v>0</v>
      </c>
      <c r="BN265" s="131" t="s">
        <v>0</v>
      </c>
    </row>
    <row r="266" spans="1:66" s="102" customFormat="1">
      <c r="A266" s="102" t="s">
        <v>184</v>
      </c>
      <c r="B266" s="12" t="s">
        <v>789</v>
      </c>
      <c r="C266" s="106" t="s">
        <v>494</v>
      </c>
      <c r="D266" s="133">
        <v>0</v>
      </c>
      <c r="E266" s="131" t="s">
        <v>0</v>
      </c>
      <c r="F266" s="131" t="s">
        <v>0</v>
      </c>
      <c r="G266" s="131" t="s">
        <v>0</v>
      </c>
      <c r="H266" s="131" t="s">
        <v>0</v>
      </c>
      <c r="I266" s="131" t="s">
        <v>0</v>
      </c>
      <c r="J266" s="131" t="s">
        <v>0</v>
      </c>
      <c r="K266" s="131" t="s">
        <v>0</v>
      </c>
      <c r="L266" s="131" t="s">
        <v>0</v>
      </c>
      <c r="M266" s="133">
        <v>1</v>
      </c>
      <c r="N266" s="131">
        <v>174</v>
      </c>
      <c r="O266" s="131">
        <v>174</v>
      </c>
      <c r="P266" s="131">
        <v>174</v>
      </c>
      <c r="Q266" s="131">
        <v>174</v>
      </c>
      <c r="R266" s="131">
        <v>174</v>
      </c>
      <c r="S266" s="131">
        <v>174</v>
      </c>
      <c r="T266" s="131">
        <v>174</v>
      </c>
      <c r="U266" s="131">
        <v>0</v>
      </c>
      <c r="V266" s="133">
        <v>0</v>
      </c>
      <c r="W266" s="131" t="s">
        <v>0</v>
      </c>
      <c r="X266" s="131" t="s">
        <v>0</v>
      </c>
      <c r="Y266" s="131" t="s">
        <v>0</v>
      </c>
      <c r="Z266" s="131" t="s">
        <v>0</v>
      </c>
      <c r="AA266" s="131" t="s">
        <v>0</v>
      </c>
      <c r="AB266" s="131" t="s">
        <v>0</v>
      </c>
      <c r="AC266" s="131" t="s">
        <v>0</v>
      </c>
      <c r="AD266" s="132" t="s">
        <v>0</v>
      </c>
      <c r="AE266" s="134">
        <v>0</v>
      </c>
      <c r="AF266" s="134" t="s">
        <v>0</v>
      </c>
      <c r="AG266" s="134" t="s">
        <v>0</v>
      </c>
      <c r="AH266" s="134" t="s">
        <v>0</v>
      </c>
      <c r="AI266" s="134" t="s">
        <v>0</v>
      </c>
      <c r="AJ266" s="134" t="s">
        <v>0</v>
      </c>
      <c r="AK266" s="134" t="s">
        <v>0</v>
      </c>
      <c r="AL266" s="134" t="s">
        <v>0</v>
      </c>
      <c r="AM266" s="131" t="s">
        <v>0</v>
      </c>
      <c r="AN266" s="133">
        <v>0</v>
      </c>
      <c r="AO266" s="131" t="s">
        <v>0</v>
      </c>
      <c r="AP266" s="131" t="s">
        <v>0</v>
      </c>
      <c r="AQ266" s="131" t="s">
        <v>0</v>
      </c>
      <c r="AR266" s="131" t="s">
        <v>0</v>
      </c>
      <c r="AS266" s="131" t="s">
        <v>0</v>
      </c>
      <c r="AT266" s="131" t="s">
        <v>0</v>
      </c>
      <c r="AU266" s="131" t="s">
        <v>0</v>
      </c>
      <c r="AV266" s="131" t="s">
        <v>0</v>
      </c>
      <c r="AW266" s="133">
        <v>0</v>
      </c>
      <c r="AX266" s="132" t="s">
        <v>0</v>
      </c>
      <c r="AY266" s="131" t="s">
        <v>0</v>
      </c>
      <c r="AZ266" s="131" t="s">
        <v>0</v>
      </c>
      <c r="BA266" s="131" t="s">
        <v>0</v>
      </c>
      <c r="BB266" s="131" t="s">
        <v>0</v>
      </c>
      <c r="BC266" s="131" t="s">
        <v>0</v>
      </c>
      <c r="BD266" s="131" t="s">
        <v>0</v>
      </c>
      <c r="BE266" s="131" t="s">
        <v>0</v>
      </c>
      <c r="BF266" s="133">
        <v>0</v>
      </c>
      <c r="BG266" s="132" t="s">
        <v>0</v>
      </c>
      <c r="BH266" s="131" t="s">
        <v>0</v>
      </c>
      <c r="BI266" s="131" t="s">
        <v>0</v>
      </c>
      <c r="BJ266" s="131" t="s">
        <v>0</v>
      </c>
      <c r="BK266" s="131" t="s">
        <v>0</v>
      </c>
      <c r="BL266" s="131" t="s">
        <v>0</v>
      </c>
      <c r="BM266" s="131" t="s">
        <v>0</v>
      </c>
      <c r="BN266" s="131" t="s">
        <v>0</v>
      </c>
    </row>
    <row r="267" spans="1:66" s="102" customFormat="1">
      <c r="A267" s="102" t="s">
        <v>76</v>
      </c>
      <c r="B267" s="12" t="s">
        <v>788</v>
      </c>
      <c r="C267" s="106" t="s">
        <v>489</v>
      </c>
      <c r="D267" s="133">
        <v>0</v>
      </c>
      <c r="E267" s="131" t="s">
        <v>0</v>
      </c>
      <c r="F267" s="131" t="s">
        <v>0</v>
      </c>
      <c r="G267" s="131" t="s">
        <v>0</v>
      </c>
      <c r="H267" s="131" t="s">
        <v>0</v>
      </c>
      <c r="I267" s="131" t="s">
        <v>0</v>
      </c>
      <c r="J267" s="131" t="s">
        <v>0</v>
      </c>
      <c r="K267" s="131" t="s">
        <v>0</v>
      </c>
      <c r="L267" s="131" t="s">
        <v>0</v>
      </c>
      <c r="M267" s="133">
        <v>1</v>
      </c>
      <c r="N267" s="131">
        <v>240</v>
      </c>
      <c r="O267" s="131">
        <v>240</v>
      </c>
      <c r="P267" s="131">
        <v>240</v>
      </c>
      <c r="Q267" s="131">
        <v>240</v>
      </c>
      <c r="R267" s="131">
        <v>240</v>
      </c>
      <c r="S267" s="131">
        <v>240</v>
      </c>
      <c r="T267" s="131">
        <v>240</v>
      </c>
      <c r="U267" s="131">
        <v>0</v>
      </c>
      <c r="V267" s="133">
        <v>0</v>
      </c>
      <c r="W267" s="131" t="s">
        <v>0</v>
      </c>
      <c r="X267" s="131" t="s">
        <v>0</v>
      </c>
      <c r="Y267" s="131" t="s">
        <v>0</v>
      </c>
      <c r="Z267" s="131" t="s">
        <v>0</v>
      </c>
      <c r="AA267" s="131" t="s">
        <v>0</v>
      </c>
      <c r="AB267" s="131" t="s">
        <v>0</v>
      </c>
      <c r="AC267" s="131" t="s">
        <v>0</v>
      </c>
      <c r="AD267" s="132" t="s">
        <v>0</v>
      </c>
      <c r="AE267" s="134">
        <v>0</v>
      </c>
      <c r="AF267" s="134" t="s">
        <v>0</v>
      </c>
      <c r="AG267" s="134" t="s">
        <v>0</v>
      </c>
      <c r="AH267" s="134" t="s">
        <v>0</v>
      </c>
      <c r="AI267" s="134" t="s">
        <v>0</v>
      </c>
      <c r="AJ267" s="134" t="s">
        <v>0</v>
      </c>
      <c r="AK267" s="134" t="s">
        <v>0</v>
      </c>
      <c r="AL267" s="134" t="s">
        <v>0</v>
      </c>
      <c r="AM267" s="131" t="s">
        <v>0</v>
      </c>
      <c r="AN267" s="133">
        <v>0</v>
      </c>
      <c r="AO267" s="131" t="s">
        <v>0</v>
      </c>
      <c r="AP267" s="131" t="s">
        <v>0</v>
      </c>
      <c r="AQ267" s="131" t="s">
        <v>0</v>
      </c>
      <c r="AR267" s="131" t="s">
        <v>0</v>
      </c>
      <c r="AS267" s="131" t="s">
        <v>0</v>
      </c>
      <c r="AT267" s="131" t="s">
        <v>0</v>
      </c>
      <c r="AU267" s="131" t="s">
        <v>0</v>
      </c>
      <c r="AV267" s="131" t="s">
        <v>0</v>
      </c>
      <c r="AW267" s="133">
        <v>0</v>
      </c>
      <c r="AX267" s="132" t="s">
        <v>0</v>
      </c>
      <c r="AY267" s="131" t="s">
        <v>0</v>
      </c>
      <c r="AZ267" s="131" t="s">
        <v>0</v>
      </c>
      <c r="BA267" s="131" t="s">
        <v>0</v>
      </c>
      <c r="BB267" s="131" t="s">
        <v>0</v>
      </c>
      <c r="BC267" s="131" t="s">
        <v>0</v>
      </c>
      <c r="BD267" s="131" t="s">
        <v>0</v>
      </c>
      <c r="BE267" s="131" t="s">
        <v>0</v>
      </c>
      <c r="BF267" s="133">
        <v>0</v>
      </c>
      <c r="BG267" s="132" t="s">
        <v>0</v>
      </c>
      <c r="BH267" s="131" t="s">
        <v>0</v>
      </c>
      <c r="BI267" s="131" t="s">
        <v>0</v>
      </c>
      <c r="BJ267" s="131" t="s">
        <v>0</v>
      </c>
      <c r="BK267" s="131" t="s">
        <v>0</v>
      </c>
      <c r="BL267" s="131" t="s">
        <v>0</v>
      </c>
      <c r="BM267" s="131" t="s">
        <v>0</v>
      </c>
      <c r="BN267" s="131" t="s">
        <v>0</v>
      </c>
    </row>
    <row r="268" spans="1:66" s="102" customFormat="1">
      <c r="A268" s="102" t="s">
        <v>75</v>
      </c>
      <c r="B268" s="12" t="s">
        <v>787</v>
      </c>
      <c r="C268" s="106" t="s">
        <v>489</v>
      </c>
      <c r="D268" s="133">
        <v>0</v>
      </c>
      <c r="E268" s="131" t="s">
        <v>0</v>
      </c>
      <c r="F268" s="131" t="s">
        <v>0</v>
      </c>
      <c r="G268" s="131" t="s">
        <v>0</v>
      </c>
      <c r="H268" s="131" t="s">
        <v>0</v>
      </c>
      <c r="I268" s="131" t="s">
        <v>0</v>
      </c>
      <c r="J268" s="131" t="s">
        <v>0</v>
      </c>
      <c r="K268" s="131" t="s">
        <v>0</v>
      </c>
      <c r="L268" s="131" t="s">
        <v>0</v>
      </c>
      <c r="M268" s="133">
        <v>2</v>
      </c>
      <c r="N268" s="131">
        <v>136</v>
      </c>
      <c r="O268" s="131">
        <v>140</v>
      </c>
      <c r="P268" s="131">
        <v>146</v>
      </c>
      <c r="Q268" s="131">
        <v>156</v>
      </c>
      <c r="R268" s="131">
        <v>166</v>
      </c>
      <c r="S268" s="131">
        <v>172</v>
      </c>
      <c r="T268" s="131">
        <v>176</v>
      </c>
      <c r="U268" s="131">
        <v>20</v>
      </c>
      <c r="V268" s="133">
        <v>0</v>
      </c>
      <c r="W268" s="131" t="s">
        <v>0</v>
      </c>
      <c r="X268" s="131" t="s">
        <v>0</v>
      </c>
      <c r="Y268" s="131" t="s">
        <v>0</v>
      </c>
      <c r="Z268" s="131" t="s">
        <v>0</v>
      </c>
      <c r="AA268" s="131" t="s">
        <v>0</v>
      </c>
      <c r="AB268" s="131" t="s">
        <v>0</v>
      </c>
      <c r="AC268" s="131" t="s">
        <v>0</v>
      </c>
      <c r="AD268" s="132" t="s">
        <v>0</v>
      </c>
      <c r="AE268" s="134">
        <v>0</v>
      </c>
      <c r="AF268" s="134" t="s">
        <v>0</v>
      </c>
      <c r="AG268" s="134" t="s">
        <v>0</v>
      </c>
      <c r="AH268" s="134" t="s">
        <v>0</v>
      </c>
      <c r="AI268" s="134" t="s">
        <v>0</v>
      </c>
      <c r="AJ268" s="134" t="s">
        <v>0</v>
      </c>
      <c r="AK268" s="134" t="s">
        <v>0</v>
      </c>
      <c r="AL268" s="134" t="s">
        <v>0</v>
      </c>
      <c r="AM268" s="131" t="s">
        <v>0</v>
      </c>
      <c r="AN268" s="133">
        <v>0</v>
      </c>
      <c r="AO268" s="131" t="s">
        <v>0</v>
      </c>
      <c r="AP268" s="131" t="s">
        <v>0</v>
      </c>
      <c r="AQ268" s="131" t="s">
        <v>0</v>
      </c>
      <c r="AR268" s="131" t="s">
        <v>0</v>
      </c>
      <c r="AS268" s="131" t="s">
        <v>0</v>
      </c>
      <c r="AT268" s="131" t="s">
        <v>0</v>
      </c>
      <c r="AU268" s="131" t="s">
        <v>0</v>
      </c>
      <c r="AV268" s="131" t="s">
        <v>0</v>
      </c>
      <c r="AW268" s="133">
        <v>0</v>
      </c>
      <c r="AX268" s="132" t="s">
        <v>0</v>
      </c>
      <c r="AY268" s="131" t="s">
        <v>0</v>
      </c>
      <c r="AZ268" s="131" t="s">
        <v>0</v>
      </c>
      <c r="BA268" s="131" t="s">
        <v>0</v>
      </c>
      <c r="BB268" s="131" t="s">
        <v>0</v>
      </c>
      <c r="BC268" s="131" t="s">
        <v>0</v>
      </c>
      <c r="BD268" s="131" t="s">
        <v>0</v>
      </c>
      <c r="BE268" s="131" t="s">
        <v>0</v>
      </c>
      <c r="BF268" s="133">
        <v>0</v>
      </c>
      <c r="BG268" s="132" t="s">
        <v>0</v>
      </c>
      <c r="BH268" s="131" t="s">
        <v>0</v>
      </c>
      <c r="BI268" s="131" t="s">
        <v>0</v>
      </c>
      <c r="BJ268" s="131" t="s">
        <v>0</v>
      </c>
      <c r="BK268" s="131" t="s">
        <v>0</v>
      </c>
      <c r="BL268" s="131" t="s">
        <v>0</v>
      </c>
      <c r="BM268" s="131" t="s">
        <v>0</v>
      </c>
      <c r="BN268" s="131" t="s">
        <v>0</v>
      </c>
    </row>
    <row r="269" spans="1:66" s="102" customFormat="1">
      <c r="A269" s="102" t="s">
        <v>325</v>
      </c>
      <c r="B269" s="12" t="s">
        <v>786</v>
      </c>
      <c r="C269" s="106" t="s">
        <v>490</v>
      </c>
      <c r="D269" s="133">
        <v>0</v>
      </c>
      <c r="E269" s="131" t="s">
        <v>0</v>
      </c>
      <c r="F269" s="131" t="s">
        <v>0</v>
      </c>
      <c r="G269" s="131" t="s">
        <v>0</v>
      </c>
      <c r="H269" s="131" t="s">
        <v>0</v>
      </c>
      <c r="I269" s="131" t="s">
        <v>0</v>
      </c>
      <c r="J269" s="131" t="s">
        <v>0</v>
      </c>
      <c r="K269" s="131" t="s">
        <v>0</v>
      </c>
      <c r="L269" s="131" t="s">
        <v>0</v>
      </c>
      <c r="M269" s="133">
        <v>0</v>
      </c>
      <c r="N269" s="131" t="s">
        <v>0</v>
      </c>
      <c r="O269" s="131" t="s">
        <v>0</v>
      </c>
      <c r="P269" s="131" t="s">
        <v>0</v>
      </c>
      <c r="Q269" s="131" t="s">
        <v>0</v>
      </c>
      <c r="R269" s="131" t="s">
        <v>0</v>
      </c>
      <c r="S269" s="131" t="s">
        <v>0</v>
      </c>
      <c r="T269" s="131" t="s">
        <v>0</v>
      </c>
      <c r="U269" s="131" t="s">
        <v>0</v>
      </c>
      <c r="V269" s="133">
        <v>0</v>
      </c>
      <c r="W269" s="131" t="s">
        <v>0</v>
      </c>
      <c r="X269" s="131" t="s">
        <v>0</v>
      </c>
      <c r="Y269" s="131" t="s">
        <v>0</v>
      </c>
      <c r="Z269" s="131" t="s">
        <v>0</v>
      </c>
      <c r="AA269" s="131" t="s">
        <v>0</v>
      </c>
      <c r="AB269" s="131" t="s">
        <v>0</v>
      </c>
      <c r="AC269" s="131" t="s">
        <v>0</v>
      </c>
      <c r="AD269" s="132" t="s">
        <v>0</v>
      </c>
      <c r="AE269" s="134">
        <v>0</v>
      </c>
      <c r="AF269" s="134" t="s">
        <v>0</v>
      </c>
      <c r="AG269" s="134" t="s">
        <v>0</v>
      </c>
      <c r="AH269" s="134" t="s">
        <v>0</v>
      </c>
      <c r="AI269" s="134" t="s">
        <v>0</v>
      </c>
      <c r="AJ269" s="134" t="s">
        <v>0</v>
      </c>
      <c r="AK269" s="134" t="s">
        <v>0</v>
      </c>
      <c r="AL269" s="134" t="s">
        <v>0</v>
      </c>
      <c r="AM269" s="131" t="s">
        <v>0</v>
      </c>
      <c r="AN269" s="133">
        <v>0</v>
      </c>
      <c r="AO269" s="131" t="s">
        <v>0</v>
      </c>
      <c r="AP269" s="131" t="s">
        <v>0</v>
      </c>
      <c r="AQ269" s="131" t="s">
        <v>0</v>
      </c>
      <c r="AR269" s="131" t="s">
        <v>0</v>
      </c>
      <c r="AS269" s="131" t="s">
        <v>0</v>
      </c>
      <c r="AT269" s="131" t="s">
        <v>0</v>
      </c>
      <c r="AU269" s="131" t="s">
        <v>0</v>
      </c>
      <c r="AV269" s="131" t="s">
        <v>0</v>
      </c>
      <c r="AW269" s="133">
        <v>0</v>
      </c>
      <c r="AX269" s="132" t="s">
        <v>0</v>
      </c>
      <c r="AY269" s="131" t="s">
        <v>0</v>
      </c>
      <c r="AZ269" s="131" t="s">
        <v>0</v>
      </c>
      <c r="BA269" s="131" t="s">
        <v>0</v>
      </c>
      <c r="BB269" s="131" t="s">
        <v>0</v>
      </c>
      <c r="BC269" s="131" t="s">
        <v>0</v>
      </c>
      <c r="BD269" s="131" t="s">
        <v>0</v>
      </c>
      <c r="BE269" s="131" t="s">
        <v>0</v>
      </c>
      <c r="BF269" s="133">
        <v>0</v>
      </c>
      <c r="BG269" s="132" t="s">
        <v>0</v>
      </c>
      <c r="BH269" s="131" t="s">
        <v>0</v>
      </c>
      <c r="BI269" s="131" t="s">
        <v>0</v>
      </c>
      <c r="BJ269" s="131" t="s">
        <v>0</v>
      </c>
      <c r="BK269" s="131" t="s">
        <v>0</v>
      </c>
      <c r="BL269" s="131" t="s">
        <v>0</v>
      </c>
      <c r="BM269" s="131" t="s">
        <v>0</v>
      </c>
      <c r="BN269" s="131" t="s">
        <v>0</v>
      </c>
    </row>
    <row r="270" spans="1:66" s="102" customFormat="1">
      <c r="A270" s="102" t="s">
        <v>254</v>
      </c>
      <c r="B270" s="12">
        <v>464</v>
      </c>
      <c r="C270" s="106" t="s">
        <v>493</v>
      </c>
      <c r="D270" s="133">
        <v>0</v>
      </c>
      <c r="E270" s="131" t="s">
        <v>0</v>
      </c>
      <c r="F270" s="131" t="s">
        <v>0</v>
      </c>
      <c r="G270" s="131" t="s">
        <v>0</v>
      </c>
      <c r="H270" s="131" t="s">
        <v>0</v>
      </c>
      <c r="I270" s="131" t="s">
        <v>0</v>
      </c>
      <c r="J270" s="131" t="s">
        <v>0</v>
      </c>
      <c r="K270" s="131" t="s">
        <v>0</v>
      </c>
      <c r="L270" s="131" t="s">
        <v>0</v>
      </c>
      <c r="M270" s="133">
        <v>2</v>
      </c>
      <c r="N270" s="131">
        <v>482</v>
      </c>
      <c r="O270" s="131">
        <v>509.8</v>
      </c>
      <c r="P270" s="131">
        <v>551.5</v>
      </c>
      <c r="Q270" s="131">
        <v>621</v>
      </c>
      <c r="R270" s="131">
        <v>690.5</v>
      </c>
      <c r="S270" s="131">
        <v>732.2</v>
      </c>
      <c r="T270" s="131">
        <v>760</v>
      </c>
      <c r="U270" s="131">
        <v>139</v>
      </c>
      <c r="V270" s="133">
        <v>2661</v>
      </c>
      <c r="W270" s="131">
        <v>100</v>
      </c>
      <c r="X270" s="131">
        <v>513</v>
      </c>
      <c r="Y270" s="131">
        <v>696</v>
      </c>
      <c r="Z270" s="131">
        <v>1020</v>
      </c>
      <c r="AA270" s="131">
        <v>1360</v>
      </c>
      <c r="AB270" s="131">
        <v>1592</v>
      </c>
      <c r="AC270" s="131">
        <v>12565</v>
      </c>
      <c r="AD270" s="132">
        <v>664</v>
      </c>
      <c r="AE270" s="134">
        <v>50</v>
      </c>
      <c r="AF270" s="134">
        <v>317</v>
      </c>
      <c r="AG270" s="134">
        <v>730.5</v>
      </c>
      <c r="AH270" s="134">
        <v>975.25</v>
      </c>
      <c r="AI270" s="134">
        <v>2265</v>
      </c>
      <c r="AJ270" s="134">
        <v>3004</v>
      </c>
      <c r="AK270" s="134">
        <v>3345.6</v>
      </c>
      <c r="AL270" s="134">
        <v>5138</v>
      </c>
      <c r="AM270" s="131">
        <v>2028.75</v>
      </c>
      <c r="AN270" s="133">
        <v>2611</v>
      </c>
      <c r="AO270" s="131">
        <v>100</v>
      </c>
      <c r="AP270" s="131">
        <v>510</v>
      </c>
      <c r="AQ270" s="131">
        <v>690.5</v>
      </c>
      <c r="AR270" s="131">
        <v>1016</v>
      </c>
      <c r="AS270" s="131">
        <v>1350</v>
      </c>
      <c r="AT270" s="131">
        <v>1579</v>
      </c>
      <c r="AU270" s="131">
        <v>12565</v>
      </c>
      <c r="AV270" s="131">
        <v>659.5</v>
      </c>
      <c r="AW270" s="133">
        <v>334</v>
      </c>
      <c r="AX270" s="132">
        <v>105</v>
      </c>
      <c r="AY270" s="131">
        <v>266.5</v>
      </c>
      <c r="AZ270" s="131">
        <v>426.5</v>
      </c>
      <c r="BA270" s="131">
        <v>631</v>
      </c>
      <c r="BB270" s="131">
        <v>1133</v>
      </c>
      <c r="BC270" s="131">
        <v>1685.6</v>
      </c>
      <c r="BD270" s="131">
        <v>4770</v>
      </c>
      <c r="BE270" s="131">
        <v>706.5</v>
      </c>
      <c r="BF270" s="133">
        <v>2277</v>
      </c>
      <c r="BG270" s="132">
        <v>100</v>
      </c>
      <c r="BH270" s="131">
        <v>570</v>
      </c>
      <c r="BI270" s="131">
        <v>744</v>
      </c>
      <c r="BJ270" s="131">
        <v>1048</v>
      </c>
      <c r="BK270" s="131">
        <v>1365</v>
      </c>
      <c r="BL270" s="131">
        <v>1577</v>
      </c>
      <c r="BM270" s="131">
        <v>12565</v>
      </c>
      <c r="BN270" s="131">
        <v>621</v>
      </c>
    </row>
    <row r="271" spans="1:66" s="102" customFormat="1">
      <c r="A271" s="102" t="s">
        <v>74</v>
      </c>
      <c r="B271" s="12" t="s">
        <v>784</v>
      </c>
      <c r="C271" s="106" t="s">
        <v>489</v>
      </c>
      <c r="D271" s="133">
        <v>46</v>
      </c>
      <c r="E271" s="131">
        <v>2200</v>
      </c>
      <c r="F271" s="131">
        <v>2477.5</v>
      </c>
      <c r="G271" s="131">
        <v>2650</v>
      </c>
      <c r="H271" s="131">
        <v>2734</v>
      </c>
      <c r="I271" s="131">
        <v>2895.5</v>
      </c>
      <c r="J271" s="131">
        <v>3107.5</v>
      </c>
      <c r="K271" s="131">
        <v>3340</v>
      </c>
      <c r="L271" s="131">
        <v>245.5</v>
      </c>
      <c r="M271" s="133">
        <v>117</v>
      </c>
      <c r="N271" s="131">
        <v>40</v>
      </c>
      <c r="O271" s="131">
        <v>114.8</v>
      </c>
      <c r="P271" s="131">
        <v>140</v>
      </c>
      <c r="Q271" s="131">
        <v>207</v>
      </c>
      <c r="R271" s="131">
        <v>289</v>
      </c>
      <c r="S271" s="131">
        <v>440.4</v>
      </c>
      <c r="T271" s="131">
        <v>653</v>
      </c>
      <c r="U271" s="131">
        <v>149</v>
      </c>
      <c r="V271" s="133">
        <v>17</v>
      </c>
      <c r="W271" s="131">
        <v>3549</v>
      </c>
      <c r="X271" s="131">
        <v>4299.3999999999996</v>
      </c>
      <c r="Y271" s="131">
        <v>4595</v>
      </c>
      <c r="Z271" s="131">
        <v>5106</v>
      </c>
      <c r="AA271" s="131">
        <v>5607</v>
      </c>
      <c r="AB271" s="131">
        <v>7656.2</v>
      </c>
      <c r="AC271" s="131">
        <v>7846</v>
      </c>
      <c r="AD271" s="132">
        <v>1012</v>
      </c>
      <c r="AE271" s="134">
        <v>16</v>
      </c>
      <c r="AF271" s="134">
        <v>3549</v>
      </c>
      <c r="AG271" s="134">
        <v>4249.5</v>
      </c>
      <c r="AH271" s="134">
        <v>4585.25</v>
      </c>
      <c r="AI271" s="134">
        <v>5164</v>
      </c>
      <c r="AJ271" s="134">
        <v>5618.75</v>
      </c>
      <c r="AK271" s="134">
        <v>7666.5</v>
      </c>
      <c r="AL271" s="134">
        <v>7846</v>
      </c>
      <c r="AM271" s="131">
        <v>1033.5</v>
      </c>
      <c r="AN271" s="133">
        <v>1</v>
      </c>
      <c r="AO271" s="131">
        <v>4802</v>
      </c>
      <c r="AP271" s="131">
        <v>4802</v>
      </c>
      <c r="AQ271" s="131">
        <v>4802</v>
      </c>
      <c r="AR271" s="131">
        <v>4802</v>
      </c>
      <c r="AS271" s="131">
        <v>4802</v>
      </c>
      <c r="AT271" s="131">
        <v>4802</v>
      </c>
      <c r="AU271" s="131">
        <v>4802</v>
      </c>
      <c r="AV271" s="131">
        <v>0</v>
      </c>
      <c r="AW271" s="133">
        <v>1</v>
      </c>
      <c r="AX271" s="132">
        <v>4802</v>
      </c>
      <c r="AY271" s="131">
        <v>4802</v>
      </c>
      <c r="AZ271" s="131">
        <v>4802</v>
      </c>
      <c r="BA271" s="131">
        <v>4802</v>
      </c>
      <c r="BB271" s="131">
        <v>4802</v>
      </c>
      <c r="BC271" s="131">
        <v>4802</v>
      </c>
      <c r="BD271" s="131">
        <v>4802</v>
      </c>
      <c r="BE271" s="131">
        <v>0</v>
      </c>
      <c r="BF271" s="133">
        <v>0</v>
      </c>
      <c r="BG271" s="132" t="s">
        <v>0</v>
      </c>
      <c r="BH271" s="131" t="s">
        <v>0</v>
      </c>
      <c r="BI271" s="131" t="s">
        <v>0</v>
      </c>
      <c r="BJ271" s="131" t="s">
        <v>0</v>
      </c>
      <c r="BK271" s="131" t="s">
        <v>0</v>
      </c>
      <c r="BL271" s="131" t="s">
        <v>0</v>
      </c>
      <c r="BM271" s="131" t="s">
        <v>0</v>
      </c>
      <c r="BN271" s="131" t="s">
        <v>0</v>
      </c>
    </row>
    <row r="272" spans="1:66" s="102" customFormat="1">
      <c r="A272" s="102" t="s">
        <v>183</v>
      </c>
      <c r="B272" s="12" t="s">
        <v>783</v>
      </c>
      <c r="C272" s="106" t="s">
        <v>494</v>
      </c>
      <c r="D272" s="133">
        <v>0</v>
      </c>
      <c r="E272" s="131" t="s">
        <v>0</v>
      </c>
      <c r="F272" s="131" t="s">
        <v>0</v>
      </c>
      <c r="G272" s="131" t="s">
        <v>0</v>
      </c>
      <c r="H272" s="131" t="s">
        <v>0</v>
      </c>
      <c r="I272" s="131" t="s">
        <v>0</v>
      </c>
      <c r="J272" s="131" t="s">
        <v>0</v>
      </c>
      <c r="K272" s="131" t="s">
        <v>0</v>
      </c>
      <c r="L272" s="131" t="s">
        <v>0</v>
      </c>
      <c r="M272" s="133">
        <v>0</v>
      </c>
      <c r="N272" s="131" t="s">
        <v>0</v>
      </c>
      <c r="O272" s="131" t="s">
        <v>0</v>
      </c>
      <c r="P272" s="131" t="s">
        <v>0</v>
      </c>
      <c r="Q272" s="131" t="s">
        <v>0</v>
      </c>
      <c r="R272" s="131" t="s">
        <v>0</v>
      </c>
      <c r="S272" s="131" t="s">
        <v>0</v>
      </c>
      <c r="T272" s="131" t="s">
        <v>0</v>
      </c>
      <c r="U272" s="131" t="s">
        <v>0</v>
      </c>
      <c r="V272" s="133">
        <v>1</v>
      </c>
      <c r="W272" s="131">
        <v>3620</v>
      </c>
      <c r="X272" s="131">
        <v>3620</v>
      </c>
      <c r="Y272" s="131">
        <v>3620</v>
      </c>
      <c r="Z272" s="131">
        <v>3620</v>
      </c>
      <c r="AA272" s="131">
        <v>3620</v>
      </c>
      <c r="AB272" s="131">
        <v>3620</v>
      </c>
      <c r="AC272" s="131">
        <v>3620</v>
      </c>
      <c r="AD272" s="132">
        <v>0</v>
      </c>
      <c r="AE272" s="134">
        <v>1</v>
      </c>
      <c r="AF272" s="134">
        <v>3620</v>
      </c>
      <c r="AG272" s="134">
        <v>3620</v>
      </c>
      <c r="AH272" s="134">
        <v>3620</v>
      </c>
      <c r="AI272" s="134">
        <v>3620</v>
      </c>
      <c r="AJ272" s="134">
        <v>3620</v>
      </c>
      <c r="AK272" s="134">
        <v>3620</v>
      </c>
      <c r="AL272" s="134">
        <v>3620</v>
      </c>
      <c r="AM272" s="131">
        <v>0</v>
      </c>
      <c r="AN272" s="133">
        <v>0</v>
      </c>
      <c r="AO272" s="131" t="s">
        <v>0</v>
      </c>
      <c r="AP272" s="131" t="s">
        <v>0</v>
      </c>
      <c r="AQ272" s="131" t="s">
        <v>0</v>
      </c>
      <c r="AR272" s="131" t="s">
        <v>0</v>
      </c>
      <c r="AS272" s="131" t="s">
        <v>0</v>
      </c>
      <c r="AT272" s="131" t="s">
        <v>0</v>
      </c>
      <c r="AU272" s="131" t="s">
        <v>0</v>
      </c>
      <c r="AV272" s="131" t="s">
        <v>0</v>
      </c>
      <c r="AW272" s="133">
        <v>0</v>
      </c>
      <c r="AX272" s="132" t="s">
        <v>0</v>
      </c>
      <c r="AY272" s="131" t="s">
        <v>0</v>
      </c>
      <c r="AZ272" s="131" t="s">
        <v>0</v>
      </c>
      <c r="BA272" s="131" t="s">
        <v>0</v>
      </c>
      <c r="BB272" s="131" t="s">
        <v>0</v>
      </c>
      <c r="BC272" s="131" t="s">
        <v>0</v>
      </c>
      <c r="BD272" s="131" t="s">
        <v>0</v>
      </c>
      <c r="BE272" s="131" t="s">
        <v>0</v>
      </c>
      <c r="BF272" s="133">
        <v>0</v>
      </c>
      <c r="BG272" s="132" t="s">
        <v>0</v>
      </c>
      <c r="BH272" s="131" t="s">
        <v>0</v>
      </c>
      <c r="BI272" s="131" t="s">
        <v>0</v>
      </c>
      <c r="BJ272" s="131" t="s">
        <v>0</v>
      </c>
      <c r="BK272" s="131" t="s">
        <v>0</v>
      </c>
      <c r="BL272" s="131" t="s">
        <v>0</v>
      </c>
      <c r="BM272" s="131" t="s">
        <v>0</v>
      </c>
      <c r="BN272" s="131" t="s">
        <v>0</v>
      </c>
    </row>
    <row r="273" spans="1:66" s="102" customFormat="1">
      <c r="A273" s="161" t="s">
        <v>520</v>
      </c>
      <c r="B273" s="12" t="s">
        <v>782</v>
      </c>
      <c r="C273" s="106" t="s">
        <v>491</v>
      </c>
      <c r="D273" s="133">
        <v>0</v>
      </c>
      <c r="E273" s="131" t="s">
        <v>0</v>
      </c>
      <c r="F273" s="131" t="s">
        <v>0</v>
      </c>
      <c r="G273" s="131" t="s">
        <v>0</v>
      </c>
      <c r="H273" s="131" t="s">
        <v>0</v>
      </c>
      <c r="I273" s="131" t="s">
        <v>0</v>
      </c>
      <c r="J273" s="131" t="s">
        <v>0</v>
      </c>
      <c r="K273" s="131" t="s">
        <v>0</v>
      </c>
      <c r="L273" s="131" t="s">
        <v>0</v>
      </c>
      <c r="M273" s="133">
        <v>0</v>
      </c>
      <c r="N273" s="131" t="s">
        <v>0</v>
      </c>
      <c r="O273" s="131" t="s">
        <v>0</v>
      </c>
      <c r="P273" s="131" t="s">
        <v>0</v>
      </c>
      <c r="Q273" s="131" t="s">
        <v>0</v>
      </c>
      <c r="R273" s="131" t="s">
        <v>0</v>
      </c>
      <c r="S273" s="131" t="s">
        <v>0</v>
      </c>
      <c r="T273" s="131" t="s">
        <v>0</v>
      </c>
      <c r="U273" s="131" t="s">
        <v>0</v>
      </c>
      <c r="V273" s="133">
        <v>0</v>
      </c>
      <c r="W273" s="131" t="s">
        <v>0</v>
      </c>
      <c r="X273" s="131" t="s">
        <v>0</v>
      </c>
      <c r="Y273" s="131" t="s">
        <v>0</v>
      </c>
      <c r="Z273" s="131" t="s">
        <v>0</v>
      </c>
      <c r="AA273" s="131" t="s">
        <v>0</v>
      </c>
      <c r="AB273" s="131" t="s">
        <v>0</v>
      </c>
      <c r="AC273" s="131" t="s">
        <v>0</v>
      </c>
      <c r="AD273" s="132" t="s">
        <v>0</v>
      </c>
      <c r="AE273" s="134">
        <v>0</v>
      </c>
      <c r="AF273" s="134" t="s">
        <v>0</v>
      </c>
      <c r="AG273" s="134" t="s">
        <v>0</v>
      </c>
      <c r="AH273" s="134" t="s">
        <v>0</v>
      </c>
      <c r="AI273" s="134" t="s">
        <v>0</v>
      </c>
      <c r="AJ273" s="134" t="s">
        <v>0</v>
      </c>
      <c r="AK273" s="134" t="s">
        <v>0</v>
      </c>
      <c r="AL273" s="134" t="s">
        <v>0</v>
      </c>
      <c r="AM273" s="131" t="s">
        <v>0</v>
      </c>
      <c r="AN273" s="133">
        <v>0</v>
      </c>
      <c r="AO273" s="131" t="s">
        <v>0</v>
      </c>
      <c r="AP273" s="131" t="s">
        <v>0</v>
      </c>
      <c r="AQ273" s="131" t="s">
        <v>0</v>
      </c>
      <c r="AR273" s="131" t="s">
        <v>0</v>
      </c>
      <c r="AS273" s="131" t="s">
        <v>0</v>
      </c>
      <c r="AT273" s="131" t="s">
        <v>0</v>
      </c>
      <c r="AU273" s="131" t="s">
        <v>0</v>
      </c>
      <c r="AV273" s="131" t="s">
        <v>0</v>
      </c>
      <c r="AW273" s="133">
        <v>0</v>
      </c>
      <c r="AX273" s="132" t="s">
        <v>0</v>
      </c>
      <c r="AY273" s="131" t="s">
        <v>0</v>
      </c>
      <c r="AZ273" s="131" t="s">
        <v>0</v>
      </c>
      <c r="BA273" s="131" t="s">
        <v>0</v>
      </c>
      <c r="BB273" s="131" t="s">
        <v>0</v>
      </c>
      <c r="BC273" s="131" t="s">
        <v>0</v>
      </c>
      <c r="BD273" s="131" t="s">
        <v>0</v>
      </c>
      <c r="BE273" s="131" t="s">
        <v>0</v>
      </c>
      <c r="BF273" s="133">
        <v>0</v>
      </c>
      <c r="BG273" s="132" t="s">
        <v>0</v>
      </c>
      <c r="BH273" s="131" t="s">
        <v>0</v>
      </c>
      <c r="BI273" s="131" t="s">
        <v>0</v>
      </c>
      <c r="BJ273" s="131" t="s">
        <v>0</v>
      </c>
      <c r="BK273" s="131" t="s">
        <v>0</v>
      </c>
      <c r="BL273" s="131" t="s">
        <v>0</v>
      </c>
      <c r="BM273" s="131" t="s">
        <v>0</v>
      </c>
      <c r="BN273" s="131" t="s">
        <v>0</v>
      </c>
    </row>
    <row r="274" spans="1:66" s="102" customFormat="1">
      <c r="A274" s="102" t="s">
        <v>182</v>
      </c>
      <c r="B274" s="12" t="s">
        <v>781</v>
      </c>
      <c r="C274" s="106" t="s">
        <v>494</v>
      </c>
      <c r="D274" s="133">
        <v>2</v>
      </c>
      <c r="E274" s="131">
        <v>1000</v>
      </c>
      <c r="F274" s="131">
        <v>1009.1</v>
      </c>
      <c r="G274" s="131">
        <v>1022.75</v>
      </c>
      <c r="H274" s="131">
        <v>1045.5</v>
      </c>
      <c r="I274" s="131">
        <v>1068.25</v>
      </c>
      <c r="J274" s="131">
        <v>1081.9000000000001</v>
      </c>
      <c r="K274" s="131">
        <v>1091</v>
      </c>
      <c r="L274" s="131">
        <v>45.5</v>
      </c>
      <c r="M274" s="133">
        <v>36</v>
      </c>
      <c r="N274" s="131">
        <v>55</v>
      </c>
      <c r="O274" s="131">
        <v>200</v>
      </c>
      <c r="P274" s="131">
        <v>320</v>
      </c>
      <c r="Q274" s="131">
        <v>401</v>
      </c>
      <c r="R274" s="131">
        <v>498</v>
      </c>
      <c r="S274" s="131">
        <v>510</v>
      </c>
      <c r="T274" s="131">
        <v>600</v>
      </c>
      <c r="U274" s="131">
        <v>178</v>
      </c>
      <c r="V274" s="133">
        <v>3</v>
      </c>
      <c r="W274" s="131">
        <v>3795</v>
      </c>
      <c r="X274" s="131">
        <v>3819</v>
      </c>
      <c r="Y274" s="131">
        <v>3855</v>
      </c>
      <c r="Z274" s="131">
        <v>3915</v>
      </c>
      <c r="AA274" s="131">
        <v>3919</v>
      </c>
      <c r="AB274" s="131">
        <v>3921.4</v>
      </c>
      <c r="AC274" s="131">
        <v>3923</v>
      </c>
      <c r="AD274" s="132">
        <v>64</v>
      </c>
      <c r="AE274" s="134">
        <v>3</v>
      </c>
      <c r="AF274" s="134">
        <v>3795</v>
      </c>
      <c r="AG274" s="134">
        <v>3819</v>
      </c>
      <c r="AH274" s="134">
        <v>3855</v>
      </c>
      <c r="AI274" s="134">
        <v>3915</v>
      </c>
      <c r="AJ274" s="134">
        <v>3919</v>
      </c>
      <c r="AK274" s="134">
        <v>3921.4</v>
      </c>
      <c r="AL274" s="134">
        <v>3923</v>
      </c>
      <c r="AM274" s="131">
        <v>64</v>
      </c>
      <c r="AN274" s="133">
        <v>0</v>
      </c>
      <c r="AO274" s="131" t="s">
        <v>0</v>
      </c>
      <c r="AP274" s="131" t="s">
        <v>0</v>
      </c>
      <c r="AQ274" s="131" t="s">
        <v>0</v>
      </c>
      <c r="AR274" s="131" t="s">
        <v>0</v>
      </c>
      <c r="AS274" s="131" t="s">
        <v>0</v>
      </c>
      <c r="AT274" s="131" t="s">
        <v>0</v>
      </c>
      <c r="AU274" s="131" t="s">
        <v>0</v>
      </c>
      <c r="AV274" s="131" t="s">
        <v>0</v>
      </c>
      <c r="AW274" s="133">
        <v>0</v>
      </c>
      <c r="AX274" s="132" t="s">
        <v>0</v>
      </c>
      <c r="AY274" s="131" t="s">
        <v>0</v>
      </c>
      <c r="AZ274" s="131" t="s">
        <v>0</v>
      </c>
      <c r="BA274" s="131" t="s">
        <v>0</v>
      </c>
      <c r="BB274" s="131" t="s">
        <v>0</v>
      </c>
      <c r="BC274" s="131" t="s">
        <v>0</v>
      </c>
      <c r="BD274" s="131" t="s">
        <v>0</v>
      </c>
      <c r="BE274" s="131" t="s">
        <v>0</v>
      </c>
      <c r="BF274" s="133">
        <v>0</v>
      </c>
      <c r="BG274" s="132" t="s">
        <v>0</v>
      </c>
      <c r="BH274" s="131" t="s">
        <v>0</v>
      </c>
      <c r="BI274" s="131" t="s">
        <v>0</v>
      </c>
      <c r="BJ274" s="131" t="s">
        <v>0</v>
      </c>
      <c r="BK274" s="131" t="s">
        <v>0</v>
      </c>
      <c r="BL274" s="131" t="s">
        <v>0</v>
      </c>
      <c r="BM274" s="131" t="s">
        <v>0</v>
      </c>
      <c r="BN274" s="131" t="s">
        <v>0</v>
      </c>
    </row>
    <row r="275" spans="1:66" s="102" customFormat="1">
      <c r="A275" s="102" t="s">
        <v>324</v>
      </c>
      <c r="B275" s="12" t="s">
        <v>780</v>
      </c>
      <c r="C275" s="106" t="s">
        <v>490</v>
      </c>
      <c r="D275" s="133">
        <v>0</v>
      </c>
      <c r="E275" s="131" t="s">
        <v>0</v>
      </c>
      <c r="F275" s="131" t="s">
        <v>0</v>
      </c>
      <c r="G275" s="131" t="s">
        <v>0</v>
      </c>
      <c r="H275" s="131" t="s">
        <v>0</v>
      </c>
      <c r="I275" s="131" t="s">
        <v>0</v>
      </c>
      <c r="J275" s="131" t="s">
        <v>0</v>
      </c>
      <c r="K275" s="131" t="s">
        <v>0</v>
      </c>
      <c r="L275" s="131" t="s">
        <v>0</v>
      </c>
      <c r="M275" s="133">
        <v>1</v>
      </c>
      <c r="N275" s="131">
        <v>100</v>
      </c>
      <c r="O275" s="131">
        <v>100</v>
      </c>
      <c r="P275" s="131">
        <v>100</v>
      </c>
      <c r="Q275" s="131">
        <v>100</v>
      </c>
      <c r="R275" s="131">
        <v>100</v>
      </c>
      <c r="S275" s="131">
        <v>100</v>
      </c>
      <c r="T275" s="131">
        <v>100</v>
      </c>
      <c r="U275" s="131">
        <v>0</v>
      </c>
      <c r="V275" s="133">
        <v>1</v>
      </c>
      <c r="W275" s="131">
        <v>2403</v>
      </c>
      <c r="X275" s="131">
        <v>2403</v>
      </c>
      <c r="Y275" s="131">
        <v>2403</v>
      </c>
      <c r="Z275" s="131">
        <v>2403</v>
      </c>
      <c r="AA275" s="131">
        <v>2403</v>
      </c>
      <c r="AB275" s="131">
        <v>2403</v>
      </c>
      <c r="AC275" s="131">
        <v>2403</v>
      </c>
      <c r="AD275" s="132">
        <v>0</v>
      </c>
      <c r="AE275" s="134">
        <v>0</v>
      </c>
      <c r="AF275" s="134" t="s">
        <v>0</v>
      </c>
      <c r="AG275" s="134" t="s">
        <v>0</v>
      </c>
      <c r="AH275" s="134" t="s">
        <v>0</v>
      </c>
      <c r="AI275" s="134" t="s">
        <v>0</v>
      </c>
      <c r="AJ275" s="134" t="s">
        <v>0</v>
      </c>
      <c r="AK275" s="134" t="s">
        <v>0</v>
      </c>
      <c r="AL275" s="134" t="s">
        <v>0</v>
      </c>
      <c r="AM275" s="131" t="s">
        <v>0</v>
      </c>
      <c r="AN275" s="133">
        <v>1</v>
      </c>
      <c r="AO275" s="131">
        <v>2403</v>
      </c>
      <c r="AP275" s="131">
        <v>2403</v>
      </c>
      <c r="AQ275" s="131">
        <v>2403</v>
      </c>
      <c r="AR275" s="131">
        <v>2403</v>
      </c>
      <c r="AS275" s="131">
        <v>2403</v>
      </c>
      <c r="AT275" s="131">
        <v>2403</v>
      </c>
      <c r="AU275" s="131">
        <v>2403</v>
      </c>
      <c r="AV275" s="131">
        <v>0</v>
      </c>
      <c r="AW275" s="133">
        <v>1</v>
      </c>
      <c r="AX275" s="132">
        <v>2403</v>
      </c>
      <c r="AY275" s="131">
        <v>2403</v>
      </c>
      <c r="AZ275" s="131">
        <v>2403</v>
      </c>
      <c r="BA275" s="131">
        <v>2403</v>
      </c>
      <c r="BB275" s="131">
        <v>2403</v>
      </c>
      <c r="BC275" s="131">
        <v>2403</v>
      </c>
      <c r="BD275" s="131">
        <v>2403</v>
      </c>
      <c r="BE275" s="131">
        <v>0</v>
      </c>
      <c r="BF275" s="133">
        <v>0</v>
      </c>
      <c r="BG275" s="132" t="s">
        <v>0</v>
      </c>
      <c r="BH275" s="131" t="s">
        <v>0</v>
      </c>
      <c r="BI275" s="131" t="s">
        <v>0</v>
      </c>
      <c r="BJ275" s="131" t="s">
        <v>0</v>
      </c>
      <c r="BK275" s="131" t="s">
        <v>0</v>
      </c>
      <c r="BL275" s="131" t="s">
        <v>0</v>
      </c>
      <c r="BM275" s="131" t="s">
        <v>0</v>
      </c>
      <c r="BN275" s="131" t="s">
        <v>0</v>
      </c>
    </row>
    <row r="276" spans="1:66" s="102" customFormat="1">
      <c r="A276" s="102" t="s">
        <v>393</v>
      </c>
      <c r="B276" s="12" t="s">
        <v>779</v>
      </c>
      <c r="C276" s="106" t="s">
        <v>491</v>
      </c>
      <c r="D276" s="133">
        <v>14</v>
      </c>
      <c r="E276" s="131">
        <v>2000</v>
      </c>
      <c r="F276" s="131">
        <v>2000</v>
      </c>
      <c r="G276" s="131">
        <v>2000</v>
      </c>
      <c r="H276" s="131">
        <v>2000</v>
      </c>
      <c r="I276" s="131">
        <v>2000</v>
      </c>
      <c r="J276" s="131">
        <v>2000</v>
      </c>
      <c r="K276" s="131">
        <v>2000</v>
      </c>
      <c r="L276" s="131">
        <v>0</v>
      </c>
      <c r="M276" s="133">
        <v>1</v>
      </c>
      <c r="N276" s="131">
        <v>250</v>
      </c>
      <c r="O276" s="131">
        <v>250</v>
      </c>
      <c r="P276" s="131">
        <v>250</v>
      </c>
      <c r="Q276" s="131">
        <v>250</v>
      </c>
      <c r="R276" s="131">
        <v>250</v>
      </c>
      <c r="S276" s="131">
        <v>250</v>
      </c>
      <c r="T276" s="131">
        <v>250</v>
      </c>
      <c r="U276" s="131">
        <v>0</v>
      </c>
      <c r="V276" s="133">
        <v>11</v>
      </c>
      <c r="W276" s="131">
        <v>3476</v>
      </c>
      <c r="X276" s="131">
        <v>3621</v>
      </c>
      <c r="Y276" s="131">
        <v>4244</v>
      </c>
      <c r="Z276" s="131">
        <v>9868</v>
      </c>
      <c r="AA276" s="131">
        <v>11192.5</v>
      </c>
      <c r="AB276" s="131">
        <v>11287</v>
      </c>
      <c r="AC276" s="131">
        <v>11518</v>
      </c>
      <c r="AD276" s="132">
        <v>6948.5</v>
      </c>
      <c r="AE276" s="134">
        <v>0</v>
      </c>
      <c r="AF276" s="134" t="s">
        <v>0</v>
      </c>
      <c r="AG276" s="134" t="s">
        <v>0</v>
      </c>
      <c r="AH276" s="134" t="s">
        <v>0</v>
      </c>
      <c r="AI276" s="134" t="s">
        <v>0</v>
      </c>
      <c r="AJ276" s="134" t="s">
        <v>0</v>
      </c>
      <c r="AK276" s="134" t="s">
        <v>0</v>
      </c>
      <c r="AL276" s="134" t="s">
        <v>0</v>
      </c>
      <c r="AM276" s="131" t="s">
        <v>0</v>
      </c>
      <c r="AN276" s="133">
        <v>11</v>
      </c>
      <c r="AO276" s="131">
        <v>3476</v>
      </c>
      <c r="AP276" s="131">
        <v>3621</v>
      </c>
      <c r="AQ276" s="131">
        <v>4244</v>
      </c>
      <c r="AR276" s="131">
        <v>9868</v>
      </c>
      <c r="AS276" s="131">
        <v>11192.5</v>
      </c>
      <c r="AT276" s="131">
        <v>11287</v>
      </c>
      <c r="AU276" s="131">
        <v>11518</v>
      </c>
      <c r="AV276" s="131">
        <v>6948.5</v>
      </c>
      <c r="AW276" s="133">
        <v>5</v>
      </c>
      <c r="AX276" s="132">
        <v>3476</v>
      </c>
      <c r="AY276" s="131">
        <v>3534</v>
      </c>
      <c r="AZ276" s="131">
        <v>3621</v>
      </c>
      <c r="BA276" s="131">
        <v>3965</v>
      </c>
      <c r="BB276" s="131">
        <v>4523</v>
      </c>
      <c r="BC276" s="131">
        <v>7730</v>
      </c>
      <c r="BD276" s="131">
        <v>9868</v>
      </c>
      <c r="BE276" s="131">
        <v>902</v>
      </c>
      <c r="BF276" s="133">
        <v>6</v>
      </c>
      <c r="BG276" s="132">
        <v>9337</v>
      </c>
      <c r="BH276" s="131">
        <v>10217.5</v>
      </c>
      <c r="BI276" s="131">
        <v>11108.5</v>
      </c>
      <c r="BJ276" s="131">
        <v>11192.5</v>
      </c>
      <c r="BK276" s="131">
        <v>11276.5</v>
      </c>
      <c r="BL276" s="131">
        <v>11402.5</v>
      </c>
      <c r="BM276" s="131">
        <v>11518</v>
      </c>
      <c r="BN276" s="131">
        <v>168</v>
      </c>
    </row>
    <row r="277" spans="1:66" s="102" customFormat="1">
      <c r="A277" s="102" t="s">
        <v>451</v>
      </c>
      <c r="B277" s="12" t="s">
        <v>778</v>
      </c>
      <c r="C277" s="106" t="s">
        <v>492</v>
      </c>
      <c r="D277" s="133">
        <v>57</v>
      </c>
      <c r="E277" s="131">
        <v>505</v>
      </c>
      <c r="F277" s="131">
        <v>800</v>
      </c>
      <c r="G277" s="131">
        <v>1098</v>
      </c>
      <c r="H277" s="131">
        <v>1310</v>
      </c>
      <c r="I277" s="131">
        <v>1588</v>
      </c>
      <c r="J277" s="131">
        <v>1715</v>
      </c>
      <c r="K277" s="131">
        <v>3550</v>
      </c>
      <c r="L277" s="131">
        <v>490</v>
      </c>
      <c r="M277" s="133">
        <v>2</v>
      </c>
      <c r="N277" s="131">
        <v>412</v>
      </c>
      <c r="O277" s="131">
        <v>413.4</v>
      </c>
      <c r="P277" s="131">
        <v>415.5</v>
      </c>
      <c r="Q277" s="131">
        <v>419</v>
      </c>
      <c r="R277" s="131">
        <v>422.5</v>
      </c>
      <c r="S277" s="131">
        <v>424.6</v>
      </c>
      <c r="T277" s="131">
        <v>426</v>
      </c>
      <c r="U277" s="131">
        <v>7</v>
      </c>
      <c r="V277" s="133">
        <v>91</v>
      </c>
      <c r="W277" s="131">
        <v>1940</v>
      </c>
      <c r="X277" s="131">
        <v>2045</v>
      </c>
      <c r="Y277" s="131">
        <v>2160</v>
      </c>
      <c r="Z277" s="131">
        <v>2424</v>
      </c>
      <c r="AA277" s="131">
        <v>2688.5</v>
      </c>
      <c r="AB277" s="131">
        <v>4620</v>
      </c>
      <c r="AC277" s="131">
        <v>8000</v>
      </c>
      <c r="AD277" s="132">
        <v>528.5</v>
      </c>
      <c r="AE277" s="134">
        <v>16</v>
      </c>
      <c r="AF277" s="134">
        <v>2045</v>
      </c>
      <c r="AG277" s="134">
        <v>2192.5</v>
      </c>
      <c r="AH277" s="134">
        <v>2528.75</v>
      </c>
      <c r="AI277" s="134">
        <v>4624</v>
      </c>
      <c r="AJ277" s="134">
        <v>6037.75</v>
      </c>
      <c r="AK277" s="134">
        <v>7432.5</v>
      </c>
      <c r="AL277" s="134">
        <v>7459</v>
      </c>
      <c r="AM277" s="131">
        <v>3509</v>
      </c>
      <c r="AN277" s="133">
        <v>75</v>
      </c>
      <c r="AO277" s="131">
        <v>1940</v>
      </c>
      <c r="AP277" s="131">
        <v>2023.6</v>
      </c>
      <c r="AQ277" s="131">
        <v>2116</v>
      </c>
      <c r="AR277" s="131">
        <v>2370</v>
      </c>
      <c r="AS277" s="131">
        <v>2574.5</v>
      </c>
      <c r="AT277" s="131">
        <v>2799</v>
      </c>
      <c r="AU277" s="131">
        <v>8000</v>
      </c>
      <c r="AV277" s="131">
        <v>458.5</v>
      </c>
      <c r="AW277" s="133">
        <v>0</v>
      </c>
      <c r="AX277" s="132" t="s">
        <v>0</v>
      </c>
      <c r="AY277" s="131" t="s">
        <v>0</v>
      </c>
      <c r="AZ277" s="131" t="s">
        <v>0</v>
      </c>
      <c r="BA277" s="131" t="s">
        <v>0</v>
      </c>
      <c r="BB277" s="131" t="s">
        <v>0</v>
      </c>
      <c r="BC277" s="131" t="s">
        <v>0</v>
      </c>
      <c r="BD277" s="131" t="s">
        <v>0</v>
      </c>
      <c r="BE277" s="131" t="s">
        <v>0</v>
      </c>
      <c r="BF277" s="133">
        <v>75</v>
      </c>
      <c r="BG277" s="132">
        <v>1940</v>
      </c>
      <c r="BH277" s="131">
        <v>2023.6</v>
      </c>
      <c r="BI277" s="131">
        <v>2116</v>
      </c>
      <c r="BJ277" s="131">
        <v>2370</v>
      </c>
      <c r="BK277" s="131">
        <v>2574.5</v>
      </c>
      <c r="BL277" s="131">
        <v>2799</v>
      </c>
      <c r="BM277" s="131">
        <v>8000</v>
      </c>
      <c r="BN277" s="131">
        <v>458.5</v>
      </c>
    </row>
    <row r="278" spans="1:66" s="102" customFormat="1">
      <c r="A278" s="102" t="s">
        <v>253</v>
      </c>
      <c r="B278" s="12" t="s">
        <v>777</v>
      </c>
      <c r="C278" s="106" t="s">
        <v>493</v>
      </c>
      <c r="D278" s="133">
        <v>0</v>
      </c>
      <c r="E278" s="131" t="s">
        <v>0</v>
      </c>
      <c r="F278" s="131" t="s">
        <v>0</v>
      </c>
      <c r="G278" s="131" t="s">
        <v>0</v>
      </c>
      <c r="H278" s="131" t="s">
        <v>0</v>
      </c>
      <c r="I278" s="131" t="s">
        <v>0</v>
      </c>
      <c r="J278" s="131" t="s">
        <v>0</v>
      </c>
      <c r="K278" s="131" t="s">
        <v>0</v>
      </c>
      <c r="L278" s="131" t="s">
        <v>0</v>
      </c>
      <c r="M278" s="133">
        <v>0</v>
      </c>
      <c r="N278" s="131" t="s">
        <v>0</v>
      </c>
      <c r="O278" s="131" t="s">
        <v>0</v>
      </c>
      <c r="P278" s="131" t="s">
        <v>0</v>
      </c>
      <c r="Q278" s="131" t="s">
        <v>0</v>
      </c>
      <c r="R278" s="131" t="s">
        <v>0</v>
      </c>
      <c r="S278" s="131" t="s">
        <v>0</v>
      </c>
      <c r="T278" s="131" t="s">
        <v>0</v>
      </c>
      <c r="U278" s="131" t="s">
        <v>0</v>
      </c>
      <c r="V278" s="133">
        <v>0</v>
      </c>
      <c r="W278" s="131" t="s">
        <v>0</v>
      </c>
      <c r="X278" s="131" t="s">
        <v>0</v>
      </c>
      <c r="Y278" s="131" t="s">
        <v>0</v>
      </c>
      <c r="Z278" s="131" t="s">
        <v>0</v>
      </c>
      <c r="AA278" s="131" t="s">
        <v>0</v>
      </c>
      <c r="AB278" s="131" t="s">
        <v>0</v>
      </c>
      <c r="AC278" s="131" t="s">
        <v>0</v>
      </c>
      <c r="AD278" s="132" t="s">
        <v>0</v>
      </c>
      <c r="AE278" s="134">
        <v>0</v>
      </c>
      <c r="AF278" s="134" t="s">
        <v>0</v>
      </c>
      <c r="AG278" s="134" t="s">
        <v>0</v>
      </c>
      <c r="AH278" s="134" t="s">
        <v>0</v>
      </c>
      <c r="AI278" s="134" t="s">
        <v>0</v>
      </c>
      <c r="AJ278" s="134" t="s">
        <v>0</v>
      </c>
      <c r="AK278" s="134" t="s">
        <v>0</v>
      </c>
      <c r="AL278" s="134" t="s">
        <v>0</v>
      </c>
      <c r="AM278" s="131" t="s">
        <v>0</v>
      </c>
      <c r="AN278" s="133">
        <v>0</v>
      </c>
      <c r="AO278" s="131" t="s">
        <v>0</v>
      </c>
      <c r="AP278" s="131" t="s">
        <v>0</v>
      </c>
      <c r="AQ278" s="131" t="s">
        <v>0</v>
      </c>
      <c r="AR278" s="131" t="s">
        <v>0</v>
      </c>
      <c r="AS278" s="131" t="s">
        <v>0</v>
      </c>
      <c r="AT278" s="131" t="s">
        <v>0</v>
      </c>
      <c r="AU278" s="131" t="s">
        <v>0</v>
      </c>
      <c r="AV278" s="131" t="s">
        <v>0</v>
      </c>
      <c r="AW278" s="133">
        <v>0</v>
      </c>
      <c r="AX278" s="132" t="s">
        <v>0</v>
      </c>
      <c r="AY278" s="131" t="s">
        <v>0</v>
      </c>
      <c r="AZ278" s="131" t="s">
        <v>0</v>
      </c>
      <c r="BA278" s="131" t="s">
        <v>0</v>
      </c>
      <c r="BB278" s="131" t="s">
        <v>0</v>
      </c>
      <c r="BC278" s="131" t="s">
        <v>0</v>
      </c>
      <c r="BD278" s="131" t="s">
        <v>0</v>
      </c>
      <c r="BE278" s="131" t="s">
        <v>0</v>
      </c>
      <c r="BF278" s="133">
        <v>0</v>
      </c>
      <c r="BG278" s="132" t="s">
        <v>0</v>
      </c>
      <c r="BH278" s="131" t="s">
        <v>0</v>
      </c>
      <c r="BI278" s="131" t="s">
        <v>0</v>
      </c>
      <c r="BJ278" s="131" t="s">
        <v>0</v>
      </c>
      <c r="BK278" s="131" t="s">
        <v>0</v>
      </c>
      <c r="BL278" s="131" t="s">
        <v>0</v>
      </c>
      <c r="BM278" s="131" t="s">
        <v>0</v>
      </c>
      <c r="BN278" s="131" t="s">
        <v>0</v>
      </c>
    </row>
    <row r="279" spans="1:66" s="102" customFormat="1">
      <c r="A279" s="102" t="s">
        <v>323</v>
      </c>
      <c r="B279" s="12" t="s">
        <v>776</v>
      </c>
      <c r="C279" s="106" t="s">
        <v>490</v>
      </c>
      <c r="D279" s="133">
        <v>0</v>
      </c>
      <c r="E279" s="131" t="s">
        <v>0</v>
      </c>
      <c r="F279" s="131" t="s">
        <v>0</v>
      </c>
      <c r="G279" s="131" t="s">
        <v>0</v>
      </c>
      <c r="H279" s="131" t="s">
        <v>0</v>
      </c>
      <c r="I279" s="131" t="s">
        <v>0</v>
      </c>
      <c r="J279" s="131" t="s">
        <v>0</v>
      </c>
      <c r="K279" s="131" t="s">
        <v>0</v>
      </c>
      <c r="L279" s="131" t="s">
        <v>0</v>
      </c>
      <c r="M279" s="133">
        <v>0</v>
      </c>
      <c r="N279" s="131" t="s">
        <v>0</v>
      </c>
      <c r="O279" s="131" t="s">
        <v>0</v>
      </c>
      <c r="P279" s="131" t="s">
        <v>0</v>
      </c>
      <c r="Q279" s="131" t="s">
        <v>0</v>
      </c>
      <c r="R279" s="131" t="s">
        <v>0</v>
      </c>
      <c r="S279" s="131" t="s">
        <v>0</v>
      </c>
      <c r="T279" s="131" t="s">
        <v>0</v>
      </c>
      <c r="U279" s="131" t="s">
        <v>0</v>
      </c>
      <c r="V279" s="133">
        <v>0</v>
      </c>
      <c r="W279" s="131" t="s">
        <v>0</v>
      </c>
      <c r="X279" s="131" t="s">
        <v>0</v>
      </c>
      <c r="Y279" s="131" t="s">
        <v>0</v>
      </c>
      <c r="Z279" s="131" t="s">
        <v>0</v>
      </c>
      <c r="AA279" s="131" t="s">
        <v>0</v>
      </c>
      <c r="AB279" s="131" t="s">
        <v>0</v>
      </c>
      <c r="AC279" s="131" t="s">
        <v>0</v>
      </c>
      <c r="AD279" s="132" t="s">
        <v>0</v>
      </c>
      <c r="AE279" s="134">
        <v>0</v>
      </c>
      <c r="AF279" s="134" t="s">
        <v>0</v>
      </c>
      <c r="AG279" s="134" t="s">
        <v>0</v>
      </c>
      <c r="AH279" s="134" t="s">
        <v>0</v>
      </c>
      <c r="AI279" s="134" t="s">
        <v>0</v>
      </c>
      <c r="AJ279" s="134" t="s">
        <v>0</v>
      </c>
      <c r="AK279" s="134" t="s">
        <v>0</v>
      </c>
      <c r="AL279" s="134" t="s">
        <v>0</v>
      </c>
      <c r="AM279" s="131" t="s">
        <v>0</v>
      </c>
      <c r="AN279" s="133">
        <v>0</v>
      </c>
      <c r="AO279" s="131" t="s">
        <v>0</v>
      </c>
      <c r="AP279" s="131" t="s">
        <v>0</v>
      </c>
      <c r="AQ279" s="131" t="s">
        <v>0</v>
      </c>
      <c r="AR279" s="131" t="s">
        <v>0</v>
      </c>
      <c r="AS279" s="131" t="s">
        <v>0</v>
      </c>
      <c r="AT279" s="131" t="s">
        <v>0</v>
      </c>
      <c r="AU279" s="131" t="s">
        <v>0</v>
      </c>
      <c r="AV279" s="131" t="s">
        <v>0</v>
      </c>
      <c r="AW279" s="133">
        <v>0</v>
      </c>
      <c r="AX279" s="132" t="s">
        <v>0</v>
      </c>
      <c r="AY279" s="131" t="s">
        <v>0</v>
      </c>
      <c r="AZ279" s="131" t="s">
        <v>0</v>
      </c>
      <c r="BA279" s="131" t="s">
        <v>0</v>
      </c>
      <c r="BB279" s="131" t="s">
        <v>0</v>
      </c>
      <c r="BC279" s="131" t="s">
        <v>0</v>
      </c>
      <c r="BD279" s="131" t="s">
        <v>0</v>
      </c>
      <c r="BE279" s="131" t="s">
        <v>0</v>
      </c>
      <c r="BF279" s="133">
        <v>0</v>
      </c>
      <c r="BG279" s="132" t="s">
        <v>0</v>
      </c>
      <c r="BH279" s="131" t="s">
        <v>0</v>
      </c>
      <c r="BI279" s="131" t="s">
        <v>0</v>
      </c>
      <c r="BJ279" s="131" t="s">
        <v>0</v>
      </c>
      <c r="BK279" s="131" t="s">
        <v>0</v>
      </c>
      <c r="BL279" s="131" t="s">
        <v>0</v>
      </c>
      <c r="BM279" s="131" t="s">
        <v>0</v>
      </c>
      <c r="BN279" s="131" t="s">
        <v>0</v>
      </c>
    </row>
    <row r="280" spans="1:66" s="102" customFormat="1">
      <c r="A280" s="102" t="s">
        <v>73</v>
      </c>
      <c r="B280" s="12" t="s">
        <v>775</v>
      </c>
      <c r="C280" s="106" t="s">
        <v>489</v>
      </c>
      <c r="D280" s="133">
        <v>7</v>
      </c>
      <c r="E280" s="131">
        <v>200</v>
      </c>
      <c r="F280" s="131">
        <v>290</v>
      </c>
      <c r="G280" s="131">
        <v>375</v>
      </c>
      <c r="H280" s="131">
        <v>500</v>
      </c>
      <c r="I280" s="131">
        <v>736</v>
      </c>
      <c r="J280" s="131">
        <v>1078</v>
      </c>
      <c r="K280" s="131">
        <v>1300</v>
      </c>
      <c r="L280" s="131">
        <v>361</v>
      </c>
      <c r="M280" s="133">
        <v>25</v>
      </c>
      <c r="N280" s="131">
        <v>58</v>
      </c>
      <c r="O280" s="131">
        <v>100</v>
      </c>
      <c r="P280" s="131">
        <v>124</v>
      </c>
      <c r="Q280" s="131">
        <v>160</v>
      </c>
      <c r="R280" s="131">
        <v>210</v>
      </c>
      <c r="S280" s="131">
        <v>360.2</v>
      </c>
      <c r="T280" s="131">
        <v>751</v>
      </c>
      <c r="U280" s="131">
        <v>86</v>
      </c>
      <c r="V280" s="133">
        <v>4</v>
      </c>
      <c r="W280" s="131">
        <v>1944</v>
      </c>
      <c r="X280" s="131">
        <v>2171.1</v>
      </c>
      <c r="Y280" s="131">
        <v>2511.75</v>
      </c>
      <c r="Z280" s="131">
        <v>2730.5</v>
      </c>
      <c r="AA280" s="131">
        <v>3031.25</v>
      </c>
      <c r="AB280" s="131">
        <v>3519.5</v>
      </c>
      <c r="AC280" s="131">
        <v>3845</v>
      </c>
      <c r="AD280" s="132">
        <v>519.5</v>
      </c>
      <c r="AE280" s="134">
        <v>4</v>
      </c>
      <c r="AF280" s="134">
        <v>1944</v>
      </c>
      <c r="AG280" s="134">
        <v>2171.1</v>
      </c>
      <c r="AH280" s="134">
        <v>2511.75</v>
      </c>
      <c r="AI280" s="134">
        <v>2730.5</v>
      </c>
      <c r="AJ280" s="134">
        <v>3031.25</v>
      </c>
      <c r="AK280" s="134">
        <v>3519.5</v>
      </c>
      <c r="AL280" s="134">
        <v>3845</v>
      </c>
      <c r="AM280" s="131">
        <v>519.5</v>
      </c>
      <c r="AN280" s="133">
        <v>0</v>
      </c>
      <c r="AO280" s="131" t="s">
        <v>0</v>
      </c>
      <c r="AP280" s="131" t="s">
        <v>0</v>
      </c>
      <c r="AQ280" s="131" t="s">
        <v>0</v>
      </c>
      <c r="AR280" s="131" t="s">
        <v>0</v>
      </c>
      <c r="AS280" s="131" t="s">
        <v>0</v>
      </c>
      <c r="AT280" s="131" t="s">
        <v>0</v>
      </c>
      <c r="AU280" s="131" t="s">
        <v>0</v>
      </c>
      <c r="AV280" s="131" t="s">
        <v>0</v>
      </c>
      <c r="AW280" s="133">
        <v>0</v>
      </c>
      <c r="AX280" s="132" t="s">
        <v>0</v>
      </c>
      <c r="AY280" s="131" t="s">
        <v>0</v>
      </c>
      <c r="AZ280" s="131" t="s">
        <v>0</v>
      </c>
      <c r="BA280" s="131" t="s">
        <v>0</v>
      </c>
      <c r="BB280" s="131" t="s">
        <v>0</v>
      </c>
      <c r="BC280" s="131" t="s">
        <v>0</v>
      </c>
      <c r="BD280" s="131" t="s">
        <v>0</v>
      </c>
      <c r="BE280" s="131" t="s">
        <v>0</v>
      </c>
      <c r="BF280" s="133">
        <v>0</v>
      </c>
      <c r="BG280" s="132" t="s">
        <v>0</v>
      </c>
      <c r="BH280" s="131" t="s">
        <v>0</v>
      </c>
      <c r="BI280" s="131" t="s">
        <v>0</v>
      </c>
      <c r="BJ280" s="131" t="s">
        <v>0</v>
      </c>
      <c r="BK280" s="131" t="s">
        <v>0</v>
      </c>
      <c r="BL280" s="131" t="s">
        <v>0</v>
      </c>
      <c r="BM280" s="131" t="s">
        <v>0</v>
      </c>
      <c r="BN280" s="131" t="s">
        <v>0</v>
      </c>
    </row>
    <row r="281" spans="1:66" s="102" customFormat="1">
      <c r="A281" s="102" t="s">
        <v>392</v>
      </c>
      <c r="B281" s="12" t="s">
        <v>774</v>
      </c>
      <c r="C281" s="106" t="s">
        <v>491</v>
      </c>
      <c r="D281" s="133">
        <v>0</v>
      </c>
      <c r="E281" s="131" t="s">
        <v>0</v>
      </c>
      <c r="F281" s="131" t="s">
        <v>0</v>
      </c>
      <c r="G281" s="131" t="s">
        <v>0</v>
      </c>
      <c r="H281" s="131" t="s">
        <v>0</v>
      </c>
      <c r="I281" s="131" t="s">
        <v>0</v>
      </c>
      <c r="J281" s="131" t="s">
        <v>0</v>
      </c>
      <c r="K281" s="131" t="s">
        <v>0</v>
      </c>
      <c r="L281" s="131" t="s">
        <v>0</v>
      </c>
      <c r="M281" s="133">
        <v>0</v>
      </c>
      <c r="N281" s="131" t="s">
        <v>0</v>
      </c>
      <c r="O281" s="131" t="s">
        <v>0</v>
      </c>
      <c r="P281" s="131" t="s">
        <v>0</v>
      </c>
      <c r="Q281" s="131" t="s">
        <v>0</v>
      </c>
      <c r="R281" s="131" t="s">
        <v>0</v>
      </c>
      <c r="S281" s="131" t="s">
        <v>0</v>
      </c>
      <c r="T281" s="131" t="s">
        <v>0</v>
      </c>
      <c r="U281" s="131" t="s">
        <v>0</v>
      </c>
      <c r="V281" s="133">
        <v>0</v>
      </c>
      <c r="W281" s="131" t="s">
        <v>0</v>
      </c>
      <c r="X281" s="131" t="s">
        <v>0</v>
      </c>
      <c r="Y281" s="131" t="s">
        <v>0</v>
      </c>
      <c r="Z281" s="131" t="s">
        <v>0</v>
      </c>
      <c r="AA281" s="131" t="s">
        <v>0</v>
      </c>
      <c r="AB281" s="131" t="s">
        <v>0</v>
      </c>
      <c r="AC281" s="131" t="s">
        <v>0</v>
      </c>
      <c r="AD281" s="132" t="s">
        <v>0</v>
      </c>
      <c r="AE281" s="134">
        <v>0</v>
      </c>
      <c r="AF281" s="134" t="s">
        <v>0</v>
      </c>
      <c r="AG281" s="134" t="s">
        <v>0</v>
      </c>
      <c r="AH281" s="134" t="s">
        <v>0</v>
      </c>
      <c r="AI281" s="134" t="s">
        <v>0</v>
      </c>
      <c r="AJ281" s="134" t="s">
        <v>0</v>
      </c>
      <c r="AK281" s="134" t="s">
        <v>0</v>
      </c>
      <c r="AL281" s="134" t="s">
        <v>0</v>
      </c>
      <c r="AM281" s="131" t="s">
        <v>0</v>
      </c>
      <c r="AN281" s="133">
        <v>0</v>
      </c>
      <c r="AO281" s="131" t="s">
        <v>0</v>
      </c>
      <c r="AP281" s="131" t="s">
        <v>0</v>
      </c>
      <c r="AQ281" s="131" t="s">
        <v>0</v>
      </c>
      <c r="AR281" s="131" t="s">
        <v>0</v>
      </c>
      <c r="AS281" s="131" t="s">
        <v>0</v>
      </c>
      <c r="AT281" s="131" t="s">
        <v>0</v>
      </c>
      <c r="AU281" s="131" t="s">
        <v>0</v>
      </c>
      <c r="AV281" s="131" t="s">
        <v>0</v>
      </c>
      <c r="AW281" s="133">
        <v>0</v>
      </c>
      <c r="AX281" s="132" t="s">
        <v>0</v>
      </c>
      <c r="AY281" s="131" t="s">
        <v>0</v>
      </c>
      <c r="AZ281" s="131" t="s">
        <v>0</v>
      </c>
      <c r="BA281" s="131" t="s">
        <v>0</v>
      </c>
      <c r="BB281" s="131" t="s">
        <v>0</v>
      </c>
      <c r="BC281" s="131" t="s">
        <v>0</v>
      </c>
      <c r="BD281" s="131" t="s">
        <v>0</v>
      </c>
      <c r="BE281" s="131" t="s">
        <v>0</v>
      </c>
      <c r="BF281" s="133">
        <v>0</v>
      </c>
      <c r="BG281" s="132" t="s">
        <v>0</v>
      </c>
      <c r="BH281" s="131" t="s">
        <v>0</v>
      </c>
      <c r="BI281" s="131" t="s">
        <v>0</v>
      </c>
      <c r="BJ281" s="131" t="s">
        <v>0</v>
      </c>
      <c r="BK281" s="131" t="s">
        <v>0</v>
      </c>
      <c r="BL281" s="131" t="s">
        <v>0</v>
      </c>
      <c r="BM281" s="131" t="s">
        <v>0</v>
      </c>
      <c r="BN281" s="131" t="s">
        <v>0</v>
      </c>
    </row>
    <row r="282" spans="1:66" s="102" customFormat="1">
      <c r="A282" s="102" t="s">
        <v>391</v>
      </c>
      <c r="B282" s="12" t="s">
        <v>773</v>
      </c>
      <c r="C282" s="106" t="s">
        <v>491</v>
      </c>
      <c r="D282" s="133">
        <v>0</v>
      </c>
      <c r="E282" s="131" t="s">
        <v>0</v>
      </c>
      <c r="F282" s="131" t="s">
        <v>0</v>
      </c>
      <c r="G282" s="131" t="s">
        <v>0</v>
      </c>
      <c r="H282" s="131" t="s">
        <v>0</v>
      </c>
      <c r="I282" s="131" t="s">
        <v>0</v>
      </c>
      <c r="J282" s="131" t="s">
        <v>0</v>
      </c>
      <c r="K282" s="131" t="s">
        <v>0</v>
      </c>
      <c r="L282" s="131" t="s">
        <v>0</v>
      </c>
      <c r="M282" s="133">
        <v>0</v>
      </c>
      <c r="N282" s="131" t="s">
        <v>0</v>
      </c>
      <c r="O282" s="131" t="s">
        <v>0</v>
      </c>
      <c r="P282" s="131" t="s">
        <v>0</v>
      </c>
      <c r="Q282" s="131" t="s">
        <v>0</v>
      </c>
      <c r="R282" s="131" t="s">
        <v>0</v>
      </c>
      <c r="S282" s="131" t="s">
        <v>0</v>
      </c>
      <c r="T282" s="131" t="s">
        <v>0</v>
      </c>
      <c r="U282" s="131" t="s">
        <v>0</v>
      </c>
      <c r="V282" s="133">
        <v>0</v>
      </c>
      <c r="W282" s="131" t="s">
        <v>0</v>
      </c>
      <c r="X282" s="131" t="s">
        <v>0</v>
      </c>
      <c r="Y282" s="131" t="s">
        <v>0</v>
      </c>
      <c r="Z282" s="131" t="s">
        <v>0</v>
      </c>
      <c r="AA282" s="131" t="s">
        <v>0</v>
      </c>
      <c r="AB282" s="131" t="s">
        <v>0</v>
      </c>
      <c r="AC282" s="131" t="s">
        <v>0</v>
      </c>
      <c r="AD282" s="132" t="s">
        <v>0</v>
      </c>
      <c r="AE282" s="134">
        <v>0</v>
      </c>
      <c r="AF282" s="134" t="s">
        <v>0</v>
      </c>
      <c r="AG282" s="134" t="s">
        <v>0</v>
      </c>
      <c r="AH282" s="134" t="s">
        <v>0</v>
      </c>
      <c r="AI282" s="134" t="s">
        <v>0</v>
      </c>
      <c r="AJ282" s="134" t="s">
        <v>0</v>
      </c>
      <c r="AK282" s="134" t="s">
        <v>0</v>
      </c>
      <c r="AL282" s="134" t="s">
        <v>0</v>
      </c>
      <c r="AM282" s="131" t="s">
        <v>0</v>
      </c>
      <c r="AN282" s="133">
        <v>0</v>
      </c>
      <c r="AO282" s="131" t="s">
        <v>0</v>
      </c>
      <c r="AP282" s="131" t="s">
        <v>0</v>
      </c>
      <c r="AQ282" s="131" t="s">
        <v>0</v>
      </c>
      <c r="AR282" s="131" t="s">
        <v>0</v>
      </c>
      <c r="AS282" s="131" t="s">
        <v>0</v>
      </c>
      <c r="AT282" s="131" t="s">
        <v>0</v>
      </c>
      <c r="AU282" s="131" t="s">
        <v>0</v>
      </c>
      <c r="AV282" s="131" t="s">
        <v>0</v>
      </c>
      <c r="AW282" s="133">
        <v>0</v>
      </c>
      <c r="AX282" s="132" t="s">
        <v>0</v>
      </c>
      <c r="AY282" s="131" t="s">
        <v>0</v>
      </c>
      <c r="AZ282" s="131" t="s">
        <v>0</v>
      </c>
      <c r="BA282" s="131" t="s">
        <v>0</v>
      </c>
      <c r="BB282" s="131" t="s">
        <v>0</v>
      </c>
      <c r="BC282" s="131" t="s">
        <v>0</v>
      </c>
      <c r="BD282" s="131" t="s">
        <v>0</v>
      </c>
      <c r="BE282" s="131" t="s">
        <v>0</v>
      </c>
      <c r="BF282" s="133">
        <v>0</v>
      </c>
      <c r="BG282" s="132" t="s">
        <v>0</v>
      </c>
      <c r="BH282" s="131" t="s">
        <v>0</v>
      </c>
      <c r="BI282" s="131" t="s">
        <v>0</v>
      </c>
      <c r="BJ282" s="131" t="s">
        <v>0</v>
      </c>
      <c r="BK282" s="131" t="s">
        <v>0</v>
      </c>
      <c r="BL282" s="131" t="s">
        <v>0</v>
      </c>
      <c r="BM282" s="131" t="s">
        <v>0</v>
      </c>
      <c r="BN282" s="131" t="s">
        <v>0</v>
      </c>
    </row>
    <row r="283" spans="1:66" s="102" customFormat="1">
      <c r="A283" s="102" t="s">
        <v>322</v>
      </c>
      <c r="B283" s="12" t="s">
        <v>772</v>
      </c>
      <c r="C283" s="106" t="s">
        <v>490</v>
      </c>
      <c r="D283" s="133">
        <v>0</v>
      </c>
      <c r="E283" s="131" t="s">
        <v>0</v>
      </c>
      <c r="F283" s="131" t="s">
        <v>0</v>
      </c>
      <c r="G283" s="131" t="s">
        <v>0</v>
      </c>
      <c r="H283" s="131" t="s">
        <v>0</v>
      </c>
      <c r="I283" s="131" t="s">
        <v>0</v>
      </c>
      <c r="J283" s="131" t="s">
        <v>0</v>
      </c>
      <c r="K283" s="131" t="s">
        <v>0</v>
      </c>
      <c r="L283" s="131" t="s">
        <v>0</v>
      </c>
      <c r="M283" s="133">
        <v>0</v>
      </c>
      <c r="N283" s="131" t="s">
        <v>0</v>
      </c>
      <c r="O283" s="131" t="s">
        <v>0</v>
      </c>
      <c r="P283" s="131" t="s">
        <v>0</v>
      </c>
      <c r="Q283" s="131" t="s">
        <v>0</v>
      </c>
      <c r="R283" s="131" t="s">
        <v>0</v>
      </c>
      <c r="S283" s="131" t="s">
        <v>0</v>
      </c>
      <c r="T283" s="131" t="s">
        <v>0</v>
      </c>
      <c r="U283" s="131" t="s">
        <v>0</v>
      </c>
      <c r="V283" s="133">
        <v>0</v>
      </c>
      <c r="W283" s="131" t="s">
        <v>0</v>
      </c>
      <c r="X283" s="131" t="s">
        <v>0</v>
      </c>
      <c r="Y283" s="131" t="s">
        <v>0</v>
      </c>
      <c r="Z283" s="131" t="s">
        <v>0</v>
      </c>
      <c r="AA283" s="131" t="s">
        <v>0</v>
      </c>
      <c r="AB283" s="131" t="s">
        <v>0</v>
      </c>
      <c r="AC283" s="131" t="s">
        <v>0</v>
      </c>
      <c r="AD283" s="132" t="s">
        <v>0</v>
      </c>
      <c r="AE283" s="134">
        <v>0</v>
      </c>
      <c r="AF283" s="134" t="s">
        <v>0</v>
      </c>
      <c r="AG283" s="134" t="s">
        <v>0</v>
      </c>
      <c r="AH283" s="134" t="s">
        <v>0</v>
      </c>
      <c r="AI283" s="134" t="s">
        <v>0</v>
      </c>
      <c r="AJ283" s="134" t="s">
        <v>0</v>
      </c>
      <c r="AK283" s="134" t="s">
        <v>0</v>
      </c>
      <c r="AL283" s="134" t="s">
        <v>0</v>
      </c>
      <c r="AM283" s="131" t="s">
        <v>0</v>
      </c>
      <c r="AN283" s="133">
        <v>0</v>
      </c>
      <c r="AO283" s="131" t="s">
        <v>0</v>
      </c>
      <c r="AP283" s="131" t="s">
        <v>0</v>
      </c>
      <c r="AQ283" s="131" t="s">
        <v>0</v>
      </c>
      <c r="AR283" s="131" t="s">
        <v>0</v>
      </c>
      <c r="AS283" s="131" t="s">
        <v>0</v>
      </c>
      <c r="AT283" s="131" t="s">
        <v>0</v>
      </c>
      <c r="AU283" s="131" t="s">
        <v>0</v>
      </c>
      <c r="AV283" s="131" t="s">
        <v>0</v>
      </c>
      <c r="AW283" s="133">
        <v>0</v>
      </c>
      <c r="AX283" s="132" t="s">
        <v>0</v>
      </c>
      <c r="AY283" s="131" t="s">
        <v>0</v>
      </c>
      <c r="AZ283" s="131" t="s">
        <v>0</v>
      </c>
      <c r="BA283" s="131" t="s">
        <v>0</v>
      </c>
      <c r="BB283" s="131" t="s">
        <v>0</v>
      </c>
      <c r="BC283" s="131" t="s">
        <v>0</v>
      </c>
      <c r="BD283" s="131" t="s">
        <v>0</v>
      </c>
      <c r="BE283" s="131" t="s">
        <v>0</v>
      </c>
      <c r="BF283" s="133">
        <v>0</v>
      </c>
      <c r="BG283" s="132" t="s">
        <v>0</v>
      </c>
      <c r="BH283" s="131" t="s">
        <v>0</v>
      </c>
      <c r="BI283" s="131" t="s">
        <v>0</v>
      </c>
      <c r="BJ283" s="131" t="s">
        <v>0</v>
      </c>
      <c r="BK283" s="131" t="s">
        <v>0</v>
      </c>
      <c r="BL283" s="131" t="s">
        <v>0</v>
      </c>
      <c r="BM283" s="131" t="s">
        <v>0</v>
      </c>
      <c r="BN283" s="131" t="s">
        <v>0</v>
      </c>
    </row>
    <row r="284" spans="1:66" s="102" customFormat="1">
      <c r="A284" s="102" t="s">
        <v>252</v>
      </c>
      <c r="B284" s="12" t="s">
        <v>771</v>
      </c>
      <c r="C284" s="106" t="s">
        <v>493</v>
      </c>
      <c r="D284" s="133">
        <v>36</v>
      </c>
      <c r="E284" s="131">
        <v>300</v>
      </c>
      <c r="F284" s="131">
        <v>705</v>
      </c>
      <c r="G284" s="131">
        <v>997.5</v>
      </c>
      <c r="H284" s="131">
        <v>1283.5</v>
      </c>
      <c r="I284" s="131">
        <v>1569.5</v>
      </c>
      <c r="J284" s="131">
        <v>1830.5</v>
      </c>
      <c r="K284" s="131">
        <v>2522</v>
      </c>
      <c r="L284" s="131">
        <v>572</v>
      </c>
      <c r="M284" s="133">
        <v>6</v>
      </c>
      <c r="N284" s="131">
        <v>250</v>
      </c>
      <c r="O284" s="131">
        <v>525</v>
      </c>
      <c r="P284" s="131">
        <v>808.75</v>
      </c>
      <c r="Q284" s="131">
        <v>867.5</v>
      </c>
      <c r="R284" s="131">
        <v>952.5</v>
      </c>
      <c r="S284" s="131">
        <v>985</v>
      </c>
      <c r="T284" s="131">
        <v>1000</v>
      </c>
      <c r="U284" s="131">
        <v>143.75</v>
      </c>
      <c r="V284" s="133">
        <v>108</v>
      </c>
      <c r="W284" s="131">
        <v>233</v>
      </c>
      <c r="X284" s="131">
        <v>1424.7</v>
      </c>
      <c r="Y284" s="131">
        <v>1508.75</v>
      </c>
      <c r="Z284" s="131">
        <v>1623</v>
      </c>
      <c r="AA284" s="131">
        <v>1810.25</v>
      </c>
      <c r="AB284" s="131">
        <v>2073.1</v>
      </c>
      <c r="AC284" s="131">
        <v>2435</v>
      </c>
      <c r="AD284" s="132">
        <v>301.5</v>
      </c>
      <c r="AE284" s="134">
        <v>11</v>
      </c>
      <c r="AF284" s="134">
        <v>1055</v>
      </c>
      <c r="AG284" s="134">
        <v>1292</v>
      </c>
      <c r="AH284" s="134">
        <v>1486.5</v>
      </c>
      <c r="AI284" s="134">
        <v>1580</v>
      </c>
      <c r="AJ284" s="134">
        <v>1696</v>
      </c>
      <c r="AK284" s="134">
        <v>1811</v>
      </c>
      <c r="AL284" s="134">
        <v>1850</v>
      </c>
      <c r="AM284" s="131">
        <v>209.5</v>
      </c>
      <c r="AN284" s="133">
        <v>97</v>
      </c>
      <c r="AO284" s="131">
        <v>233</v>
      </c>
      <c r="AP284" s="131">
        <v>1434</v>
      </c>
      <c r="AQ284" s="131">
        <v>1510</v>
      </c>
      <c r="AR284" s="131">
        <v>1631</v>
      </c>
      <c r="AS284" s="131">
        <v>1830</v>
      </c>
      <c r="AT284" s="131">
        <v>2096</v>
      </c>
      <c r="AU284" s="131">
        <v>2435</v>
      </c>
      <c r="AV284" s="131">
        <v>320</v>
      </c>
      <c r="AW284" s="133">
        <v>47</v>
      </c>
      <c r="AX284" s="132">
        <v>233</v>
      </c>
      <c r="AY284" s="131">
        <v>1378.4</v>
      </c>
      <c r="AZ284" s="131">
        <v>1498</v>
      </c>
      <c r="BA284" s="131">
        <v>1760</v>
      </c>
      <c r="BB284" s="131">
        <v>2045</v>
      </c>
      <c r="BC284" s="131">
        <v>2355.6</v>
      </c>
      <c r="BD284" s="131">
        <v>2435</v>
      </c>
      <c r="BE284" s="131">
        <v>547</v>
      </c>
      <c r="BF284" s="133">
        <v>50</v>
      </c>
      <c r="BG284" s="132">
        <v>1425</v>
      </c>
      <c r="BH284" s="131">
        <v>1464.5</v>
      </c>
      <c r="BI284" s="131">
        <v>1512.5</v>
      </c>
      <c r="BJ284" s="131">
        <v>1588.5</v>
      </c>
      <c r="BK284" s="131">
        <v>1676.5</v>
      </c>
      <c r="BL284" s="131">
        <v>1808.2</v>
      </c>
      <c r="BM284" s="131">
        <v>2419</v>
      </c>
      <c r="BN284" s="131">
        <v>164</v>
      </c>
    </row>
    <row r="285" spans="1:66" s="102" customFormat="1">
      <c r="A285" s="102" t="s">
        <v>251</v>
      </c>
      <c r="B285" s="12" t="s">
        <v>770</v>
      </c>
      <c r="C285" s="106" t="s">
        <v>493</v>
      </c>
      <c r="D285" s="133">
        <v>28</v>
      </c>
      <c r="E285" s="131">
        <v>815</v>
      </c>
      <c r="F285" s="131">
        <v>1539.2</v>
      </c>
      <c r="G285" s="131">
        <v>2225</v>
      </c>
      <c r="H285" s="131">
        <v>2460</v>
      </c>
      <c r="I285" s="131">
        <v>2943</v>
      </c>
      <c r="J285" s="131">
        <v>3325</v>
      </c>
      <c r="K285" s="131">
        <v>5315</v>
      </c>
      <c r="L285" s="131">
        <v>718</v>
      </c>
      <c r="M285" s="133">
        <v>125</v>
      </c>
      <c r="N285" s="131">
        <v>151</v>
      </c>
      <c r="O285" s="131">
        <v>400</v>
      </c>
      <c r="P285" s="131">
        <v>450</v>
      </c>
      <c r="Q285" s="131">
        <v>600</v>
      </c>
      <c r="R285" s="131">
        <v>800</v>
      </c>
      <c r="S285" s="131">
        <v>900</v>
      </c>
      <c r="T285" s="131">
        <v>1196</v>
      </c>
      <c r="U285" s="131">
        <v>350</v>
      </c>
      <c r="V285" s="133">
        <v>77</v>
      </c>
      <c r="W285" s="131">
        <v>1523</v>
      </c>
      <c r="X285" s="131">
        <v>4601.2</v>
      </c>
      <c r="Y285" s="131">
        <v>5128</v>
      </c>
      <c r="Z285" s="131">
        <v>5603</v>
      </c>
      <c r="AA285" s="131">
        <v>6143</v>
      </c>
      <c r="AB285" s="131">
        <v>7796.6</v>
      </c>
      <c r="AC285" s="131">
        <v>9028</v>
      </c>
      <c r="AD285" s="132">
        <v>1015</v>
      </c>
      <c r="AE285" s="134">
        <v>62</v>
      </c>
      <c r="AF285" s="134">
        <v>1523</v>
      </c>
      <c r="AG285" s="134">
        <v>4646.6000000000004</v>
      </c>
      <c r="AH285" s="134">
        <v>5098.75</v>
      </c>
      <c r="AI285" s="134">
        <v>5551</v>
      </c>
      <c r="AJ285" s="134">
        <v>6102</v>
      </c>
      <c r="AK285" s="134">
        <v>7554</v>
      </c>
      <c r="AL285" s="134">
        <v>9028</v>
      </c>
      <c r="AM285" s="131">
        <v>1003.25</v>
      </c>
      <c r="AN285" s="133">
        <v>15</v>
      </c>
      <c r="AO285" s="131">
        <v>2928</v>
      </c>
      <c r="AP285" s="131">
        <v>4344</v>
      </c>
      <c r="AQ285" s="131">
        <v>5239.5</v>
      </c>
      <c r="AR285" s="131">
        <v>5828</v>
      </c>
      <c r="AS285" s="131">
        <v>6427</v>
      </c>
      <c r="AT285" s="131">
        <v>7876.4</v>
      </c>
      <c r="AU285" s="131">
        <v>8768</v>
      </c>
      <c r="AV285" s="131">
        <v>1187.5</v>
      </c>
      <c r="AW285" s="133">
        <v>12</v>
      </c>
      <c r="AX285" s="132">
        <v>2928</v>
      </c>
      <c r="AY285" s="131">
        <v>4003.5</v>
      </c>
      <c r="AZ285" s="131">
        <v>5110.5</v>
      </c>
      <c r="BA285" s="131">
        <v>5569.5</v>
      </c>
      <c r="BB285" s="131">
        <v>5907</v>
      </c>
      <c r="BC285" s="131">
        <v>6349.8</v>
      </c>
      <c r="BD285" s="131">
        <v>8768</v>
      </c>
      <c r="BE285" s="131">
        <v>796.5</v>
      </c>
      <c r="BF285" s="133">
        <v>3</v>
      </c>
      <c r="BG285" s="132">
        <v>6474</v>
      </c>
      <c r="BH285" s="131">
        <v>6683.2</v>
      </c>
      <c r="BI285" s="131">
        <v>6997</v>
      </c>
      <c r="BJ285" s="131">
        <v>7520</v>
      </c>
      <c r="BK285" s="131">
        <v>7817</v>
      </c>
      <c r="BL285" s="131">
        <v>7995.2</v>
      </c>
      <c r="BM285" s="131">
        <v>8114</v>
      </c>
      <c r="BN285" s="131">
        <v>820</v>
      </c>
    </row>
    <row r="286" spans="1:66" s="102" customFormat="1">
      <c r="A286" s="102" t="s">
        <v>72</v>
      </c>
      <c r="B286" s="12" t="s">
        <v>769</v>
      </c>
      <c r="C286" s="106" t="s">
        <v>489</v>
      </c>
      <c r="D286" s="133">
        <v>0</v>
      </c>
      <c r="E286" s="131" t="s">
        <v>0</v>
      </c>
      <c r="F286" s="131" t="s">
        <v>0</v>
      </c>
      <c r="G286" s="131" t="s">
        <v>0</v>
      </c>
      <c r="H286" s="131" t="s">
        <v>0</v>
      </c>
      <c r="I286" s="131" t="s">
        <v>0</v>
      </c>
      <c r="J286" s="131" t="s">
        <v>0</v>
      </c>
      <c r="K286" s="131" t="s">
        <v>0</v>
      </c>
      <c r="L286" s="131" t="s">
        <v>0</v>
      </c>
      <c r="M286" s="133">
        <v>0</v>
      </c>
      <c r="N286" s="131" t="s">
        <v>0</v>
      </c>
      <c r="O286" s="131" t="s">
        <v>0</v>
      </c>
      <c r="P286" s="131" t="s">
        <v>0</v>
      </c>
      <c r="Q286" s="131" t="s">
        <v>0</v>
      </c>
      <c r="R286" s="131" t="s">
        <v>0</v>
      </c>
      <c r="S286" s="131" t="s">
        <v>0</v>
      </c>
      <c r="T286" s="131" t="s">
        <v>0</v>
      </c>
      <c r="U286" s="131" t="s">
        <v>0</v>
      </c>
      <c r="V286" s="133">
        <v>0</v>
      </c>
      <c r="W286" s="131" t="s">
        <v>0</v>
      </c>
      <c r="X286" s="131" t="s">
        <v>0</v>
      </c>
      <c r="Y286" s="131" t="s">
        <v>0</v>
      </c>
      <c r="Z286" s="131" t="s">
        <v>0</v>
      </c>
      <c r="AA286" s="131" t="s">
        <v>0</v>
      </c>
      <c r="AB286" s="131" t="s">
        <v>0</v>
      </c>
      <c r="AC286" s="131" t="s">
        <v>0</v>
      </c>
      <c r="AD286" s="132" t="s">
        <v>0</v>
      </c>
      <c r="AE286" s="134">
        <v>0</v>
      </c>
      <c r="AF286" s="134" t="s">
        <v>0</v>
      </c>
      <c r="AG286" s="134" t="s">
        <v>0</v>
      </c>
      <c r="AH286" s="134" t="s">
        <v>0</v>
      </c>
      <c r="AI286" s="134" t="s">
        <v>0</v>
      </c>
      <c r="AJ286" s="134" t="s">
        <v>0</v>
      </c>
      <c r="AK286" s="134" t="s">
        <v>0</v>
      </c>
      <c r="AL286" s="134" t="s">
        <v>0</v>
      </c>
      <c r="AM286" s="131" t="s">
        <v>0</v>
      </c>
      <c r="AN286" s="133">
        <v>0</v>
      </c>
      <c r="AO286" s="131" t="s">
        <v>0</v>
      </c>
      <c r="AP286" s="131" t="s">
        <v>0</v>
      </c>
      <c r="AQ286" s="131" t="s">
        <v>0</v>
      </c>
      <c r="AR286" s="131" t="s">
        <v>0</v>
      </c>
      <c r="AS286" s="131" t="s">
        <v>0</v>
      </c>
      <c r="AT286" s="131" t="s">
        <v>0</v>
      </c>
      <c r="AU286" s="131" t="s">
        <v>0</v>
      </c>
      <c r="AV286" s="131" t="s">
        <v>0</v>
      </c>
      <c r="AW286" s="133">
        <v>0</v>
      </c>
      <c r="AX286" s="132" t="s">
        <v>0</v>
      </c>
      <c r="AY286" s="131" t="s">
        <v>0</v>
      </c>
      <c r="AZ286" s="131" t="s">
        <v>0</v>
      </c>
      <c r="BA286" s="131" t="s">
        <v>0</v>
      </c>
      <c r="BB286" s="131" t="s">
        <v>0</v>
      </c>
      <c r="BC286" s="131" t="s">
        <v>0</v>
      </c>
      <c r="BD286" s="131" t="s">
        <v>0</v>
      </c>
      <c r="BE286" s="131" t="s">
        <v>0</v>
      </c>
      <c r="BF286" s="133">
        <v>0</v>
      </c>
      <c r="BG286" s="132" t="s">
        <v>0</v>
      </c>
      <c r="BH286" s="131" t="s">
        <v>0</v>
      </c>
      <c r="BI286" s="131" t="s">
        <v>0</v>
      </c>
      <c r="BJ286" s="131" t="s">
        <v>0</v>
      </c>
      <c r="BK286" s="131" t="s">
        <v>0</v>
      </c>
      <c r="BL286" s="131" t="s">
        <v>0</v>
      </c>
      <c r="BM286" s="131" t="s">
        <v>0</v>
      </c>
      <c r="BN286" s="131" t="s">
        <v>0</v>
      </c>
    </row>
    <row r="287" spans="1:66" s="102" customFormat="1">
      <c r="A287" s="102" t="s">
        <v>450</v>
      </c>
      <c r="B287" s="12" t="s">
        <v>768</v>
      </c>
      <c r="C287" s="106" t="s">
        <v>492</v>
      </c>
      <c r="D287" s="133">
        <v>1</v>
      </c>
      <c r="E287" s="131">
        <v>1800</v>
      </c>
      <c r="F287" s="131">
        <v>1800</v>
      </c>
      <c r="G287" s="131">
        <v>1800</v>
      </c>
      <c r="H287" s="131">
        <v>1800</v>
      </c>
      <c r="I287" s="131">
        <v>1800</v>
      </c>
      <c r="J287" s="131">
        <v>1800</v>
      </c>
      <c r="K287" s="131">
        <v>1800</v>
      </c>
      <c r="L287" s="131">
        <v>0</v>
      </c>
      <c r="M287" s="133">
        <v>0</v>
      </c>
      <c r="N287" s="131" t="s">
        <v>0</v>
      </c>
      <c r="O287" s="131" t="s">
        <v>0</v>
      </c>
      <c r="P287" s="131" t="s">
        <v>0</v>
      </c>
      <c r="Q287" s="131" t="s">
        <v>0</v>
      </c>
      <c r="R287" s="131" t="s">
        <v>0</v>
      </c>
      <c r="S287" s="131" t="s">
        <v>0</v>
      </c>
      <c r="T287" s="131" t="s">
        <v>0</v>
      </c>
      <c r="U287" s="131" t="s">
        <v>0</v>
      </c>
      <c r="V287" s="133">
        <v>1</v>
      </c>
      <c r="W287" s="131">
        <v>7850</v>
      </c>
      <c r="X287" s="131">
        <v>7850</v>
      </c>
      <c r="Y287" s="131">
        <v>7850</v>
      </c>
      <c r="Z287" s="131">
        <v>7850</v>
      </c>
      <c r="AA287" s="131">
        <v>7850</v>
      </c>
      <c r="AB287" s="131">
        <v>7850</v>
      </c>
      <c r="AC287" s="131">
        <v>7850</v>
      </c>
      <c r="AD287" s="132">
        <v>0</v>
      </c>
      <c r="AE287" s="134">
        <v>1</v>
      </c>
      <c r="AF287" s="134">
        <v>7850</v>
      </c>
      <c r="AG287" s="134">
        <v>7850</v>
      </c>
      <c r="AH287" s="134">
        <v>7850</v>
      </c>
      <c r="AI287" s="134">
        <v>7850</v>
      </c>
      <c r="AJ287" s="134">
        <v>7850</v>
      </c>
      <c r="AK287" s="134">
        <v>7850</v>
      </c>
      <c r="AL287" s="134">
        <v>7850</v>
      </c>
      <c r="AM287" s="131">
        <v>0</v>
      </c>
      <c r="AN287" s="133">
        <v>0</v>
      </c>
      <c r="AO287" s="131" t="s">
        <v>0</v>
      </c>
      <c r="AP287" s="131" t="s">
        <v>0</v>
      </c>
      <c r="AQ287" s="131" t="s">
        <v>0</v>
      </c>
      <c r="AR287" s="131" t="s">
        <v>0</v>
      </c>
      <c r="AS287" s="131" t="s">
        <v>0</v>
      </c>
      <c r="AT287" s="131" t="s">
        <v>0</v>
      </c>
      <c r="AU287" s="131" t="s">
        <v>0</v>
      </c>
      <c r="AV287" s="131" t="s">
        <v>0</v>
      </c>
      <c r="AW287" s="133">
        <v>0</v>
      </c>
      <c r="AX287" s="132" t="s">
        <v>0</v>
      </c>
      <c r="AY287" s="131" t="s">
        <v>0</v>
      </c>
      <c r="AZ287" s="131" t="s">
        <v>0</v>
      </c>
      <c r="BA287" s="131" t="s">
        <v>0</v>
      </c>
      <c r="BB287" s="131" t="s">
        <v>0</v>
      </c>
      <c r="BC287" s="131" t="s">
        <v>0</v>
      </c>
      <c r="BD287" s="131" t="s">
        <v>0</v>
      </c>
      <c r="BE287" s="131" t="s">
        <v>0</v>
      </c>
      <c r="BF287" s="133">
        <v>0</v>
      </c>
      <c r="BG287" s="132" t="s">
        <v>0</v>
      </c>
      <c r="BH287" s="131" t="s">
        <v>0</v>
      </c>
      <c r="BI287" s="131" t="s">
        <v>0</v>
      </c>
      <c r="BJ287" s="131" t="s">
        <v>0</v>
      </c>
      <c r="BK287" s="131" t="s">
        <v>0</v>
      </c>
      <c r="BL287" s="131" t="s">
        <v>0</v>
      </c>
      <c r="BM287" s="131" t="s">
        <v>0</v>
      </c>
      <c r="BN287" s="131" t="s">
        <v>0</v>
      </c>
    </row>
    <row r="288" spans="1:66" s="102" customFormat="1">
      <c r="A288" s="102" t="s">
        <v>390</v>
      </c>
      <c r="B288" s="12" t="s">
        <v>767</v>
      </c>
      <c r="C288" s="106" t="s">
        <v>491</v>
      </c>
      <c r="D288" s="133">
        <v>6</v>
      </c>
      <c r="E288" s="131">
        <v>145</v>
      </c>
      <c r="F288" s="131">
        <v>145</v>
      </c>
      <c r="G288" s="131">
        <v>321.25</v>
      </c>
      <c r="H288" s="131">
        <v>875</v>
      </c>
      <c r="I288" s="131">
        <v>975</v>
      </c>
      <c r="J288" s="131">
        <v>1045</v>
      </c>
      <c r="K288" s="131">
        <v>1090</v>
      </c>
      <c r="L288" s="131">
        <v>653.75</v>
      </c>
      <c r="M288" s="133">
        <v>4</v>
      </c>
      <c r="N288" s="131">
        <v>160</v>
      </c>
      <c r="O288" s="131">
        <v>172</v>
      </c>
      <c r="P288" s="131">
        <v>190</v>
      </c>
      <c r="Q288" s="131">
        <v>300</v>
      </c>
      <c r="R288" s="131">
        <v>431.25</v>
      </c>
      <c r="S288" s="131">
        <v>487.5</v>
      </c>
      <c r="T288" s="131">
        <v>525</v>
      </c>
      <c r="U288" s="131">
        <v>241.25</v>
      </c>
      <c r="V288" s="133">
        <v>12</v>
      </c>
      <c r="W288" s="131">
        <v>382</v>
      </c>
      <c r="X288" s="131">
        <v>475.3</v>
      </c>
      <c r="Y288" s="131">
        <v>595.75</v>
      </c>
      <c r="Z288" s="131">
        <v>1204.5</v>
      </c>
      <c r="AA288" s="131">
        <v>1806.75</v>
      </c>
      <c r="AB288" s="131">
        <v>3565.2</v>
      </c>
      <c r="AC288" s="131">
        <v>5575</v>
      </c>
      <c r="AD288" s="132">
        <v>1211</v>
      </c>
      <c r="AE288" s="134">
        <v>9</v>
      </c>
      <c r="AF288" s="134">
        <v>382</v>
      </c>
      <c r="AG288" s="134">
        <v>458.8</v>
      </c>
      <c r="AH288" s="134">
        <v>635</v>
      </c>
      <c r="AI288" s="134">
        <v>1161</v>
      </c>
      <c r="AJ288" s="134">
        <v>3027</v>
      </c>
      <c r="AK288" s="134">
        <v>4015</v>
      </c>
      <c r="AL288" s="134">
        <v>5575</v>
      </c>
      <c r="AM288" s="131">
        <v>2392</v>
      </c>
      <c r="AN288" s="133">
        <v>3</v>
      </c>
      <c r="AO288" s="131">
        <v>475</v>
      </c>
      <c r="AP288" s="131">
        <v>629.6</v>
      </c>
      <c r="AQ288" s="131">
        <v>861.5</v>
      </c>
      <c r="AR288" s="131">
        <v>1248</v>
      </c>
      <c r="AS288" s="131">
        <v>1268</v>
      </c>
      <c r="AT288" s="131">
        <v>1280</v>
      </c>
      <c r="AU288" s="131">
        <v>1288</v>
      </c>
      <c r="AV288" s="131">
        <v>406.5</v>
      </c>
      <c r="AW288" s="133">
        <v>3</v>
      </c>
      <c r="AX288" s="132">
        <v>475</v>
      </c>
      <c r="AY288" s="131">
        <v>629.6</v>
      </c>
      <c r="AZ288" s="131">
        <v>861.5</v>
      </c>
      <c r="BA288" s="131">
        <v>1248</v>
      </c>
      <c r="BB288" s="131">
        <v>1268</v>
      </c>
      <c r="BC288" s="131">
        <v>1280</v>
      </c>
      <c r="BD288" s="131">
        <v>1288</v>
      </c>
      <c r="BE288" s="131">
        <v>406.5</v>
      </c>
      <c r="BF288" s="133">
        <v>0</v>
      </c>
      <c r="BG288" s="132" t="s">
        <v>0</v>
      </c>
      <c r="BH288" s="131" t="s">
        <v>0</v>
      </c>
      <c r="BI288" s="131" t="s">
        <v>0</v>
      </c>
      <c r="BJ288" s="131" t="s">
        <v>0</v>
      </c>
      <c r="BK288" s="131" t="s">
        <v>0</v>
      </c>
      <c r="BL288" s="131" t="s">
        <v>0</v>
      </c>
      <c r="BM288" s="131" t="s">
        <v>0</v>
      </c>
      <c r="BN288" s="131" t="s">
        <v>0</v>
      </c>
    </row>
    <row r="289" spans="1:66" s="102" customFormat="1">
      <c r="A289" s="102" t="s">
        <v>389</v>
      </c>
      <c r="B289" s="12" t="s">
        <v>766</v>
      </c>
      <c r="C289" s="106" t="s">
        <v>491</v>
      </c>
      <c r="D289" s="133">
        <v>0</v>
      </c>
      <c r="E289" s="131" t="s">
        <v>0</v>
      </c>
      <c r="F289" s="131" t="s">
        <v>0</v>
      </c>
      <c r="G289" s="131" t="s">
        <v>0</v>
      </c>
      <c r="H289" s="131" t="s">
        <v>0</v>
      </c>
      <c r="I289" s="131" t="s">
        <v>0</v>
      </c>
      <c r="J289" s="131" t="s">
        <v>0</v>
      </c>
      <c r="K289" s="131" t="s">
        <v>0</v>
      </c>
      <c r="L289" s="131" t="s">
        <v>0</v>
      </c>
      <c r="M289" s="133">
        <v>6</v>
      </c>
      <c r="N289" s="131">
        <v>160</v>
      </c>
      <c r="O289" s="131">
        <v>200</v>
      </c>
      <c r="P289" s="131">
        <v>242.5</v>
      </c>
      <c r="Q289" s="131">
        <v>250</v>
      </c>
      <c r="R289" s="131">
        <v>317.5</v>
      </c>
      <c r="S289" s="131">
        <v>570</v>
      </c>
      <c r="T289" s="131">
        <v>800</v>
      </c>
      <c r="U289" s="131">
        <v>75</v>
      </c>
      <c r="V289" s="133">
        <v>8</v>
      </c>
      <c r="W289" s="131">
        <v>6368</v>
      </c>
      <c r="X289" s="131">
        <v>6804.1</v>
      </c>
      <c r="Y289" s="131">
        <v>7528</v>
      </c>
      <c r="Z289" s="131">
        <v>8145.5</v>
      </c>
      <c r="AA289" s="131">
        <v>9241</v>
      </c>
      <c r="AB289" s="131">
        <v>10120.299999999999</v>
      </c>
      <c r="AC289" s="131">
        <v>11675</v>
      </c>
      <c r="AD289" s="132">
        <v>1713</v>
      </c>
      <c r="AE289" s="134">
        <v>5</v>
      </c>
      <c r="AF289" s="134">
        <v>6991</v>
      </c>
      <c r="AG289" s="134">
        <v>7277.4</v>
      </c>
      <c r="AH289" s="134">
        <v>7707</v>
      </c>
      <c r="AI289" s="134">
        <v>8435</v>
      </c>
      <c r="AJ289" s="134">
        <v>9170</v>
      </c>
      <c r="AK289" s="134">
        <v>10673</v>
      </c>
      <c r="AL289" s="134">
        <v>11675</v>
      </c>
      <c r="AM289" s="131">
        <v>1463</v>
      </c>
      <c r="AN289" s="133">
        <v>3</v>
      </c>
      <c r="AO289" s="131">
        <v>6368</v>
      </c>
      <c r="AP289" s="131">
        <v>6665.6</v>
      </c>
      <c r="AQ289" s="131">
        <v>7112</v>
      </c>
      <c r="AR289" s="131">
        <v>7856</v>
      </c>
      <c r="AS289" s="131">
        <v>8655</v>
      </c>
      <c r="AT289" s="131">
        <v>9134.4</v>
      </c>
      <c r="AU289" s="131">
        <v>9454</v>
      </c>
      <c r="AV289" s="131">
        <v>1543</v>
      </c>
      <c r="AW289" s="133">
        <v>3</v>
      </c>
      <c r="AX289" s="132">
        <v>6368</v>
      </c>
      <c r="AY289" s="131">
        <v>6665.6</v>
      </c>
      <c r="AZ289" s="131">
        <v>7112</v>
      </c>
      <c r="BA289" s="131">
        <v>7856</v>
      </c>
      <c r="BB289" s="131">
        <v>8655</v>
      </c>
      <c r="BC289" s="131">
        <v>9134.4</v>
      </c>
      <c r="BD289" s="131">
        <v>9454</v>
      </c>
      <c r="BE289" s="131">
        <v>1543</v>
      </c>
      <c r="BF289" s="133">
        <v>0</v>
      </c>
      <c r="BG289" s="132" t="s">
        <v>0</v>
      </c>
      <c r="BH289" s="131" t="s">
        <v>0</v>
      </c>
      <c r="BI289" s="131" t="s">
        <v>0</v>
      </c>
      <c r="BJ289" s="131" t="s">
        <v>0</v>
      </c>
      <c r="BK289" s="131" t="s">
        <v>0</v>
      </c>
      <c r="BL289" s="131" t="s">
        <v>0</v>
      </c>
      <c r="BM289" s="131" t="s">
        <v>0</v>
      </c>
      <c r="BN289" s="131" t="s">
        <v>0</v>
      </c>
    </row>
    <row r="290" spans="1:66" s="102" customFormat="1">
      <c r="A290" s="102" t="s">
        <v>449</v>
      </c>
      <c r="B290" s="12" t="s">
        <v>765</v>
      </c>
      <c r="C290" s="106" t="s">
        <v>492</v>
      </c>
      <c r="D290" s="133">
        <v>2</v>
      </c>
      <c r="E290" s="131">
        <v>150</v>
      </c>
      <c r="F290" s="131">
        <v>284.2</v>
      </c>
      <c r="G290" s="131">
        <v>485.5</v>
      </c>
      <c r="H290" s="131">
        <v>821</v>
      </c>
      <c r="I290" s="131">
        <v>1156.5</v>
      </c>
      <c r="J290" s="131">
        <v>1357.8</v>
      </c>
      <c r="K290" s="131">
        <v>1492</v>
      </c>
      <c r="L290" s="131">
        <v>671</v>
      </c>
      <c r="M290" s="133">
        <v>0</v>
      </c>
      <c r="N290" s="131" t="s">
        <v>0</v>
      </c>
      <c r="O290" s="131" t="s">
        <v>0</v>
      </c>
      <c r="P290" s="131" t="s">
        <v>0</v>
      </c>
      <c r="Q290" s="131" t="s">
        <v>0</v>
      </c>
      <c r="R290" s="131" t="s">
        <v>0</v>
      </c>
      <c r="S290" s="131" t="s">
        <v>0</v>
      </c>
      <c r="T290" s="131" t="s">
        <v>0</v>
      </c>
      <c r="U290" s="131" t="s">
        <v>0</v>
      </c>
      <c r="V290" s="133">
        <v>7</v>
      </c>
      <c r="W290" s="131">
        <v>80</v>
      </c>
      <c r="X290" s="131">
        <v>333.8</v>
      </c>
      <c r="Y290" s="131">
        <v>764.5</v>
      </c>
      <c r="Z290" s="131">
        <v>1170</v>
      </c>
      <c r="AA290" s="131">
        <v>1775.5</v>
      </c>
      <c r="AB290" s="131">
        <v>2674</v>
      </c>
      <c r="AC290" s="131">
        <v>4000</v>
      </c>
      <c r="AD290" s="132">
        <v>1011</v>
      </c>
      <c r="AE290" s="134">
        <v>7</v>
      </c>
      <c r="AF290" s="134">
        <v>80</v>
      </c>
      <c r="AG290" s="134">
        <v>333.8</v>
      </c>
      <c r="AH290" s="134">
        <v>764.5</v>
      </c>
      <c r="AI290" s="134">
        <v>1170</v>
      </c>
      <c r="AJ290" s="134">
        <v>1775.5</v>
      </c>
      <c r="AK290" s="134">
        <v>2674</v>
      </c>
      <c r="AL290" s="134">
        <v>4000</v>
      </c>
      <c r="AM290" s="131">
        <v>1011</v>
      </c>
      <c r="AN290" s="133">
        <v>0</v>
      </c>
      <c r="AO290" s="131" t="s">
        <v>0</v>
      </c>
      <c r="AP290" s="131" t="s">
        <v>0</v>
      </c>
      <c r="AQ290" s="131" t="s">
        <v>0</v>
      </c>
      <c r="AR290" s="131" t="s">
        <v>0</v>
      </c>
      <c r="AS290" s="131" t="s">
        <v>0</v>
      </c>
      <c r="AT290" s="131" t="s">
        <v>0</v>
      </c>
      <c r="AU290" s="131" t="s">
        <v>0</v>
      </c>
      <c r="AV290" s="131" t="s">
        <v>0</v>
      </c>
      <c r="AW290" s="133">
        <v>0</v>
      </c>
      <c r="AX290" s="132" t="s">
        <v>0</v>
      </c>
      <c r="AY290" s="131" t="s">
        <v>0</v>
      </c>
      <c r="AZ290" s="131" t="s">
        <v>0</v>
      </c>
      <c r="BA290" s="131" t="s">
        <v>0</v>
      </c>
      <c r="BB290" s="131" t="s">
        <v>0</v>
      </c>
      <c r="BC290" s="131" t="s">
        <v>0</v>
      </c>
      <c r="BD290" s="131" t="s">
        <v>0</v>
      </c>
      <c r="BE290" s="131" t="s">
        <v>0</v>
      </c>
      <c r="BF290" s="133">
        <v>0</v>
      </c>
      <c r="BG290" s="132" t="s">
        <v>0</v>
      </c>
      <c r="BH290" s="131" t="s">
        <v>0</v>
      </c>
      <c r="BI290" s="131" t="s">
        <v>0</v>
      </c>
      <c r="BJ290" s="131" t="s">
        <v>0</v>
      </c>
      <c r="BK290" s="131" t="s">
        <v>0</v>
      </c>
      <c r="BL290" s="131" t="s">
        <v>0</v>
      </c>
      <c r="BM290" s="131" t="s">
        <v>0</v>
      </c>
      <c r="BN290" s="131" t="s">
        <v>0</v>
      </c>
    </row>
    <row r="291" spans="1:66" s="102" customFormat="1">
      <c r="A291" s="102" t="s">
        <v>448</v>
      </c>
      <c r="B291" s="12" t="s">
        <v>764</v>
      </c>
      <c r="C291" s="106" t="s">
        <v>492</v>
      </c>
      <c r="D291" s="133">
        <v>32</v>
      </c>
      <c r="E291" s="131">
        <v>200</v>
      </c>
      <c r="F291" s="131">
        <v>300</v>
      </c>
      <c r="G291" s="131">
        <v>300</v>
      </c>
      <c r="H291" s="131">
        <v>300</v>
      </c>
      <c r="I291" s="131">
        <v>492.5</v>
      </c>
      <c r="J291" s="131">
        <v>500</v>
      </c>
      <c r="K291" s="131">
        <v>1390</v>
      </c>
      <c r="L291" s="131">
        <v>192.5</v>
      </c>
      <c r="M291" s="133">
        <v>3</v>
      </c>
      <c r="N291" s="131">
        <v>60</v>
      </c>
      <c r="O291" s="131">
        <v>64.400000000000006</v>
      </c>
      <c r="P291" s="131">
        <v>71</v>
      </c>
      <c r="Q291" s="131">
        <v>82</v>
      </c>
      <c r="R291" s="131">
        <v>141</v>
      </c>
      <c r="S291" s="131">
        <v>176.4</v>
      </c>
      <c r="T291" s="131">
        <v>200</v>
      </c>
      <c r="U291" s="131">
        <v>70</v>
      </c>
      <c r="V291" s="133">
        <v>35</v>
      </c>
      <c r="W291" s="131">
        <v>375</v>
      </c>
      <c r="X291" s="131">
        <v>1124.8</v>
      </c>
      <c r="Y291" s="131">
        <v>1278</v>
      </c>
      <c r="Z291" s="131">
        <v>1646</v>
      </c>
      <c r="AA291" s="131">
        <v>2222</v>
      </c>
      <c r="AB291" s="131">
        <v>2895.6</v>
      </c>
      <c r="AC291" s="131">
        <v>10120</v>
      </c>
      <c r="AD291" s="132">
        <v>944</v>
      </c>
      <c r="AE291" s="134">
        <v>18</v>
      </c>
      <c r="AF291" s="134">
        <v>375</v>
      </c>
      <c r="AG291" s="134">
        <v>1028.5</v>
      </c>
      <c r="AH291" s="134">
        <v>1674.75</v>
      </c>
      <c r="AI291" s="134">
        <v>2088.5</v>
      </c>
      <c r="AJ291" s="134">
        <v>2464.5</v>
      </c>
      <c r="AK291" s="134">
        <v>4590.5</v>
      </c>
      <c r="AL291" s="134">
        <v>10120</v>
      </c>
      <c r="AM291" s="131">
        <v>789.75</v>
      </c>
      <c r="AN291" s="133">
        <v>17</v>
      </c>
      <c r="AO291" s="131">
        <v>994</v>
      </c>
      <c r="AP291" s="131">
        <v>1134.8</v>
      </c>
      <c r="AQ291" s="131">
        <v>1234</v>
      </c>
      <c r="AR291" s="131">
        <v>1320</v>
      </c>
      <c r="AS291" s="131">
        <v>1646</v>
      </c>
      <c r="AT291" s="131">
        <v>1798</v>
      </c>
      <c r="AU291" s="131">
        <v>2814</v>
      </c>
      <c r="AV291" s="131">
        <v>412</v>
      </c>
      <c r="AW291" s="133">
        <v>0</v>
      </c>
      <c r="AX291" s="132" t="s">
        <v>0</v>
      </c>
      <c r="AY291" s="131" t="s">
        <v>0</v>
      </c>
      <c r="AZ291" s="131" t="s">
        <v>0</v>
      </c>
      <c r="BA291" s="131" t="s">
        <v>0</v>
      </c>
      <c r="BB291" s="131" t="s">
        <v>0</v>
      </c>
      <c r="BC291" s="131" t="s">
        <v>0</v>
      </c>
      <c r="BD291" s="131" t="s">
        <v>0</v>
      </c>
      <c r="BE291" s="131" t="s">
        <v>0</v>
      </c>
      <c r="BF291" s="133">
        <v>17</v>
      </c>
      <c r="BG291" s="132">
        <v>994</v>
      </c>
      <c r="BH291" s="131">
        <v>1134.8</v>
      </c>
      <c r="BI291" s="131">
        <v>1234</v>
      </c>
      <c r="BJ291" s="131">
        <v>1320</v>
      </c>
      <c r="BK291" s="131">
        <v>1646</v>
      </c>
      <c r="BL291" s="131">
        <v>1798</v>
      </c>
      <c r="BM291" s="131">
        <v>2814</v>
      </c>
      <c r="BN291" s="131">
        <v>412</v>
      </c>
    </row>
    <row r="292" spans="1:66" s="102" customFormat="1">
      <c r="A292" s="102" t="s">
        <v>71</v>
      </c>
      <c r="B292" s="12" t="s">
        <v>763</v>
      </c>
      <c r="C292" s="106" t="s">
        <v>489</v>
      </c>
      <c r="D292" s="133">
        <v>0</v>
      </c>
      <c r="E292" s="131" t="s">
        <v>0</v>
      </c>
      <c r="F292" s="131" t="s">
        <v>0</v>
      </c>
      <c r="G292" s="131" t="s">
        <v>0</v>
      </c>
      <c r="H292" s="131" t="s">
        <v>0</v>
      </c>
      <c r="I292" s="131" t="s">
        <v>0</v>
      </c>
      <c r="J292" s="131" t="s">
        <v>0</v>
      </c>
      <c r="K292" s="131" t="s">
        <v>0</v>
      </c>
      <c r="L292" s="131" t="s">
        <v>0</v>
      </c>
      <c r="M292" s="133">
        <v>5</v>
      </c>
      <c r="N292" s="131">
        <v>135</v>
      </c>
      <c r="O292" s="131">
        <v>139</v>
      </c>
      <c r="P292" s="131">
        <v>145</v>
      </c>
      <c r="Q292" s="131">
        <v>195</v>
      </c>
      <c r="R292" s="131">
        <v>220</v>
      </c>
      <c r="S292" s="131">
        <v>277</v>
      </c>
      <c r="T292" s="131">
        <v>315</v>
      </c>
      <c r="U292" s="131">
        <v>75</v>
      </c>
      <c r="V292" s="133">
        <v>0</v>
      </c>
      <c r="W292" s="131" t="s">
        <v>0</v>
      </c>
      <c r="X292" s="131" t="s">
        <v>0</v>
      </c>
      <c r="Y292" s="131" t="s">
        <v>0</v>
      </c>
      <c r="Z292" s="131" t="s">
        <v>0</v>
      </c>
      <c r="AA292" s="131" t="s">
        <v>0</v>
      </c>
      <c r="AB292" s="131" t="s">
        <v>0</v>
      </c>
      <c r="AC292" s="131" t="s">
        <v>0</v>
      </c>
      <c r="AD292" s="132" t="s">
        <v>0</v>
      </c>
      <c r="AE292" s="134">
        <v>0</v>
      </c>
      <c r="AF292" s="134" t="s">
        <v>0</v>
      </c>
      <c r="AG292" s="134" t="s">
        <v>0</v>
      </c>
      <c r="AH292" s="134" t="s">
        <v>0</v>
      </c>
      <c r="AI292" s="134" t="s">
        <v>0</v>
      </c>
      <c r="AJ292" s="134" t="s">
        <v>0</v>
      </c>
      <c r="AK292" s="134" t="s">
        <v>0</v>
      </c>
      <c r="AL292" s="134" t="s">
        <v>0</v>
      </c>
      <c r="AM292" s="131" t="s">
        <v>0</v>
      </c>
      <c r="AN292" s="133">
        <v>0</v>
      </c>
      <c r="AO292" s="131" t="s">
        <v>0</v>
      </c>
      <c r="AP292" s="131" t="s">
        <v>0</v>
      </c>
      <c r="AQ292" s="131" t="s">
        <v>0</v>
      </c>
      <c r="AR292" s="131" t="s">
        <v>0</v>
      </c>
      <c r="AS292" s="131" t="s">
        <v>0</v>
      </c>
      <c r="AT292" s="131" t="s">
        <v>0</v>
      </c>
      <c r="AU292" s="131" t="s">
        <v>0</v>
      </c>
      <c r="AV292" s="131" t="s">
        <v>0</v>
      </c>
      <c r="AW292" s="133">
        <v>0</v>
      </c>
      <c r="AX292" s="132" t="s">
        <v>0</v>
      </c>
      <c r="AY292" s="131" t="s">
        <v>0</v>
      </c>
      <c r="AZ292" s="131" t="s">
        <v>0</v>
      </c>
      <c r="BA292" s="131" t="s">
        <v>0</v>
      </c>
      <c r="BB292" s="131" t="s">
        <v>0</v>
      </c>
      <c r="BC292" s="131" t="s">
        <v>0</v>
      </c>
      <c r="BD292" s="131" t="s">
        <v>0</v>
      </c>
      <c r="BE292" s="131" t="s">
        <v>0</v>
      </c>
      <c r="BF292" s="133">
        <v>0</v>
      </c>
      <c r="BG292" s="132" t="s">
        <v>0</v>
      </c>
      <c r="BH292" s="131" t="s">
        <v>0</v>
      </c>
      <c r="BI292" s="131" t="s">
        <v>0</v>
      </c>
      <c r="BJ292" s="131" t="s">
        <v>0</v>
      </c>
      <c r="BK292" s="131" t="s">
        <v>0</v>
      </c>
      <c r="BL292" s="131" t="s">
        <v>0</v>
      </c>
      <c r="BM292" s="131" t="s">
        <v>0</v>
      </c>
      <c r="BN292" s="131" t="s">
        <v>0</v>
      </c>
    </row>
    <row r="293" spans="1:66" s="102" customFormat="1">
      <c r="A293" s="102" t="s">
        <v>388</v>
      </c>
      <c r="B293" s="12" t="s">
        <v>762</v>
      </c>
      <c r="C293" s="106" t="s">
        <v>491</v>
      </c>
      <c r="D293" s="133">
        <v>4</v>
      </c>
      <c r="E293" s="131">
        <v>2500</v>
      </c>
      <c r="F293" s="131">
        <v>2500</v>
      </c>
      <c r="G293" s="131">
        <v>2500</v>
      </c>
      <c r="H293" s="131">
        <v>2500</v>
      </c>
      <c r="I293" s="131">
        <v>2500</v>
      </c>
      <c r="J293" s="131">
        <v>2500</v>
      </c>
      <c r="K293" s="131">
        <v>2500</v>
      </c>
      <c r="L293" s="131">
        <v>0</v>
      </c>
      <c r="M293" s="133">
        <v>3</v>
      </c>
      <c r="N293" s="131">
        <v>98</v>
      </c>
      <c r="O293" s="131">
        <v>108.8</v>
      </c>
      <c r="P293" s="131">
        <v>125</v>
      </c>
      <c r="Q293" s="131">
        <v>152</v>
      </c>
      <c r="R293" s="131">
        <v>216</v>
      </c>
      <c r="S293" s="131">
        <v>254.4</v>
      </c>
      <c r="T293" s="131">
        <v>280</v>
      </c>
      <c r="U293" s="131">
        <v>91</v>
      </c>
      <c r="V293" s="133">
        <v>6</v>
      </c>
      <c r="W293" s="131">
        <v>2342</v>
      </c>
      <c r="X293" s="131">
        <v>2838.5</v>
      </c>
      <c r="Y293" s="131">
        <v>3659.5</v>
      </c>
      <c r="Z293" s="131">
        <v>4949</v>
      </c>
      <c r="AA293" s="131">
        <v>6257.25</v>
      </c>
      <c r="AB293" s="131">
        <v>6801</v>
      </c>
      <c r="AC293" s="131">
        <v>7014</v>
      </c>
      <c r="AD293" s="132">
        <v>2597.75</v>
      </c>
      <c r="AE293" s="134">
        <v>2</v>
      </c>
      <c r="AF293" s="134">
        <v>2342</v>
      </c>
      <c r="AG293" s="134">
        <v>2571.1</v>
      </c>
      <c r="AH293" s="134">
        <v>2914.75</v>
      </c>
      <c r="AI293" s="134">
        <v>3487.5</v>
      </c>
      <c r="AJ293" s="134">
        <v>4060.25</v>
      </c>
      <c r="AK293" s="134">
        <v>4403.8999999999996</v>
      </c>
      <c r="AL293" s="134">
        <v>4633</v>
      </c>
      <c r="AM293" s="131">
        <v>1145.5</v>
      </c>
      <c r="AN293" s="133">
        <v>4</v>
      </c>
      <c r="AO293" s="131">
        <v>3335</v>
      </c>
      <c r="AP293" s="131">
        <v>3914</v>
      </c>
      <c r="AQ293" s="131">
        <v>4782.5</v>
      </c>
      <c r="AR293" s="131">
        <v>5926.5</v>
      </c>
      <c r="AS293" s="131">
        <v>6694.5</v>
      </c>
      <c r="AT293" s="131">
        <v>6886.2</v>
      </c>
      <c r="AU293" s="131">
        <v>7014</v>
      </c>
      <c r="AV293" s="131">
        <v>1912</v>
      </c>
      <c r="AW293" s="133">
        <v>1</v>
      </c>
      <c r="AX293" s="132">
        <v>3335</v>
      </c>
      <c r="AY293" s="131">
        <v>3335</v>
      </c>
      <c r="AZ293" s="131">
        <v>3335</v>
      </c>
      <c r="BA293" s="131">
        <v>3335</v>
      </c>
      <c r="BB293" s="131">
        <v>3335</v>
      </c>
      <c r="BC293" s="131">
        <v>3335</v>
      </c>
      <c r="BD293" s="131">
        <v>3335</v>
      </c>
      <c r="BE293" s="131">
        <v>0</v>
      </c>
      <c r="BF293" s="133">
        <v>3</v>
      </c>
      <c r="BG293" s="132">
        <v>5265</v>
      </c>
      <c r="BH293" s="131">
        <v>5529.6</v>
      </c>
      <c r="BI293" s="131">
        <v>5926.5</v>
      </c>
      <c r="BJ293" s="131">
        <v>6588</v>
      </c>
      <c r="BK293" s="131">
        <v>6801</v>
      </c>
      <c r="BL293" s="131">
        <v>6928.8</v>
      </c>
      <c r="BM293" s="131">
        <v>7014</v>
      </c>
      <c r="BN293" s="131">
        <v>874.5</v>
      </c>
    </row>
    <row r="294" spans="1:66" s="102" customFormat="1">
      <c r="A294" s="102" t="s">
        <v>387</v>
      </c>
      <c r="B294" s="12" t="s">
        <v>761</v>
      </c>
      <c r="C294" s="106" t="s">
        <v>491</v>
      </c>
      <c r="D294" s="133">
        <v>3</v>
      </c>
      <c r="E294" s="131">
        <v>400</v>
      </c>
      <c r="F294" s="131">
        <v>400</v>
      </c>
      <c r="G294" s="131">
        <v>400</v>
      </c>
      <c r="H294" s="131">
        <v>400</v>
      </c>
      <c r="I294" s="131">
        <v>400</v>
      </c>
      <c r="J294" s="131">
        <v>400</v>
      </c>
      <c r="K294" s="131">
        <v>400</v>
      </c>
      <c r="L294" s="131">
        <v>0</v>
      </c>
      <c r="M294" s="133">
        <v>0</v>
      </c>
      <c r="N294" s="131" t="s">
        <v>0</v>
      </c>
      <c r="O294" s="131" t="s">
        <v>0</v>
      </c>
      <c r="P294" s="131" t="s">
        <v>0</v>
      </c>
      <c r="Q294" s="131" t="s">
        <v>0</v>
      </c>
      <c r="R294" s="131" t="s">
        <v>0</v>
      </c>
      <c r="S294" s="131" t="s">
        <v>0</v>
      </c>
      <c r="T294" s="131" t="s">
        <v>0</v>
      </c>
      <c r="U294" s="131" t="s">
        <v>0</v>
      </c>
      <c r="V294" s="133">
        <v>3</v>
      </c>
      <c r="W294" s="131">
        <v>790</v>
      </c>
      <c r="X294" s="131">
        <v>850</v>
      </c>
      <c r="Y294" s="131">
        <v>940</v>
      </c>
      <c r="Z294" s="131">
        <v>1090</v>
      </c>
      <c r="AA294" s="131">
        <v>1277</v>
      </c>
      <c r="AB294" s="131">
        <v>1389.2</v>
      </c>
      <c r="AC294" s="131">
        <v>1464</v>
      </c>
      <c r="AD294" s="132">
        <v>337</v>
      </c>
      <c r="AE294" s="134">
        <v>0</v>
      </c>
      <c r="AF294" s="134" t="s">
        <v>0</v>
      </c>
      <c r="AG294" s="134" t="s">
        <v>0</v>
      </c>
      <c r="AH294" s="134" t="s">
        <v>0</v>
      </c>
      <c r="AI294" s="134" t="s">
        <v>0</v>
      </c>
      <c r="AJ294" s="134" t="s">
        <v>0</v>
      </c>
      <c r="AK294" s="134" t="s">
        <v>0</v>
      </c>
      <c r="AL294" s="134" t="s">
        <v>0</v>
      </c>
      <c r="AM294" s="131" t="s">
        <v>0</v>
      </c>
      <c r="AN294" s="133">
        <v>3</v>
      </c>
      <c r="AO294" s="131">
        <v>790</v>
      </c>
      <c r="AP294" s="131">
        <v>850</v>
      </c>
      <c r="AQ294" s="131">
        <v>940</v>
      </c>
      <c r="AR294" s="131">
        <v>1090</v>
      </c>
      <c r="AS294" s="131">
        <v>1277</v>
      </c>
      <c r="AT294" s="131">
        <v>1389.2</v>
      </c>
      <c r="AU294" s="131">
        <v>1464</v>
      </c>
      <c r="AV294" s="131">
        <v>337</v>
      </c>
      <c r="AW294" s="133">
        <v>3</v>
      </c>
      <c r="AX294" s="132">
        <v>790</v>
      </c>
      <c r="AY294" s="131">
        <v>850</v>
      </c>
      <c r="AZ294" s="131">
        <v>940</v>
      </c>
      <c r="BA294" s="131">
        <v>1090</v>
      </c>
      <c r="BB294" s="131">
        <v>1277</v>
      </c>
      <c r="BC294" s="131">
        <v>1389.2</v>
      </c>
      <c r="BD294" s="131">
        <v>1464</v>
      </c>
      <c r="BE294" s="131">
        <v>337</v>
      </c>
      <c r="BF294" s="133">
        <v>0</v>
      </c>
      <c r="BG294" s="132" t="s">
        <v>0</v>
      </c>
      <c r="BH294" s="131" t="s">
        <v>0</v>
      </c>
      <c r="BI294" s="131" t="s">
        <v>0</v>
      </c>
      <c r="BJ294" s="131" t="s">
        <v>0</v>
      </c>
      <c r="BK294" s="131" t="s">
        <v>0</v>
      </c>
      <c r="BL294" s="131" t="s">
        <v>0</v>
      </c>
      <c r="BM294" s="131" t="s">
        <v>0</v>
      </c>
      <c r="BN294" s="131" t="s">
        <v>0</v>
      </c>
    </row>
    <row r="295" spans="1:66" s="102" customFormat="1">
      <c r="A295" s="102" t="s">
        <v>181</v>
      </c>
      <c r="B295" s="12" t="s">
        <v>760</v>
      </c>
      <c r="C295" s="106" t="s">
        <v>494</v>
      </c>
      <c r="D295" s="133">
        <v>0</v>
      </c>
      <c r="E295" s="131" t="s">
        <v>0</v>
      </c>
      <c r="F295" s="131" t="s">
        <v>0</v>
      </c>
      <c r="G295" s="131" t="s">
        <v>0</v>
      </c>
      <c r="H295" s="131" t="s">
        <v>0</v>
      </c>
      <c r="I295" s="131" t="s">
        <v>0</v>
      </c>
      <c r="J295" s="131" t="s">
        <v>0</v>
      </c>
      <c r="K295" s="131" t="s">
        <v>0</v>
      </c>
      <c r="L295" s="131" t="s">
        <v>0</v>
      </c>
      <c r="M295" s="133">
        <v>25</v>
      </c>
      <c r="N295" s="131">
        <v>100</v>
      </c>
      <c r="O295" s="131">
        <v>131.19999999999999</v>
      </c>
      <c r="P295" s="131">
        <v>160</v>
      </c>
      <c r="Q295" s="131">
        <v>223</v>
      </c>
      <c r="R295" s="131">
        <v>295</v>
      </c>
      <c r="S295" s="131">
        <v>406.2</v>
      </c>
      <c r="T295" s="131">
        <v>747</v>
      </c>
      <c r="U295" s="131">
        <v>135</v>
      </c>
      <c r="V295" s="133">
        <v>0</v>
      </c>
      <c r="W295" s="131" t="s">
        <v>0</v>
      </c>
      <c r="X295" s="131" t="s">
        <v>0</v>
      </c>
      <c r="Y295" s="131" t="s">
        <v>0</v>
      </c>
      <c r="Z295" s="131" t="s">
        <v>0</v>
      </c>
      <c r="AA295" s="131" t="s">
        <v>0</v>
      </c>
      <c r="AB295" s="131" t="s">
        <v>0</v>
      </c>
      <c r="AC295" s="131" t="s">
        <v>0</v>
      </c>
      <c r="AD295" s="132" t="s">
        <v>0</v>
      </c>
      <c r="AE295" s="134">
        <v>0</v>
      </c>
      <c r="AF295" s="134" t="s">
        <v>0</v>
      </c>
      <c r="AG295" s="134" t="s">
        <v>0</v>
      </c>
      <c r="AH295" s="134" t="s">
        <v>0</v>
      </c>
      <c r="AI295" s="134" t="s">
        <v>0</v>
      </c>
      <c r="AJ295" s="134" t="s">
        <v>0</v>
      </c>
      <c r="AK295" s="134" t="s">
        <v>0</v>
      </c>
      <c r="AL295" s="134" t="s">
        <v>0</v>
      </c>
      <c r="AM295" s="131" t="s">
        <v>0</v>
      </c>
      <c r="AN295" s="133">
        <v>0</v>
      </c>
      <c r="AO295" s="131" t="s">
        <v>0</v>
      </c>
      <c r="AP295" s="131" t="s">
        <v>0</v>
      </c>
      <c r="AQ295" s="131" t="s">
        <v>0</v>
      </c>
      <c r="AR295" s="131" t="s">
        <v>0</v>
      </c>
      <c r="AS295" s="131" t="s">
        <v>0</v>
      </c>
      <c r="AT295" s="131" t="s">
        <v>0</v>
      </c>
      <c r="AU295" s="131" t="s">
        <v>0</v>
      </c>
      <c r="AV295" s="131" t="s">
        <v>0</v>
      </c>
      <c r="AW295" s="133">
        <v>0</v>
      </c>
      <c r="AX295" s="132" t="s">
        <v>0</v>
      </c>
      <c r="AY295" s="131" t="s">
        <v>0</v>
      </c>
      <c r="AZ295" s="131" t="s">
        <v>0</v>
      </c>
      <c r="BA295" s="131" t="s">
        <v>0</v>
      </c>
      <c r="BB295" s="131" t="s">
        <v>0</v>
      </c>
      <c r="BC295" s="131" t="s">
        <v>0</v>
      </c>
      <c r="BD295" s="131" t="s">
        <v>0</v>
      </c>
      <c r="BE295" s="131" t="s">
        <v>0</v>
      </c>
      <c r="BF295" s="133">
        <v>0</v>
      </c>
      <c r="BG295" s="132" t="s">
        <v>0</v>
      </c>
      <c r="BH295" s="131" t="s">
        <v>0</v>
      </c>
      <c r="BI295" s="131" t="s">
        <v>0</v>
      </c>
      <c r="BJ295" s="131" t="s">
        <v>0</v>
      </c>
      <c r="BK295" s="131" t="s">
        <v>0</v>
      </c>
      <c r="BL295" s="131" t="s">
        <v>0</v>
      </c>
      <c r="BM295" s="131" t="s">
        <v>0</v>
      </c>
      <c r="BN295" s="131" t="s">
        <v>0</v>
      </c>
    </row>
    <row r="296" spans="1:66" s="102" customFormat="1">
      <c r="A296" s="102" t="s">
        <v>70</v>
      </c>
      <c r="B296" s="12" t="s">
        <v>759</v>
      </c>
      <c r="C296" s="106" t="s">
        <v>489</v>
      </c>
      <c r="D296" s="133">
        <v>0</v>
      </c>
      <c r="E296" s="131" t="s">
        <v>0</v>
      </c>
      <c r="F296" s="131" t="s">
        <v>0</v>
      </c>
      <c r="G296" s="131" t="s">
        <v>0</v>
      </c>
      <c r="H296" s="131" t="s">
        <v>0</v>
      </c>
      <c r="I296" s="131" t="s">
        <v>0</v>
      </c>
      <c r="J296" s="131" t="s">
        <v>0</v>
      </c>
      <c r="K296" s="131" t="s">
        <v>0</v>
      </c>
      <c r="L296" s="131" t="s">
        <v>0</v>
      </c>
      <c r="M296" s="133">
        <v>25</v>
      </c>
      <c r="N296" s="131">
        <v>90</v>
      </c>
      <c r="O296" s="131">
        <v>111.2</v>
      </c>
      <c r="P296" s="131">
        <v>134</v>
      </c>
      <c r="Q296" s="131">
        <v>154</v>
      </c>
      <c r="R296" s="131">
        <v>165</v>
      </c>
      <c r="S296" s="131">
        <v>192</v>
      </c>
      <c r="T296" s="131">
        <v>280</v>
      </c>
      <c r="U296" s="131">
        <v>31</v>
      </c>
      <c r="V296" s="133">
        <v>0</v>
      </c>
      <c r="W296" s="131" t="s">
        <v>0</v>
      </c>
      <c r="X296" s="131" t="s">
        <v>0</v>
      </c>
      <c r="Y296" s="131" t="s">
        <v>0</v>
      </c>
      <c r="Z296" s="131" t="s">
        <v>0</v>
      </c>
      <c r="AA296" s="131" t="s">
        <v>0</v>
      </c>
      <c r="AB296" s="131" t="s">
        <v>0</v>
      </c>
      <c r="AC296" s="131" t="s">
        <v>0</v>
      </c>
      <c r="AD296" s="132" t="s">
        <v>0</v>
      </c>
      <c r="AE296" s="134">
        <v>0</v>
      </c>
      <c r="AF296" s="134" t="s">
        <v>0</v>
      </c>
      <c r="AG296" s="134" t="s">
        <v>0</v>
      </c>
      <c r="AH296" s="134" t="s">
        <v>0</v>
      </c>
      <c r="AI296" s="134" t="s">
        <v>0</v>
      </c>
      <c r="AJ296" s="134" t="s">
        <v>0</v>
      </c>
      <c r="AK296" s="134" t="s">
        <v>0</v>
      </c>
      <c r="AL296" s="134" t="s">
        <v>0</v>
      </c>
      <c r="AM296" s="131" t="s">
        <v>0</v>
      </c>
      <c r="AN296" s="133">
        <v>0</v>
      </c>
      <c r="AO296" s="131" t="s">
        <v>0</v>
      </c>
      <c r="AP296" s="131" t="s">
        <v>0</v>
      </c>
      <c r="AQ296" s="131" t="s">
        <v>0</v>
      </c>
      <c r="AR296" s="131" t="s">
        <v>0</v>
      </c>
      <c r="AS296" s="131" t="s">
        <v>0</v>
      </c>
      <c r="AT296" s="131" t="s">
        <v>0</v>
      </c>
      <c r="AU296" s="131" t="s">
        <v>0</v>
      </c>
      <c r="AV296" s="131" t="s">
        <v>0</v>
      </c>
      <c r="AW296" s="133">
        <v>0</v>
      </c>
      <c r="AX296" s="132" t="s">
        <v>0</v>
      </c>
      <c r="AY296" s="131" t="s">
        <v>0</v>
      </c>
      <c r="AZ296" s="131" t="s">
        <v>0</v>
      </c>
      <c r="BA296" s="131" t="s">
        <v>0</v>
      </c>
      <c r="BB296" s="131" t="s">
        <v>0</v>
      </c>
      <c r="BC296" s="131" t="s">
        <v>0</v>
      </c>
      <c r="BD296" s="131" t="s">
        <v>0</v>
      </c>
      <c r="BE296" s="131" t="s">
        <v>0</v>
      </c>
      <c r="BF296" s="133">
        <v>0</v>
      </c>
      <c r="BG296" s="132" t="s">
        <v>0</v>
      </c>
      <c r="BH296" s="131" t="s">
        <v>0</v>
      </c>
      <c r="BI296" s="131" t="s">
        <v>0</v>
      </c>
      <c r="BJ296" s="131" t="s">
        <v>0</v>
      </c>
      <c r="BK296" s="131" t="s">
        <v>0</v>
      </c>
      <c r="BL296" s="131" t="s">
        <v>0</v>
      </c>
      <c r="BM296" s="131" t="s">
        <v>0</v>
      </c>
      <c r="BN296" s="131" t="s">
        <v>0</v>
      </c>
    </row>
    <row r="297" spans="1:66" s="102" customFormat="1">
      <c r="A297" s="102" t="s">
        <v>69</v>
      </c>
      <c r="B297" s="12" t="s">
        <v>758</v>
      </c>
      <c r="C297" s="106" t="s">
        <v>489</v>
      </c>
      <c r="D297" s="133">
        <v>3</v>
      </c>
      <c r="E297" s="131">
        <v>200</v>
      </c>
      <c r="F297" s="131">
        <v>200</v>
      </c>
      <c r="G297" s="131">
        <v>200</v>
      </c>
      <c r="H297" s="131">
        <v>200</v>
      </c>
      <c r="I297" s="131">
        <v>225</v>
      </c>
      <c r="J297" s="131">
        <v>240</v>
      </c>
      <c r="K297" s="131">
        <v>250</v>
      </c>
      <c r="L297" s="131">
        <v>25</v>
      </c>
      <c r="M297" s="133">
        <v>4</v>
      </c>
      <c r="N297" s="131">
        <v>60</v>
      </c>
      <c r="O297" s="131">
        <v>91.5</v>
      </c>
      <c r="P297" s="131">
        <v>138.75</v>
      </c>
      <c r="Q297" s="131">
        <v>192.5</v>
      </c>
      <c r="R297" s="131">
        <v>233.75</v>
      </c>
      <c r="S297" s="131">
        <v>258.5</v>
      </c>
      <c r="T297" s="131">
        <v>275</v>
      </c>
      <c r="U297" s="131">
        <v>95</v>
      </c>
      <c r="V297" s="133">
        <v>5</v>
      </c>
      <c r="W297" s="131">
        <v>7160</v>
      </c>
      <c r="X297" s="131">
        <v>7274.8</v>
      </c>
      <c r="Y297" s="131">
        <v>7447</v>
      </c>
      <c r="Z297" s="131">
        <v>7535</v>
      </c>
      <c r="AA297" s="131">
        <v>7709</v>
      </c>
      <c r="AB297" s="131">
        <v>7901.6</v>
      </c>
      <c r="AC297" s="131">
        <v>8030</v>
      </c>
      <c r="AD297" s="132">
        <v>262</v>
      </c>
      <c r="AE297" s="134">
        <v>5</v>
      </c>
      <c r="AF297" s="134">
        <v>7160</v>
      </c>
      <c r="AG297" s="134">
        <v>7274.8</v>
      </c>
      <c r="AH297" s="134">
        <v>7447</v>
      </c>
      <c r="AI297" s="134">
        <v>7535</v>
      </c>
      <c r="AJ297" s="134">
        <v>7709</v>
      </c>
      <c r="AK297" s="134">
        <v>7901.6</v>
      </c>
      <c r="AL297" s="134">
        <v>8030</v>
      </c>
      <c r="AM297" s="131">
        <v>262</v>
      </c>
      <c r="AN297" s="133">
        <v>0</v>
      </c>
      <c r="AO297" s="131" t="s">
        <v>0</v>
      </c>
      <c r="AP297" s="131" t="s">
        <v>0</v>
      </c>
      <c r="AQ297" s="131" t="s">
        <v>0</v>
      </c>
      <c r="AR297" s="131" t="s">
        <v>0</v>
      </c>
      <c r="AS297" s="131" t="s">
        <v>0</v>
      </c>
      <c r="AT297" s="131" t="s">
        <v>0</v>
      </c>
      <c r="AU297" s="131" t="s">
        <v>0</v>
      </c>
      <c r="AV297" s="131" t="s">
        <v>0</v>
      </c>
      <c r="AW297" s="133">
        <v>0</v>
      </c>
      <c r="AX297" s="132" t="s">
        <v>0</v>
      </c>
      <c r="AY297" s="131" t="s">
        <v>0</v>
      </c>
      <c r="AZ297" s="131" t="s">
        <v>0</v>
      </c>
      <c r="BA297" s="131" t="s">
        <v>0</v>
      </c>
      <c r="BB297" s="131" t="s">
        <v>0</v>
      </c>
      <c r="BC297" s="131" t="s">
        <v>0</v>
      </c>
      <c r="BD297" s="131" t="s">
        <v>0</v>
      </c>
      <c r="BE297" s="131" t="s">
        <v>0</v>
      </c>
      <c r="BF297" s="133">
        <v>0</v>
      </c>
      <c r="BG297" s="132" t="s">
        <v>0</v>
      </c>
      <c r="BH297" s="131" t="s">
        <v>0</v>
      </c>
      <c r="BI297" s="131" t="s">
        <v>0</v>
      </c>
      <c r="BJ297" s="131" t="s">
        <v>0</v>
      </c>
      <c r="BK297" s="131" t="s">
        <v>0</v>
      </c>
      <c r="BL297" s="131" t="s">
        <v>0</v>
      </c>
      <c r="BM297" s="131" t="s">
        <v>0</v>
      </c>
      <c r="BN297" s="131" t="s">
        <v>0</v>
      </c>
    </row>
    <row r="298" spans="1:66" s="102" customFormat="1">
      <c r="A298" s="102" t="s">
        <v>386</v>
      </c>
      <c r="B298" s="12" t="s">
        <v>757</v>
      </c>
      <c r="C298" s="106" t="s">
        <v>491</v>
      </c>
      <c r="D298" s="133">
        <v>0</v>
      </c>
      <c r="E298" s="131" t="s">
        <v>0</v>
      </c>
      <c r="F298" s="131" t="s">
        <v>0</v>
      </c>
      <c r="G298" s="131" t="s">
        <v>0</v>
      </c>
      <c r="H298" s="131" t="s">
        <v>0</v>
      </c>
      <c r="I298" s="131" t="s">
        <v>0</v>
      </c>
      <c r="J298" s="131" t="s">
        <v>0</v>
      </c>
      <c r="K298" s="131" t="s">
        <v>0</v>
      </c>
      <c r="L298" s="131" t="s">
        <v>0</v>
      </c>
      <c r="M298" s="133">
        <v>0</v>
      </c>
      <c r="N298" s="131" t="s">
        <v>0</v>
      </c>
      <c r="O298" s="131" t="s">
        <v>0</v>
      </c>
      <c r="P298" s="131" t="s">
        <v>0</v>
      </c>
      <c r="Q298" s="131" t="s">
        <v>0</v>
      </c>
      <c r="R298" s="131" t="s">
        <v>0</v>
      </c>
      <c r="S298" s="131" t="s">
        <v>0</v>
      </c>
      <c r="T298" s="131" t="s">
        <v>0</v>
      </c>
      <c r="U298" s="131" t="s">
        <v>0</v>
      </c>
      <c r="V298" s="133">
        <v>13</v>
      </c>
      <c r="W298" s="131">
        <v>1882</v>
      </c>
      <c r="X298" s="131">
        <v>2238.8000000000002</v>
      </c>
      <c r="Y298" s="131">
        <v>2361</v>
      </c>
      <c r="Z298" s="131">
        <v>2664</v>
      </c>
      <c r="AA298" s="131">
        <v>2836</v>
      </c>
      <c r="AB298" s="131">
        <v>3234.6</v>
      </c>
      <c r="AC298" s="131">
        <v>3619</v>
      </c>
      <c r="AD298" s="132">
        <v>475</v>
      </c>
      <c r="AE298" s="134">
        <v>0</v>
      </c>
      <c r="AF298" s="134" t="s">
        <v>0</v>
      </c>
      <c r="AG298" s="134" t="s">
        <v>0</v>
      </c>
      <c r="AH298" s="134" t="s">
        <v>0</v>
      </c>
      <c r="AI298" s="134" t="s">
        <v>0</v>
      </c>
      <c r="AJ298" s="134" t="s">
        <v>0</v>
      </c>
      <c r="AK298" s="134" t="s">
        <v>0</v>
      </c>
      <c r="AL298" s="134" t="s">
        <v>0</v>
      </c>
      <c r="AM298" s="131" t="s">
        <v>0</v>
      </c>
      <c r="AN298" s="133">
        <v>13</v>
      </c>
      <c r="AO298" s="131">
        <v>1882</v>
      </c>
      <c r="AP298" s="131">
        <v>2238.8000000000002</v>
      </c>
      <c r="AQ298" s="131">
        <v>2361</v>
      </c>
      <c r="AR298" s="131">
        <v>2664</v>
      </c>
      <c r="AS298" s="131">
        <v>2836</v>
      </c>
      <c r="AT298" s="131">
        <v>3234.6</v>
      </c>
      <c r="AU298" s="131">
        <v>3619</v>
      </c>
      <c r="AV298" s="131">
        <v>475</v>
      </c>
      <c r="AW298" s="133">
        <v>0</v>
      </c>
      <c r="AX298" s="132" t="s">
        <v>0</v>
      </c>
      <c r="AY298" s="131" t="s">
        <v>0</v>
      </c>
      <c r="AZ298" s="131" t="s">
        <v>0</v>
      </c>
      <c r="BA298" s="131" t="s">
        <v>0</v>
      </c>
      <c r="BB298" s="131" t="s">
        <v>0</v>
      </c>
      <c r="BC298" s="131" t="s">
        <v>0</v>
      </c>
      <c r="BD298" s="131" t="s">
        <v>0</v>
      </c>
      <c r="BE298" s="131" t="s">
        <v>0</v>
      </c>
      <c r="BF298" s="133">
        <v>13</v>
      </c>
      <c r="BG298" s="132">
        <v>1882</v>
      </c>
      <c r="BH298" s="131">
        <v>2238.8000000000002</v>
      </c>
      <c r="BI298" s="131">
        <v>2361</v>
      </c>
      <c r="BJ298" s="131">
        <v>2664</v>
      </c>
      <c r="BK298" s="131">
        <v>2836</v>
      </c>
      <c r="BL298" s="131">
        <v>3234.6</v>
      </c>
      <c r="BM298" s="131">
        <v>3619</v>
      </c>
      <c r="BN298" s="131">
        <v>475</v>
      </c>
    </row>
    <row r="299" spans="1:66" s="102" customFormat="1">
      <c r="A299" s="102" t="s">
        <v>385</v>
      </c>
      <c r="B299" s="12" t="s">
        <v>756</v>
      </c>
      <c r="C299" s="106" t="s">
        <v>491</v>
      </c>
      <c r="D299" s="133">
        <v>0</v>
      </c>
      <c r="E299" s="131" t="s">
        <v>0</v>
      </c>
      <c r="F299" s="131" t="s">
        <v>0</v>
      </c>
      <c r="G299" s="131" t="s">
        <v>0</v>
      </c>
      <c r="H299" s="131" t="s">
        <v>0</v>
      </c>
      <c r="I299" s="131" t="s">
        <v>0</v>
      </c>
      <c r="J299" s="131" t="s">
        <v>0</v>
      </c>
      <c r="K299" s="131" t="s">
        <v>0</v>
      </c>
      <c r="L299" s="131" t="s">
        <v>0</v>
      </c>
      <c r="M299" s="133">
        <v>0</v>
      </c>
      <c r="N299" s="131" t="s">
        <v>0</v>
      </c>
      <c r="O299" s="131" t="s">
        <v>0</v>
      </c>
      <c r="P299" s="131" t="s">
        <v>0</v>
      </c>
      <c r="Q299" s="131" t="s">
        <v>0</v>
      </c>
      <c r="R299" s="131" t="s">
        <v>0</v>
      </c>
      <c r="S299" s="131" t="s">
        <v>0</v>
      </c>
      <c r="T299" s="131" t="s">
        <v>0</v>
      </c>
      <c r="U299" s="131" t="s">
        <v>0</v>
      </c>
      <c r="V299" s="133">
        <v>0</v>
      </c>
      <c r="W299" s="131" t="s">
        <v>0</v>
      </c>
      <c r="X299" s="131" t="s">
        <v>0</v>
      </c>
      <c r="Y299" s="131" t="s">
        <v>0</v>
      </c>
      <c r="Z299" s="131" t="s">
        <v>0</v>
      </c>
      <c r="AA299" s="131" t="s">
        <v>0</v>
      </c>
      <c r="AB299" s="131" t="s">
        <v>0</v>
      </c>
      <c r="AC299" s="131" t="s">
        <v>0</v>
      </c>
      <c r="AD299" s="132" t="s">
        <v>0</v>
      </c>
      <c r="AE299" s="134">
        <v>0</v>
      </c>
      <c r="AF299" s="134" t="s">
        <v>0</v>
      </c>
      <c r="AG299" s="134" t="s">
        <v>0</v>
      </c>
      <c r="AH299" s="134" t="s">
        <v>0</v>
      </c>
      <c r="AI299" s="134" t="s">
        <v>0</v>
      </c>
      <c r="AJ299" s="134" t="s">
        <v>0</v>
      </c>
      <c r="AK299" s="134" t="s">
        <v>0</v>
      </c>
      <c r="AL299" s="134" t="s">
        <v>0</v>
      </c>
      <c r="AM299" s="131" t="s">
        <v>0</v>
      </c>
      <c r="AN299" s="133">
        <v>0</v>
      </c>
      <c r="AO299" s="131" t="s">
        <v>0</v>
      </c>
      <c r="AP299" s="131" t="s">
        <v>0</v>
      </c>
      <c r="AQ299" s="131" t="s">
        <v>0</v>
      </c>
      <c r="AR299" s="131" t="s">
        <v>0</v>
      </c>
      <c r="AS299" s="131" t="s">
        <v>0</v>
      </c>
      <c r="AT299" s="131" t="s">
        <v>0</v>
      </c>
      <c r="AU299" s="131" t="s">
        <v>0</v>
      </c>
      <c r="AV299" s="131" t="s">
        <v>0</v>
      </c>
      <c r="AW299" s="133">
        <v>0</v>
      </c>
      <c r="AX299" s="132" t="s">
        <v>0</v>
      </c>
      <c r="AY299" s="131" t="s">
        <v>0</v>
      </c>
      <c r="AZ299" s="131" t="s">
        <v>0</v>
      </c>
      <c r="BA299" s="131" t="s">
        <v>0</v>
      </c>
      <c r="BB299" s="131" t="s">
        <v>0</v>
      </c>
      <c r="BC299" s="131" t="s">
        <v>0</v>
      </c>
      <c r="BD299" s="131" t="s">
        <v>0</v>
      </c>
      <c r="BE299" s="131" t="s">
        <v>0</v>
      </c>
      <c r="BF299" s="133">
        <v>0</v>
      </c>
      <c r="BG299" s="132" t="s">
        <v>0</v>
      </c>
      <c r="BH299" s="131" t="s">
        <v>0</v>
      </c>
      <c r="BI299" s="131" t="s">
        <v>0</v>
      </c>
      <c r="BJ299" s="131" t="s">
        <v>0</v>
      </c>
      <c r="BK299" s="131" t="s">
        <v>0</v>
      </c>
      <c r="BL299" s="131" t="s">
        <v>0</v>
      </c>
      <c r="BM299" s="131" t="s">
        <v>0</v>
      </c>
      <c r="BN299" s="131" t="s">
        <v>0</v>
      </c>
    </row>
    <row r="300" spans="1:66" s="102" customFormat="1">
      <c r="A300" s="102" t="s">
        <v>384</v>
      </c>
      <c r="B300" s="12" t="s">
        <v>755</v>
      </c>
      <c r="C300" s="106" t="s">
        <v>491</v>
      </c>
      <c r="D300" s="133">
        <v>1</v>
      </c>
      <c r="E300" s="131">
        <v>1500</v>
      </c>
      <c r="F300" s="131">
        <v>1500</v>
      </c>
      <c r="G300" s="131">
        <v>1500</v>
      </c>
      <c r="H300" s="131">
        <v>1500</v>
      </c>
      <c r="I300" s="131">
        <v>1500</v>
      </c>
      <c r="J300" s="131">
        <v>1500</v>
      </c>
      <c r="K300" s="131">
        <v>1500</v>
      </c>
      <c r="L300" s="131">
        <v>0</v>
      </c>
      <c r="M300" s="133">
        <v>0</v>
      </c>
      <c r="N300" s="131" t="s">
        <v>0</v>
      </c>
      <c r="O300" s="131" t="s">
        <v>0</v>
      </c>
      <c r="P300" s="131" t="s">
        <v>0</v>
      </c>
      <c r="Q300" s="131" t="s">
        <v>0</v>
      </c>
      <c r="R300" s="131" t="s">
        <v>0</v>
      </c>
      <c r="S300" s="131" t="s">
        <v>0</v>
      </c>
      <c r="T300" s="131" t="s">
        <v>0</v>
      </c>
      <c r="U300" s="131" t="s">
        <v>0</v>
      </c>
      <c r="V300" s="133">
        <v>0</v>
      </c>
      <c r="W300" s="131" t="s">
        <v>0</v>
      </c>
      <c r="X300" s="131" t="s">
        <v>0</v>
      </c>
      <c r="Y300" s="131" t="s">
        <v>0</v>
      </c>
      <c r="Z300" s="131" t="s">
        <v>0</v>
      </c>
      <c r="AA300" s="131" t="s">
        <v>0</v>
      </c>
      <c r="AB300" s="131" t="s">
        <v>0</v>
      </c>
      <c r="AC300" s="131" t="s">
        <v>0</v>
      </c>
      <c r="AD300" s="132" t="s">
        <v>0</v>
      </c>
      <c r="AE300" s="134">
        <v>0</v>
      </c>
      <c r="AF300" s="134" t="s">
        <v>0</v>
      </c>
      <c r="AG300" s="134" t="s">
        <v>0</v>
      </c>
      <c r="AH300" s="134" t="s">
        <v>0</v>
      </c>
      <c r="AI300" s="134" t="s">
        <v>0</v>
      </c>
      <c r="AJ300" s="134" t="s">
        <v>0</v>
      </c>
      <c r="AK300" s="134" t="s">
        <v>0</v>
      </c>
      <c r="AL300" s="134" t="s">
        <v>0</v>
      </c>
      <c r="AM300" s="131" t="s">
        <v>0</v>
      </c>
      <c r="AN300" s="133">
        <v>0</v>
      </c>
      <c r="AO300" s="131" t="s">
        <v>0</v>
      </c>
      <c r="AP300" s="131" t="s">
        <v>0</v>
      </c>
      <c r="AQ300" s="131" t="s">
        <v>0</v>
      </c>
      <c r="AR300" s="131" t="s">
        <v>0</v>
      </c>
      <c r="AS300" s="131" t="s">
        <v>0</v>
      </c>
      <c r="AT300" s="131" t="s">
        <v>0</v>
      </c>
      <c r="AU300" s="131" t="s">
        <v>0</v>
      </c>
      <c r="AV300" s="131" t="s">
        <v>0</v>
      </c>
      <c r="AW300" s="133">
        <v>0</v>
      </c>
      <c r="AX300" s="132" t="s">
        <v>0</v>
      </c>
      <c r="AY300" s="131" t="s">
        <v>0</v>
      </c>
      <c r="AZ300" s="131" t="s">
        <v>0</v>
      </c>
      <c r="BA300" s="131" t="s">
        <v>0</v>
      </c>
      <c r="BB300" s="131" t="s">
        <v>0</v>
      </c>
      <c r="BC300" s="131" t="s">
        <v>0</v>
      </c>
      <c r="BD300" s="131" t="s">
        <v>0</v>
      </c>
      <c r="BE300" s="131" t="s">
        <v>0</v>
      </c>
      <c r="BF300" s="133">
        <v>0</v>
      </c>
      <c r="BG300" s="132" t="s">
        <v>0</v>
      </c>
      <c r="BH300" s="131" t="s">
        <v>0</v>
      </c>
      <c r="BI300" s="131" t="s">
        <v>0</v>
      </c>
      <c r="BJ300" s="131" t="s">
        <v>0</v>
      </c>
      <c r="BK300" s="131" t="s">
        <v>0</v>
      </c>
      <c r="BL300" s="131" t="s">
        <v>0</v>
      </c>
      <c r="BM300" s="131" t="s">
        <v>0</v>
      </c>
      <c r="BN300" s="131" t="s">
        <v>0</v>
      </c>
    </row>
    <row r="301" spans="1:66" s="102" customFormat="1">
      <c r="A301" s="102" t="s">
        <v>68</v>
      </c>
      <c r="B301" s="12" t="s">
        <v>754</v>
      </c>
      <c r="C301" s="106" t="s">
        <v>489</v>
      </c>
      <c r="D301" s="133">
        <v>0</v>
      </c>
      <c r="E301" s="131" t="s">
        <v>0</v>
      </c>
      <c r="F301" s="131" t="s">
        <v>0</v>
      </c>
      <c r="G301" s="131" t="s">
        <v>0</v>
      </c>
      <c r="H301" s="131" t="s">
        <v>0</v>
      </c>
      <c r="I301" s="131" t="s">
        <v>0</v>
      </c>
      <c r="J301" s="131" t="s">
        <v>0</v>
      </c>
      <c r="K301" s="131" t="s">
        <v>0</v>
      </c>
      <c r="L301" s="131" t="s">
        <v>0</v>
      </c>
      <c r="M301" s="133">
        <v>1</v>
      </c>
      <c r="N301" s="131">
        <v>220</v>
      </c>
      <c r="O301" s="131">
        <v>220</v>
      </c>
      <c r="P301" s="131">
        <v>220</v>
      </c>
      <c r="Q301" s="131">
        <v>220</v>
      </c>
      <c r="R301" s="131">
        <v>220</v>
      </c>
      <c r="S301" s="131">
        <v>220</v>
      </c>
      <c r="T301" s="131">
        <v>220</v>
      </c>
      <c r="U301" s="131">
        <v>0</v>
      </c>
      <c r="V301" s="133">
        <v>3</v>
      </c>
      <c r="W301" s="131">
        <v>1950</v>
      </c>
      <c r="X301" s="131">
        <v>1958</v>
      </c>
      <c r="Y301" s="131">
        <v>1970</v>
      </c>
      <c r="Z301" s="131">
        <v>1990</v>
      </c>
      <c r="AA301" s="131">
        <v>2020</v>
      </c>
      <c r="AB301" s="131">
        <v>2038</v>
      </c>
      <c r="AC301" s="131">
        <v>2050</v>
      </c>
      <c r="AD301" s="132">
        <v>50</v>
      </c>
      <c r="AE301" s="134">
        <v>2</v>
      </c>
      <c r="AF301" s="134">
        <v>1950</v>
      </c>
      <c r="AG301" s="134">
        <v>1954</v>
      </c>
      <c r="AH301" s="134">
        <v>1960</v>
      </c>
      <c r="AI301" s="134">
        <v>1970</v>
      </c>
      <c r="AJ301" s="134">
        <v>1980</v>
      </c>
      <c r="AK301" s="134">
        <v>1986</v>
      </c>
      <c r="AL301" s="134">
        <v>1990</v>
      </c>
      <c r="AM301" s="131">
        <v>20</v>
      </c>
      <c r="AN301" s="133">
        <v>1</v>
      </c>
      <c r="AO301" s="131">
        <v>2050</v>
      </c>
      <c r="AP301" s="131">
        <v>2050</v>
      </c>
      <c r="AQ301" s="131">
        <v>2050</v>
      </c>
      <c r="AR301" s="131">
        <v>2050</v>
      </c>
      <c r="AS301" s="131">
        <v>2050</v>
      </c>
      <c r="AT301" s="131">
        <v>2050</v>
      </c>
      <c r="AU301" s="131">
        <v>2050</v>
      </c>
      <c r="AV301" s="131">
        <v>0</v>
      </c>
      <c r="AW301" s="133">
        <v>1</v>
      </c>
      <c r="AX301" s="132">
        <v>2050</v>
      </c>
      <c r="AY301" s="131">
        <v>2050</v>
      </c>
      <c r="AZ301" s="131">
        <v>2050</v>
      </c>
      <c r="BA301" s="131">
        <v>2050</v>
      </c>
      <c r="BB301" s="131">
        <v>2050</v>
      </c>
      <c r="BC301" s="131">
        <v>2050</v>
      </c>
      <c r="BD301" s="131">
        <v>2050</v>
      </c>
      <c r="BE301" s="131">
        <v>0</v>
      </c>
      <c r="BF301" s="133">
        <v>0</v>
      </c>
      <c r="BG301" s="132" t="s">
        <v>0</v>
      </c>
      <c r="BH301" s="131" t="s">
        <v>0</v>
      </c>
      <c r="BI301" s="131" t="s">
        <v>0</v>
      </c>
      <c r="BJ301" s="131" t="s">
        <v>0</v>
      </c>
      <c r="BK301" s="131" t="s">
        <v>0</v>
      </c>
      <c r="BL301" s="131" t="s">
        <v>0</v>
      </c>
      <c r="BM301" s="131" t="s">
        <v>0</v>
      </c>
      <c r="BN301" s="131" t="s">
        <v>0</v>
      </c>
    </row>
    <row r="302" spans="1:66" s="102" customFormat="1">
      <c r="A302" s="102" t="s">
        <v>383</v>
      </c>
      <c r="B302" s="12" t="s">
        <v>753</v>
      </c>
      <c r="C302" s="106" t="s">
        <v>491</v>
      </c>
      <c r="D302" s="133">
        <v>18</v>
      </c>
      <c r="E302" s="131">
        <v>350</v>
      </c>
      <c r="F302" s="131">
        <v>476</v>
      </c>
      <c r="G302" s="131">
        <v>500</v>
      </c>
      <c r="H302" s="131">
        <v>600</v>
      </c>
      <c r="I302" s="131">
        <v>600</v>
      </c>
      <c r="J302" s="131">
        <v>600</v>
      </c>
      <c r="K302" s="131">
        <v>600</v>
      </c>
      <c r="L302" s="131">
        <v>100</v>
      </c>
      <c r="M302" s="133">
        <v>20</v>
      </c>
      <c r="N302" s="131">
        <v>52</v>
      </c>
      <c r="O302" s="131">
        <v>143</v>
      </c>
      <c r="P302" s="131">
        <v>167.5</v>
      </c>
      <c r="Q302" s="131">
        <v>200</v>
      </c>
      <c r="R302" s="131">
        <v>312.5</v>
      </c>
      <c r="S302" s="131">
        <v>402</v>
      </c>
      <c r="T302" s="131">
        <v>668</v>
      </c>
      <c r="U302" s="131">
        <v>145</v>
      </c>
      <c r="V302" s="133">
        <v>35</v>
      </c>
      <c r="W302" s="131">
        <v>128</v>
      </c>
      <c r="X302" s="131">
        <v>297.39999999999998</v>
      </c>
      <c r="Y302" s="131">
        <v>762.5</v>
      </c>
      <c r="Z302" s="131">
        <v>1506</v>
      </c>
      <c r="AA302" s="131">
        <v>3486</v>
      </c>
      <c r="AB302" s="131">
        <v>5052</v>
      </c>
      <c r="AC302" s="131">
        <v>5949</v>
      </c>
      <c r="AD302" s="132">
        <v>2723.5</v>
      </c>
      <c r="AE302" s="134">
        <v>21</v>
      </c>
      <c r="AF302" s="134">
        <v>128</v>
      </c>
      <c r="AG302" s="134">
        <v>250</v>
      </c>
      <c r="AH302" s="134">
        <v>350</v>
      </c>
      <c r="AI302" s="134">
        <v>948</v>
      </c>
      <c r="AJ302" s="134">
        <v>2659</v>
      </c>
      <c r="AK302" s="134">
        <v>3445</v>
      </c>
      <c r="AL302" s="134">
        <v>5949</v>
      </c>
      <c r="AM302" s="131">
        <v>2309</v>
      </c>
      <c r="AN302" s="133">
        <v>14</v>
      </c>
      <c r="AO302" s="131">
        <v>590</v>
      </c>
      <c r="AP302" s="131">
        <v>715</v>
      </c>
      <c r="AQ302" s="131">
        <v>1732.75</v>
      </c>
      <c r="AR302" s="131">
        <v>3284.5</v>
      </c>
      <c r="AS302" s="131">
        <v>4358</v>
      </c>
      <c r="AT302" s="131">
        <v>5144</v>
      </c>
      <c r="AU302" s="131">
        <v>5708</v>
      </c>
      <c r="AV302" s="131">
        <v>2625.25</v>
      </c>
      <c r="AW302" s="133">
        <v>13</v>
      </c>
      <c r="AX302" s="132">
        <v>590</v>
      </c>
      <c r="AY302" s="131">
        <v>710</v>
      </c>
      <c r="AZ302" s="131">
        <v>1427</v>
      </c>
      <c r="BA302" s="131">
        <v>3042</v>
      </c>
      <c r="BB302" s="131">
        <v>3956</v>
      </c>
      <c r="BC302" s="131">
        <v>5236</v>
      </c>
      <c r="BD302" s="131">
        <v>5708</v>
      </c>
      <c r="BE302" s="131">
        <v>2529</v>
      </c>
      <c r="BF302" s="133">
        <v>1</v>
      </c>
      <c r="BG302" s="132">
        <v>4492</v>
      </c>
      <c r="BH302" s="131">
        <v>4492</v>
      </c>
      <c r="BI302" s="131">
        <v>4492</v>
      </c>
      <c r="BJ302" s="131">
        <v>4492</v>
      </c>
      <c r="BK302" s="131">
        <v>4492</v>
      </c>
      <c r="BL302" s="131">
        <v>4492</v>
      </c>
      <c r="BM302" s="131">
        <v>4492</v>
      </c>
      <c r="BN302" s="131">
        <v>0</v>
      </c>
    </row>
    <row r="303" spans="1:66" s="102" customFormat="1">
      <c r="A303" s="102" t="s">
        <v>447</v>
      </c>
      <c r="B303" s="12" t="s">
        <v>752</v>
      </c>
      <c r="C303" s="106" t="s">
        <v>492</v>
      </c>
      <c r="D303" s="133">
        <v>1</v>
      </c>
      <c r="E303" s="131">
        <v>2115</v>
      </c>
      <c r="F303" s="131">
        <v>2115</v>
      </c>
      <c r="G303" s="131">
        <v>2115</v>
      </c>
      <c r="H303" s="131">
        <v>2115</v>
      </c>
      <c r="I303" s="131">
        <v>2115</v>
      </c>
      <c r="J303" s="131">
        <v>2115</v>
      </c>
      <c r="K303" s="131">
        <v>2115</v>
      </c>
      <c r="L303" s="131">
        <v>0</v>
      </c>
      <c r="M303" s="133">
        <v>0</v>
      </c>
      <c r="N303" s="131" t="s">
        <v>0</v>
      </c>
      <c r="O303" s="131" t="s">
        <v>0</v>
      </c>
      <c r="P303" s="131" t="s">
        <v>0</v>
      </c>
      <c r="Q303" s="131" t="s">
        <v>0</v>
      </c>
      <c r="R303" s="131" t="s">
        <v>0</v>
      </c>
      <c r="S303" s="131" t="s">
        <v>0</v>
      </c>
      <c r="T303" s="131" t="s">
        <v>0</v>
      </c>
      <c r="U303" s="131" t="s">
        <v>0</v>
      </c>
      <c r="V303" s="133">
        <v>3</v>
      </c>
      <c r="W303" s="131">
        <v>300</v>
      </c>
      <c r="X303" s="131">
        <v>352</v>
      </c>
      <c r="Y303" s="131">
        <v>430</v>
      </c>
      <c r="Z303" s="131">
        <v>560</v>
      </c>
      <c r="AA303" s="131">
        <v>2980</v>
      </c>
      <c r="AB303" s="131">
        <v>4432</v>
      </c>
      <c r="AC303" s="131">
        <v>5400</v>
      </c>
      <c r="AD303" s="132">
        <v>2550</v>
      </c>
      <c r="AE303" s="134">
        <v>3</v>
      </c>
      <c r="AF303" s="134">
        <v>300</v>
      </c>
      <c r="AG303" s="134">
        <v>352</v>
      </c>
      <c r="AH303" s="134">
        <v>430</v>
      </c>
      <c r="AI303" s="134">
        <v>560</v>
      </c>
      <c r="AJ303" s="134">
        <v>2980</v>
      </c>
      <c r="AK303" s="134">
        <v>4432</v>
      </c>
      <c r="AL303" s="134">
        <v>5400</v>
      </c>
      <c r="AM303" s="131">
        <v>2550</v>
      </c>
      <c r="AN303" s="133">
        <v>0</v>
      </c>
      <c r="AO303" s="131" t="s">
        <v>0</v>
      </c>
      <c r="AP303" s="131" t="s">
        <v>0</v>
      </c>
      <c r="AQ303" s="131" t="s">
        <v>0</v>
      </c>
      <c r="AR303" s="131" t="s">
        <v>0</v>
      </c>
      <c r="AS303" s="131" t="s">
        <v>0</v>
      </c>
      <c r="AT303" s="131" t="s">
        <v>0</v>
      </c>
      <c r="AU303" s="131" t="s">
        <v>0</v>
      </c>
      <c r="AV303" s="131" t="s">
        <v>0</v>
      </c>
      <c r="AW303" s="133">
        <v>0</v>
      </c>
      <c r="AX303" s="132" t="s">
        <v>0</v>
      </c>
      <c r="AY303" s="131" t="s">
        <v>0</v>
      </c>
      <c r="AZ303" s="131" t="s">
        <v>0</v>
      </c>
      <c r="BA303" s="131" t="s">
        <v>0</v>
      </c>
      <c r="BB303" s="131" t="s">
        <v>0</v>
      </c>
      <c r="BC303" s="131" t="s">
        <v>0</v>
      </c>
      <c r="BD303" s="131" t="s">
        <v>0</v>
      </c>
      <c r="BE303" s="131" t="s">
        <v>0</v>
      </c>
      <c r="BF303" s="133">
        <v>0</v>
      </c>
      <c r="BG303" s="132" t="s">
        <v>0</v>
      </c>
      <c r="BH303" s="131" t="s">
        <v>0</v>
      </c>
      <c r="BI303" s="131" t="s">
        <v>0</v>
      </c>
      <c r="BJ303" s="131" t="s">
        <v>0</v>
      </c>
      <c r="BK303" s="131" t="s">
        <v>0</v>
      </c>
      <c r="BL303" s="131" t="s">
        <v>0</v>
      </c>
      <c r="BM303" s="131" t="s">
        <v>0</v>
      </c>
      <c r="BN303" s="131" t="s">
        <v>0</v>
      </c>
    </row>
    <row r="304" spans="1:66" s="102" customFormat="1">
      <c r="A304" s="102" t="s">
        <v>321</v>
      </c>
      <c r="B304" s="12" t="s">
        <v>751</v>
      </c>
      <c r="C304" s="106" t="s">
        <v>490</v>
      </c>
      <c r="D304" s="133">
        <v>17</v>
      </c>
      <c r="E304" s="131">
        <v>50</v>
      </c>
      <c r="F304" s="131">
        <v>114.8</v>
      </c>
      <c r="G304" s="131">
        <v>122</v>
      </c>
      <c r="H304" s="131">
        <v>145</v>
      </c>
      <c r="I304" s="131">
        <v>214</v>
      </c>
      <c r="J304" s="131">
        <v>230</v>
      </c>
      <c r="K304" s="131">
        <v>250</v>
      </c>
      <c r="L304" s="131">
        <v>92</v>
      </c>
      <c r="M304" s="133">
        <v>5</v>
      </c>
      <c r="N304" s="131">
        <v>300</v>
      </c>
      <c r="O304" s="131">
        <v>342</v>
      </c>
      <c r="P304" s="131">
        <v>405</v>
      </c>
      <c r="Q304" s="131">
        <v>590</v>
      </c>
      <c r="R304" s="131">
        <v>600</v>
      </c>
      <c r="S304" s="131">
        <v>616.79999999999995</v>
      </c>
      <c r="T304" s="131">
        <v>628</v>
      </c>
      <c r="U304" s="131">
        <v>195</v>
      </c>
      <c r="V304" s="133">
        <v>15</v>
      </c>
      <c r="W304" s="131">
        <v>310</v>
      </c>
      <c r="X304" s="131">
        <v>565.6</v>
      </c>
      <c r="Y304" s="131">
        <v>798</v>
      </c>
      <c r="Z304" s="131">
        <v>2805</v>
      </c>
      <c r="AA304" s="131">
        <v>3359.5</v>
      </c>
      <c r="AB304" s="131">
        <v>4390</v>
      </c>
      <c r="AC304" s="131">
        <v>6473</v>
      </c>
      <c r="AD304" s="132">
        <v>2561.5</v>
      </c>
      <c r="AE304" s="134">
        <v>8</v>
      </c>
      <c r="AF304" s="134">
        <v>310</v>
      </c>
      <c r="AG304" s="134">
        <v>480.8</v>
      </c>
      <c r="AH304" s="134">
        <v>765.5</v>
      </c>
      <c r="AI304" s="134">
        <v>2034.5</v>
      </c>
      <c r="AJ304" s="134">
        <v>3331.75</v>
      </c>
      <c r="AK304" s="134">
        <v>5380.3</v>
      </c>
      <c r="AL304" s="134">
        <v>6473</v>
      </c>
      <c r="AM304" s="131">
        <v>2566.25</v>
      </c>
      <c r="AN304" s="133">
        <v>7</v>
      </c>
      <c r="AO304" s="131">
        <v>583</v>
      </c>
      <c r="AP304" s="131">
        <v>689.2</v>
      </c>
      <c r="AQ304" s="131">
        <v>1852.5</v>
      </c>
      <c r="AR304" s="131">
        <v>3059</v>
      </c>
      <c r="AS304" s="131">
        <v>3359.5</v>
      </c>
      <c r="AT304" s="131">
        <v>3464.2</v>
      </c>
      <c r="AU304" s="131">
        <v>3607</v>
      </c>
      <c r="AV304" s="131">
        <v>1507</v>
      </c>
      <c r="AW304" s="133">
        <v>0</v>
      </c>
      <c r="AX304" s="132" t="s">
        <v>0</v>
      </c>
      <c r="AY304" s="131" t="s">
        <v>0</v>
      </c>
      <c r="AZ304" s="131" t="s">
        <v>0</v>
      </c>
      <c r="BA304" s="131" t="s">
        <v>0</v>
      </c>
      <c r="BB304" s="131" t="s">
        <v>0</v>
      </c>
      <c r="BC304" s="131" t="s">
        <v>0</v>
      </c>
      <c r="BD304" s="131" t="s">
        <v>0</v>
      </c>
      <c r="BE304" s="131" t="s">
        <v>0</v>
      </c>
      <c r="BF304" s="133">
        <v>7</v>
      </c>
      <c r="BG304" s="132">
        <v>583</v>
      </c>
      <c r="BH304" s="131">
        <v>689.2</v>
      </c>
      <c r="BI304" s="131">
        <v>1852.5</v>
      </c>
      <c r="BJ304" s="131">
        <v>3059</v>
      </c>
      <c r="BK304" s="131">
        <v>3359.5</v>
      </c>
      <c r="BL304" s="131">
        <v>3464.2</v>
      </c>
      <c r="BM304" s="131">
        <v>3607</v>
      </c>
      <c r="BN304" s="131">
        <v>1507</v>
      </c>
    </row>
    <row r="305" spans="1:66" s="102" customFormat="1">
      <c r="A305" s="102" t="s">
        <v>67</v>
      </c>
      <c r="B305" s="12" t="s">
        <v>750</v>
      </c>
      <c r="C305" s="106" t="s">
        <v>489</v>
      </c>
      <c r="D305" s="133">
        <v>0</v>
      </c>
      <c r="E305" s="131" t="s">
        <v>0</v>
      </c>
      <c r="F305" s="131" t="s">
        <v>0</v>
      </c>
      <c r="G305" s="131" t="s">
        <v>0</v>
      </c>
      <c r="H305" s="131" t="s">
        <v>0</v>
      </c>
      <c r="I305" s="131" t="s">
        <v>0</v>
      </c>
      <c r="J305" s="131" t="s">
        <v>0</v>
      </c>
      <c r="K305" s="131" t="s">
        <v>0</v>
      </c>
      <c r="L305" s="131" t="s">
        <v>0</v>
      </c>
      <c r="M305" s="133">
        <v>15</v>
      </c>
      <c r="N305" s="131">
        <v>52</v>
      </c>
      <c r="O305" s="131">
        <v>81.599999999999994</v>
      </c>
      <c r="P305" s="131">
        <v>98</v>
      </c>
      <c r="Q305" s="131">
        <v>132</v>
      </c>
      <c r="R305" s="131">
        <v>231</v>
      </c>
      <c r="S305" s="131">
        <v>277.39999999999998</v>
      </c>
      <c r="T305" s="131">
        <v>438</v>
      </c>
      <c r="U305" s="131">
        <v>133</v>
      </c>
      <c r="V305" s="133">
        <v>0</v>
      </c>
      <c r="W305" s="131" t="s">
        <v>0</v>
      </c>
      <c r="X305" s="131" t="s">
        <v>0</v>
      </c>
      <c r="Y305" s="131" t="s">
        <v>0</v>
      </c>
      <c r="Z305" s="131" t="s">
        <v>0</v>
      </c>
      <c r="AA305" s="131" t="s">
        <v>0</v>
      </c>
      <c r="AB305" s="131" t="s">
        <v>0</v>
      </c>
      <c r="AC305" s="131" t="s">
        <v>0</v>
      </c>
      <c r="AD305" s="132" t="s">
        <v>0</v>
      </c>
      <c r="AE305" s="134">
        <v>0</v>
      </c>
      <c r="AF305" s="134" t="s">
        <v>0</v>
      </c>
      <c r="AG305" s="134" t="s">
        <v>0</v>
      </c>
      <c r="AH305" s="134" t="s">
        <v>0</v>
      </c>
      <c r="AI305" s="134" t="s">
        <v>0</v>
      </c>
      <c r="AJ305" s="134" t="s">
        <v>0</v>
      </c>
      <c r="AK305" s="134" t="s">
        <v>0</v>
      </c>
      <c r="AL305" s="134" t="s">
        <v>0</v>
      </c>
      <c r="AM305" s="131" t="s">
        <v>0</v>
      </c>
      <c r="AN305" s="133">
        <v>0</v>
      </c>
      <c r="AO305" s="131" t="s">
        <v>0</v>
      </c>
      <c r="AP305" s="131" t="s">
        <v>0</v>
      </c>
      <c r="AQ305" s="131" t="s">
        <v>0</v>
      </c>
      <c r="AR305" s="131" t="s">
        <v>0</v>
      </c>
      <c r="AS305" s="131" t="s">
        <v>0</v>
      </c>
      <c r="AT305" s="131" t="s">
        <v>0</v>
      </c>
      <c r="AU305" s="131" t="s">
        <v>0</v>
      </c>
      <c r="AV305" s="131" t="s">
        <v>0</v>
      </c>
      <c r="AW305" s="133">
        <v>0</v>
      </c>
      <c r="AX305" s="132" t="s">
        <v>0</v>
      </c>
      <c r="AY305" s="131" t="s">
        <v>0</v>
      </c>
      <c r="AZ305" s="131" t="s">
        <v>0</v>
      </c>
      <c r="BA305" s="131" t="s">
        <v>0</v>
      </c>
      <c r="BB305" s="131" t="s">
        <v>0</v>
      </c>
      <c r="BC305" s="131" t="s">
        <v>0</v>
      </c>
      <c r="BD305" s="131" t="s">
        <v>0</v>
      </c>
      <c r="BE305" s="131" t="s">
        <v>0</v>
      </c>
      <c r="BF305" s="133">
        <v>0</v>
      </c>
      <c r="BG305" s="132" t="s">
        <v>0</v>
      </c>
      <c r="BH305" s="131" t="s">
        <v>0</v>
      </c>
      <c r="BI305" s="131" t="s">
        <v>0</v>
      </c>
      <c r="BJ305" s="131" t="s">
        <v>0</v>
      </c>
      <c r="BK305" s="131" t="s">
        <v>0</v>
      </c>
      <c r="BL305" s="131" t="s">
        <v>0</v>
      </c>
      <c r="BM305" s="131" t="s">
        <v>0</v>
      </c>
      <c r="BN305" s="131" t="s">
        <v>0</v>
      </c>
    </row>
    <row r="306" spans="1:66" s="102" customFormat="1">
      <c r="A306" s="102" t="s">
        <v>66</v>
      </c>
      <c r="B306" s="12" t="s">
        <v>749</v>
      </c>
      <c r="C306" s="106" t="s">
        <v>489</v>
      </c>
      <c r="D306" s="133">
        <v>0</v>
      </c>
      <c r="E306" s="131" t="s">
        <v>0</v>
      </c>
      <c r="F306" s="131" t="s">
        <v>0</v>
      </c>
      <c r="G306" s="131" t="s">
        <v>0</v>
      </c>
      <c r="H306" s="131" t="s">
        <v>0</v>
      </c>
      <c r="I306" s="131" t="s">
        <v>0</v>
      </c>
      <c r="J306" s="131" t="s">
        <v>0</v>
      </c>
      <c r="K306" s="131" t="s">
        <v>0</v>
      </c>
      <c r="L306" s="131" t="s">
        <v>0</v>
      </c>
      <c r="M306" s="133">
        <v>30</v>
      </c>
      <c r="N306" s="131">
        <v>56</v>
      </c>
      <c r="O306" s="131">
        <v>75.2</v>
      </c>
      <c r="P306" s="131">
        <v>90</v>
      </c>
      <c r="Q306" s="131">
        <v>134</v>
      </c>
      <c r="R306" s="131">
        <v>193.75</v>
      </c>
      <c r="S306" s="131">
        <v>224.5</v>
      </c>
      <c r="T306" s="131">
        <v>745</v>
      </c>
      <c r="U306" s="131">
        <v>103.75</v>
      </c>
      <c r="V306" s="133">
        <v>0</v>
      </c>
      <c r="W306" s="131" t="s">
        <v>0</v>
      </c>
      <c r="X306" s="131" t="s">
        <v>0</v>
      </c>
      <c r="Y306" s="131" t="s">
        <v>0</v>
      </c>
      <c r="Z306" s="131" t="s">
        <v>0</v>
      </c>
      <c r="AA306" s="131" t="s">
        <v>0</v>
      </c>
      <c r="AB306" s="131" t="s">
        <v>0</v>
      </c>
      <c r="AC306" s="131" t="s">
        <v>0</v>
      </c>
      <c r="AD306" s="132" t="s">
        <v>0</v>
      </c>
      <c r="AE306" s="134">
        <v>0</v>
      </c>
      <c r="AF306" s="134" t="s">
        <v>0</v>
      </c>
      <c r="AG306" s="134" t="s">
        <v>0</v>
      </c>
      <c r="AH306" s="134" t="s">
        <v>0</v>
      </c>
      <c r="AI306" s="134" t="s">
        <v>0</v>
      </c>
      <c r="AJ306" s="134" t="s">
        <v>0</v>
      </c>
      <c r="AK306" s="134" t="s">
        <v>0</v>
      </c>
      <c r="AL306" s="134" t="s">
        <v>0</v>
      </c>
      <c r="AM306" s="131" t="s">
        <v>0</v>
      </c>
      <c r="AN306" s="133">
        <v>0</v>
      </c>
      <c r="AO306" s="131" t="s">
        <v>0</v>
      </c>
      <c r="AP306" s="131" t="s">
        <v>0</v>
      </c>
      <c r="AQ306" s="131" t="s">
        <v>0</v>
      </c>
      <c r="AR306" s="131" t="s">
        <v>0</v>
      </c>
      <c r="AS306" s="131" t="s">
        <v>0</v>
      </c>
      <c r="AT306" s="131" t="s">
        <v>0</v>
      </c>
      <c r="AU306" s="131" t="s">
        <v>0</v>
      </c>
      <c r="AV306" s="131" t="s">
        <v>0</v>
      </c>
      <c r="AW306" s="133">
        <v>0</v>
      </c>
      <c r="AX306" s="132" t="s">
        <v>0</v>
      </c>
      <c r="AY306" s="131" t="s">
        <v>0</v>
      </c>
      <c r="AZ306" s="131" t="s">
        <v>0</v>
      </c>
      <c r="BA306" s="131" t="s">
        <v>0</v>
      </c>
      <c r="BB306" s="131" t="s">
        <v>0</v>
      </c>
      <c r="BC306" s="131" t="s">
        <v>0</v>
      </c>
      <c r="BD306" s="131" t="s">
        <v>0</v>
      </c>
      <c r="BE306" s="131" t="s">
        <v>0</v>
      </c>
      <c r="BF306" s="133">
        <v>0</v>
      </c>
      <c r="BG306" s="132" t="s">
        <v>0</v>
      </c>
      <c r="BH306" s="131" t="s">
        <v>0</v>
      </c>
      <c r="BI306" s="131" t="s">
        <v>0</v>
      </c>
      <c r="BJ306" s="131" t="s">
        <v>0</v>
      </c>
      <c r="BK306" s="131" t="s">
        <v>0</v>
      </c>
      <c r="BL306" s="131" t="s">
        <v>0</v>
      </c>
      <c r="BM306" s="131" t="s">
        <v>0</v>
      </c>
      <c r="BN306" s="131" t="s">
        <v>0</v>
      </c>
    </row>
    <row r="307" spans="1:66" s="102" customFormat="1">
      <c r="A307" s="102" t="s">
        <v>382</v>
      </c>
      <c r="B307" s="12" t="s">
        <v>748</v>
      </c>
      <c r="C307" s="106" t="s">
        <v>491</v>
      </c>
      <c r="D307" s="133">
        <v>86</v>
      </c>
      <c r="E307" s="131">
        <v>1320</v>
      </c>
      <c r="F307" s="131">
        <v>1800</v>
      </c>
      <c r="G307" s="131">
        <v>1800</v>
      </c>
      <c r="H307" s="131">
        <v>1800</v>
      </c>
      <c r="I307" s="131">
        <v>1800</v>
      </c>
      <c r="J307" s="131">
        <v>1800</v>
      </c>
      <c r="K307" s="131">
        <v>2200</v>
      </c>
      <c r="L307" s="131">
        <v>0</v>
      </c>
      <c r="M307" s="133">
        <v>1</v>
      </c>
      <c r="N307" s="131">
        <v>951</v>
      </c>
      <c r="O307" s="131">
        <v>951</v>
      </c>
      <c r="P307" s="131">
        <v>951</v>
      </c>
      <c r="Q307" s="131">
        <v>951</v>
      </c>
      <c r="R307" s="131">
        <v>951</v>
      </c>
      <c r="S307" s="131">
        <v>951</v>
      </c>
      <c r="T307" s="131">
        <v>951</v>
      </c>
      <c r="U307" s="131">
        <v>0</v>
      </c>
      <c r="V307" s="133">
        <v>66</v>
      </c>
      <c r="W307" s="131">
        <v>1710</v>
      </c>
      <c r="X307" s="131">
        <v>1838</v>
      </c>
      <c r="Y307" s="131">
        <v>1869.25</v>
      </c>
      <c r="Z307" s="131">
        <v>1931</v>
      </c>
      <c r="AA307" s="131">
        <v>2458.5</v>
      </c>
      <c r="AB307" s="131">
        <v>4195</v>
      </c>
      <c r="AC307" s="131">
        <v>8637</v>
      </c>
      <c r="AD307" s="132">
        <v>589.25</v>
      </c>
      <c r="AE307" s="134">
        <v>6</v>
      </c>
      <c r="AF307" s="134">
        <v>1924</v>
      </c>
      <c r="AG307" s="134">
        <v>1969</v>
      </c>
      <c r="AH307" s="134">
        <v>3089.5</v>
      </c>
      <c r="AI307" s="134">
        <v>6345.5</v>
      </c>
      <c r="AJ307" s="134">
        <v>6381.75</v>
      </c>
      <c r="AK307" s="134">
        <v>7510.5</v>
      </c>
      <c r="AL307" s="134">
        <v>8637</v>
      </c>
      <c r="AM307" s="131">
        <v>3292.25</v>
      </c>
      <c r="AN307" s="133">
        <v>60</v>
      </c>
      <c r="AO307" s="131">
        <v>1710</v>
      </c>
      <c r="AP307" s="131">
        <v>1834.5</v>
      </c>
      <c r="AQ307" s="131">
        <v>1864.75</v>
      </c>
      <c r="AR307" s="131">
        <v>1925</v>
      </c>
      <c r="AS307" s="131">
        <v>2154.75</v>
      </c>
      <c r="AT307" s="131">
        <v>2625.7</v>
      </c>
      <c r="AU307" s="131">
        <v>6118</v>
      </c>
      <c r="AV307" s="131">
        <v>290</v>
      </c>
      <c r="AW307" s="133">
        <v>9</v>
      </c>
      <c r="AX307" s="132">
        <v>2026</v>
      </c>
      <c r="AY307" s="131">
        <v>2349.1999999999998</v>
      </c>
      <c r="AZ307" s="131">
        <v>2523</v>
      </c>
      <c r="BA307" s="131">
        <v>2702</v>
      </c>
      <c r="BB307" s="131">
        <v>4650</v>
      </c>
      <c r="BC307" s="131">
        <v>5492.4</v>
      </c>
      <c r="BD307" s="131">
        <v>6118</v>
      </c>
      <c r="BE307" s="131">
        <v>2127</v>
      </c>
      <c r="BF307" s="133">
        <v>51</v>
      </c>
      <c r="BG307" s="132">
        <v>1710</v>
      </c>
      <c r="BH307" s="131">
        <v>1821</v>
      </c>
      <c r="BI307" s="131">
        <v>1858</v>
      </c>
      <c r="BJ307" s="131">
        <v>1908</v>
      </c>
      <c r="BK307" s="131">
        <v>2008.5</v>
      </c>
      <c r="BL307" s="131">
        <v>2468</v>
      </c>
      <c r="BM307" s="131">
        <v>2632</v>
      </c>
      <c r="BN307" s="131">
        <v>150.5</v>
      </c>
    </row>
    <row r="308" spans="1:66" s="102" customFormat="1">
      <c r="A308" s="102" t="s">
        <v>381</v>
      </c>
      <c r="B308" s="12" t="s">
        <v>747</v>
      </c>
      <c r="C308" s="106" t="s">
        <v>491</v>
      </c>
      <c r="D308" s="133">
        <v>0</v>
      </c>
      <c r="E308" s="131" t="s">
        <v>0</v>
      </c>
      <c r="F308" s="131" t="s">
        <v>0</v>
      </c>
      <c r="G308" s="131" t="s">
        <v>0</v>
      </c>
      <c r="H308" s="131" t="s">
        <v>0</v>
      </c>
      <c r="I308" s="131" t="s">
        <v>0</v>
      </c>
      <c r="J308" s="131" t="s">
        <v>0</v>
      </c>
      <c r="K308" s="131" t="s">
        <v>0</v>
      </c>
      <c r="L308" s="131" t="s">
        <v>0</v>
      </c>
      <c r="M308" s="133">
        <v>1</v>
      </c>
      <c r="N308" s="131">
        <v>300</v>
      </c>
      <c r="O308" s="131">
        <v>300</v>
      </c>
      <c r="P308" s="131">
        <v>300</v>
      </c>
      <c r="Q308" s="131">
        <v>300</v>
      </c>
      <c r="R308" s="131">
        <v>300</v>
      </c>
      <c r="S308" s="131">
        <v>300</v>
      </c>
      <c r="T308" s="131">
        <v>300</v>
      </c>
      <c r="U308" s="131">
        <v>0</v>
      </c>
      <c r="V308" s="133">
        <v>2</v>
      </c>
      <c r="W308" s="131">
        <v>2225</v>
      </c>
      <c r="X308" s="131">
        <v>2247.5</v>
      </c>
      <c r="Y308" s="131">
        <v>2281.25</v>
      </c>
      <c r="Z308" s="131">
        <v>2337.5</v>
      </c>
      <c r="AA308" s="131">
        <v>2393.75</v>
      </c>
      <c r="AB308" s="131">
        <v>2427.5</v>
      </c>
      <c r="AC308" s="131">
        <v>2450</v>
      </c>
      <c r="AD308" s="132">
        <v>112.5</v>
      </c>
      <c r="AE308" s="134">
        <v>2</v>
      </c>
      <c r="AF308" s="134">
        <v>2225</v>
      </c>
      <c r="AG308" s="134">
        <v>2247.5</v>
      </c>
      <c r="AH308" s="134">
        <v>2281.25</v>
      </c>
      <c r="AI308" s="134">
        <v>2337.5</v>
      </c>
      <c r="AJ308" s="134">
        <v>2393.75</v>
      </c>
      <c r="AK308" s="134">
        <v>2427.5</v>
      </c>
      <c r="AL308" s="134">
        <v>2450</v>
      </c>
      <c r="AM308" s="131">
        <v>112.5</v>
      </c>
      <c r="AN308" s="133">
        <v>0</v>
      </c>
      <c r="AO308" s="131" t="s">
        <v>0</v>
      </c>
      <c r="AP308" s="131" t="s">
        <v>0</v>
      </c>
      <c r="AQ308" s="131" t="s">
        <v>0</v>
      </c>
      <c r="AR308" s="131" t="s">
        <v>0</v>
      </c>
      <c r="AS308" s="131" t="s">
        <v>0</v>
      </c>
      <c r="AT308" s="131" t="s">
        <v>0</v>
      </c>
      <c r="AU308" s="131" t="s">
        <v>0</v>
      </c>
      <c r="AV308" s="131" t="s">
        <v>0</v>
      </c>
      <c r="AW308" s="133">
        <v>0</v>
      </c>
      <c r="AX308" s="132" t="s">
        <v>0</v>
      </c>
      <c r="AY308" s="131" t="s">
        <v>0</v>
      </c>
      <c r="AZ308" s="131" t="s">
        <v>0</v>
      </c>
      <c r="BA308" s="131" t="s">
        <v>0</v>
      </c>
      <c r="BB308" s="131" t="s">
        <v>0</v>
      </c>
      <c r="BC308" s="131" t="s">
        <v>0</v>
      </c>
      <c r="BD308" s="131" t="s">
        <v>0</v>
      </c>
      <c r="BE308" s="131" t="s">
        <v>0</v>
      </c>
      <c r="BF308" s="133">
        <v>0</v>
      </c>
      <c r="BG308" s="132" t="s">
        <v>0</v>
      </c>
      <c r="BH308" s="131" t="s">
        <v>0</v>
      </c>
      <c r="BI308" s="131" t="s">
        <v>0</v>
      </c>
      <c r="BJ308" s="131" t="s">
        <v>0</v>
      </c>
      <c r="BK308" s="131" t="s">
        <v>0</v>
      </c>
      <c r="BL308" s="131" t="s">
        <v>0</v>
      </c>
      <c r="BM308" s="131" t="s">
        <v>0</v>
      </c>
      <c r="BN308" s="131" t="s">
        <v>0</v>
      </c>
    </row>
    <row r="309" spans="1:66" s="102" customFormat="1">
      <c r="A309" s="102" t="s">
        <v>250</v>
      </c>
      <c r="B309" s="12" t="s">
        <v>746</v>
      </c>
      <c r="C309" s="106" t="s">
        <v>493</v>
      </c>
      <c r="D309" s="133">
        <v>18</v>
      </c>
      <c r="E309" s="131">
        <v>1780</v>
      </c>
      <c r="F309" s="131">
        <v>1792.8</v>
      </c>
      <c r="G309" s="131">
        <v>1950</v>
      </c>
      <c r="H309" s="131">
        <v>2270</v>
      </c>
      <c r="I309" s="131">
        <v>2550</v>
      </c>
      <c r="J309" s="131">
        <v>2660</v>
      </c>
      <c r="K309" s="131">
        <v>2825</v>
      </c>
      <c r="L309" s="131">
        <v>600</v>
      </c>
      <c r="M309" s="133">
        <v>41</v>
      </c>
      <c r="N309" s="131">
        <v>150</v>
      </c>
      <c r="O309" s="131">
        <v>160</v>
      </c>
      <c r="P309" s="131">
        <v>400</v>
      </c>
      <c r="Q309" s="131">
        <v>700</v>
      </c>
      <c r="R309" s="131">
        <v>970</v>
      </c>
      <c r="S309" s="131">
        <v>1036</v>
      </c>
      <c r="T309" s="131">
        <v>1476</v>
      </c>
      <c r="U309" s="131">
        <v>570</v>
      </c>
      <c r="V309" s="133">
        <v>31</v>
      </c>
      <c r="W309" s="131">
        <v>2710</v>
      </c>
      <c r="X309" s="131">
        <v>4488</v>
      </c>
      <c r="Y309" s="131">
        <v>7207.5</v>
      </c>
      <c r="Z309" s="131">
        <v>10104</v>
      </c>
      <c r="AA309" s="131">
        <v>10778</v>
      </c>
      <c r="AB309" s="131">
        <v>11306</v>
      </c>
      <c r="AC309" s="131">
        <v>12575</v>
      </c>
      <c r="AD309" s="132">
        <v>3570.5</v>
      </c>
      <c r="AE309" s="134">
        <v>29</v>
      </c>
      <c r="AF309" s="134">
        <v>2710</v>
      </c>
      <c r="AG309" s="134">
        <v>4637.6000000000004</v>
      </c>
      <c r="AH309" s="134">
        <v>7750</v>
      </c>
      <c r="AI309" s="134">
        <v>10114</v>
      </c>
      <c r="AJ309" s="134">
        <v>10780</v>
      </c>
      <c r="AK309" s="134">
        <v>11374</v>
      </c>
      <c r="AL309" s="134">
        <v>12575</v>
      </c>
      <c r="AM309" s="131">
        <v>3030</v>
      </c>
      <c r="AN309" s="133">
        <v>2</v>
      </c>
      <c r="AO309" s="131">
        <v>3340</v>
      </c>
      <c r="AP309" s="131">
        <v>3720.5</v>
      </c>
      <c r="AQ309" s="131">
        <v>4291.25</v>
      </c>
      <c r="AR309" s="131">
        <v>5242.5</v>
      </c>
      <c r="AS309" s="131">
        <v>6193.75</v>
      </c>
      <c r="AT309" s="131">
        <v>6764.5</v>
      </c>
      <c r="AU309" s="131">
        <v>7145</v>
      </c>
      <c r="AV309" s="131">
        <v>1902.5</v>
      </c>
      <c r="AW309" s="133">
        <v>2</v>
      </c>
      <c r="AX309" s="132">
        <v>3340</v>
      </c>
      <c r="AY309" s="131">
        <v>3720.5</v>
      </c>
      <c r="AZ309" s="131">
        <v>4291.25</v>
      </c>
      <c r="BA309" s="131">
        <v>5242.5</v>
      </c>
      <c r="BB309" s="131">
        <v>6193.75</v>
      </c>
      <c r="BC309" s="131">
        <v>6764.5</v>
      </c>
      <c r="BD309" s="131">
        <v>7145</v>
      </c>
      <c r="BE309" s="131">
        <v>1902.5</v>
      </c>
      <c r="BF309" s="133">
        <v>0</v>
      </c>
      <c r="BG309" s="132" t="s">
        <v>0</v>
      </c>
      <c r="BH309" s="131" t="s">
        <v>0</v>
      </c>
      <c r="BI309" s="131" t="s">
        <v>0</v>
      </c>
      <c r="BJ309" s="131" t="s">
        <v>0</v>
      </c>
      <c r="BK309" s="131" t="s">
        <v>0</v>
      </c>
      <c r="BL309" s="131" t="s">
        <v>0</v>
      </c>
      <c r="BM309" s="131" t="s">
        <v>0</v>
      </c>
      <c r="BN309" s="131" t="s">
        <v>0</v>
      </c>
    </row>
    <row r="310" spans="1:66" s="102" customFormat="1">
      <c r="A310" s="102" t="s">
        <v>320</v>
      </c>
      <c r="B310" s="12" t="s">
        <v>745</v>
      </c>
      <c r="C310" s="106" t="s">
        <v>490</v>
      </c>
      <c r="D310" s="133">
        <v>4</v>
      </c>
      <c r="E310" s="131">
        <v>290</v>
      </c>
      <c r="F310" s="131">
        <v>324.5</v>
      </c>
      <c r="G310" s="131">
        <v>376.25</v>
      </c>
      <c r="H310" s="131">
        <v>412.5</v>
      </c>
      <c r="I310" s="131">
        <v>436.25</v>
      </c>
      <c r="J310" s="131">
        <v>465.5</v>
      </c>
      <c r="K310" s="131">
        <v>485</v>
      </c>
      <c r="L310" s="131">
        <v>60</v>
      </c>
      <c r="M310" s="133">
        <v>6</v>
      </c>
      <c r="N310" s="131">
        <v>200</v>
      </c>
      <c r="O310" s="131">
        <v>200</v>
      </c>
      <c r="P310" s="131">
        <v>200.75</v>
      </c>
      <c r="Q310" s="131">
        <v>203</v>
      </c>
      <c r="R310" s="131">
        <v>219.5</v>
      </c>
      <c r="S310" s="131">
        <v>225</v>
      </c>
      <c r="T310" s="131">
        <v>225</v>
      </c>
      <c r="U310" s="131">
        <v>18.75</v>
      </c>
      <c r="V310" s="133">
        <v>6</v>
      </c>
      <c r="W310" s="131">
        <v>522</v>
      </c>
      <c r="X310" s="131">
        <v>593</v>
      </c>
      <c r="Y310" s="131">
        <v>673.75</v>
      </c>
      <c r="Z310" s="131">
        <v>711</v>
      </c>
      <c r="AA310" s="131">
        <v>815</v>
      </c>
      <c r="AB310" s="131">
        <v>968</v>
      </c>
      <c r="AC310" s="131">
        <v>1089</v>
      </c>
      <c r="AD310" s="132">
        <v>141.25</v>
      </c>
      <c r="AE310" s="134">
        <v>6</v>
      </c>
      <c r="AF310" s="134">
        <v>522</v>
      </c>
      <c r="AG310" s="134">
        <v>593</v>
      </c>
      <c r="AH310" s="134">
        <v>673.75</v>
      </c>
      <c r="AI310" s="134">
        <v>711</v>
      </c>
      <c r="AJ310" s="134">
        <v>815</v>
      </c>
      <c r="AK310" s="134">
        <v>968</v>
      </c>
      <c r="AL310" s="134">
        <v>1089</v>
      </c>
      <c r="AM310" s="131">
        <v>141.25</v>
      </c>
      <c r="AN310" s="133">
        <v>0</v>
      </c>
      <c r="AO310" s="131" t="s">
        <v>0</v>
      </c>
      <c r="AP310" s="131" t="s">
        <v>0</v>
      </c>
      <c r="AQ310" s="131" t="s">
        <v>0</v>
      </c>
      <c r="AR310" s="131" t="s">
        <v>0</v>
      </c>
      <c r="AS310" s="131" t="s">
        <v>0</v>
      </c>
      <c r="AT310" s="131" t="s">
        <v>0</v>
      </c>
      <c r="AU310" s="131" t="s">
        <v>0</v>
      </c>
      <c r="AV310" s="131" t="s">
        <v>0</v>
      </c>
      <c r="AW310" s="133">
        <v>0</v>
      </c>
      <c r="AX310" s="132" t="s">
        <v>0</v>
      </c>
      <c r="AY310" s="131" t="s">
        <v>0</v>
      </c>
      <c r="AZ310" s="131" t="s">
        <v>0</v>
      </c>
      <c r="BA310" s="131" t="s">
        <v>0</v>
      </c>
      <c r="BB310" s="131" t="s">
        <v>0</v>
      </c>
      <c r="BC310" s="131" t="s">
        <v>0</v>
      </c>
      <c r="BD310" s="131" t="s">
        <v>0</v>
      </c>
      <c r="BE310" s="131" t="s">
        <v>0</v>
      </c>
      <c r="BF310" s="133">
        <v>0</v>
      </c>
      <c r="BG310" s="132" t="s">
        <v>0</v>
      </c>
      <c r="BH310" s="131" t="s">
        <v>0</v>
      </c>
      <c r="BI310" s="131" t="s">
        <v>0</v>
      </c>
      <c r="BJ310" s="131" t="s">
        <v>0</v>
      </c>
      <c r="BK310" s="131" t="s">
        <v>0</v>
      </c>
      <c r="BL310" s="131" t="s">
        <v>0</v>
      </c>
      <c r="BM310" s="131" t="s">
        <v>0</v>
      </c>
      <c r="BN310" s="131" t="s">
        <v>0</v>
      </c>
    </row>
    <row r="311" spans="1:66" s="102" customFormat="1">
      <c r="A311" s="102" t="s">
        <v>65</v>
      </c>
      <c r="B311" s="12" t="s">
        <v>744</v>
      </c>
      <c r="C311" s="106" t="s">
        <v>489</v>
      </c>
      <c r="D311" s="133">
        <v>0</v>
      </c>
      <c r="E311" s="131" t="s">
        <v>0</v>
      </c>
      <c r="F311" s="131" t="s">
        <v>0</v>
      </c>
      <c r="G311" s="131" t="s">
        <v>0</v>
      </c>
      <c r="H311" s="131" t="s">
        <v>0</v>
      </c>
      <c r="I311" s="131" t="s">
        <v>0</v>
      </c>
      <c r="J311" s="131" t="s">
        <v>0</v>
      </c>
      <c r="K311" s="131" t="s">
        <v>0</v>
      </c>
      <c r="L311" s="131" t="s">
        <v>0</v>
      </c>
      <c r="M311" s="133">
        <v>3</v>
      </c>
      <c r="N311" s="131">
        <v>66</v>
      </c>
      <c r="O311" s="131">
        <v>69.599999999999994</v>
      </c>
      <c r="P311" s="131">
        <v>75</v>
      </c>
      <c r="Q311" s="131">
        <v>84</v>
      </c>
      <c r="R311" s="131">
        <v>318</v>
      </c>
      <c r="S311" s="131">
        <v>458.4</v>
      </c>
      <c r="T311" s="131">
        <v>552</v>
      </c>
      <c r="U311" s="131">
        <v>243</v>
      </c>
      <c r="V311" s="133">
        <v>0</v>
      </c>
      <c r="W311" s="131" t="s">
        <v>0</v>
      </c>
      <c r="X311" s="131" t="s">
        <v>0</v>
      </c>
      <c r="Y311" s="131" t="s">
        <v>0</v>
      </c>
      <c r="Z311" s="131" t="s">
        <v>0</v>
      </c>
      <c r="AA311" s="131" t="s">
        <v>0</v>
      </c>
      <c r="AB311" s="131" t="s">
        <v>0</v>
      </c>
      <c r="AC311" s="131" t="s">
        <v>0</v>
      </c>
      <c r="AD311" s="132" t="s">
        <v>0</v>
      </c>
      <c r="AE311" s="134">
        <v>0</v>
      </c>
      <c r="AF311" s="134" t="s">
        <v>0</v>
      </c>
      <c r="AG311" s="134" t="s">
        <v>0</v>
      </c>
      <c r="AH311" s="134" t="s">
        <v>0</v>
      </c>
      <c r="AI311" s="134" t="s">
        <v>0</v>
      </c>
      <c r="AJ311" s="134" t="s">
        <v>0</v>
      </c>
      <c r="AK311" s="134" t="s">
        <v>0</v>
      </c>
      <c r="AL311" s="134" t="s">
        <v>0</v>
      </c>
      <c r="AM311" s="131" t="s">
        <v>0</v>
      </c>
      <c r="AN311" s="133">
        <v>0</v>
      </c>
      <c r="AO311" s="131" t="s">
        <v>0</v>
      </c>
      <c r="AP311" s="131" t="s">
        <v>0</v>
      </c>
      <c r="AQ311" s="131" t="s">
        <v>0</v>
      </c>
      <c r="AR311" s="131" t="s">
        <v>0</v>
      </c>
      <c r="AS311" s="131" t="s">
        <v>0</v>
      </c>
      <c r="AT311" s="131" t="s">
        <v>0</v>
      </c>
      <c r="AU311" s="131" t="s">
        <v>0</v>
      </c>
      <c r="AV311" s="131" t="s">
        <v>0</v>
      </c>
      <c r="AW311" s="133">
        <v>0</v>
      </c>
      <c r="AX311" s="132" t="s">
        <v>0</v>
      </c>
      <c r="AY311" s="131" t="s">
        <v>0</v>
      </c>
      <c r="AZ311" s="131" t="s">
        <v>0</v>
      </c>
      <c r="BA311" s="131" t="s">
        <v>0</v>
      </c>
      <c r="BB311" s="131" t="s">
        <v>0</v>
      </c>
      <c r="BC311" s="131" t="s">
        <v>0</v>
      </c>
      <c r="BD311" s="131" t="s">
        <v>0</v>
      </c>
      <c r="BE311" s="131" t="s">
        <v>0</v>
      </c>
      <c r="BF311" s="133">
        <v>0</v>
      </c>
      <c r="BG311" s="132" t="s">
        <v>0</v>
      </c>
      <c r="BH311" s="131" t="s">
        <v>0</v>
      </c>
      <c r="BI311" s="131" t="s">
        <v>0</v>
      </c>
      <c r="BJ311" s="131" t="s">
        <v>0</v>
      </c>
      <c r="BK311" s="131" t="s">
        <v>0</v>
      </c>
      <c r="BL311" s="131" t="s">
        <v>0</v>
      </c>
      <c r="BM311" s="131" t="s">
        <v>0</v>
      </c>
      <c r="BN311" s="131" t="s">
        <v>0</v>
      </c>
    </row>
    <row r="312" spans="1:66" s="102" customFormat="1">
      <c r="A312" s="102" t="s">
        <v>64</v>
      </c>
      <c r="B312" s="12" t="s">
        <v>743</v>
      </c>
      <c r="C312" s="106" t="s">
        <v>489</v>
      </c>
      <c r="D312" s="133">
        <v>0</v>
      </c>
      <c r="E312" s="131" t="s">
        <v>0</v>
      </c>
      <c r="F312" s="131" t="s">
        <v>0</v>
      </c>
      <c r="G312" s="131" t="s">
        <v>0</v>
      </c>
      <c r="H312" s="131" t="s">
        <v>0</v>
      </c>
      <c r="I312" s="131" t="s">
        <v>0</v>
      </c>
      <c r="J312" s="131" t="s">
        <v>0</v>
      </c>
      <c r="K312" s="131" t="s">
        <v>0</v>
      </c>
      <c r="L312" s="131" t="s">
        <v>0</v>
      </c>
      <c r="M312" s="133">
        <v>7</v>
      </c>
      <c r="N312" s="131">
        <v>94</v>
      </c>
      <c r="O312" s="131">
        <v>191.8</v>
      </c>
      <c r="P312" s="131">
        <v>279</v>
      </c>
      <c r="Q312" s="131">
        <v>375</v>
      </c>
      <c r="R312" s="131">
        <v>400</v>
      </c>
      <c r="S312" s="131">
        <v>404</v>
      </c>
      <c r="T312" s="131">
        <v>410</v>
      </c>
      <c r="U312" s="131">
        <v>121</v>
      </c>
      <c r="V312" s="133">
        <v>0</v>
      </c>
      <c r="W312" s="131" t="s">
        <v>0</v>
      </c>
      <c r="X312" s="131" t="s">
        <v>0</v>
      </c>
      <c r="Y312" s="131" t="s">
        <v>0</v>
      </c>
      <c r="Z312" s="131" t="s">
        <v>0</v>
      </c>
      <c r="AA312" s="131" t="s">
        <v>0</v>
      </c>
      <c r="AB312" s="131" t="s">
        <v>0</v>
      </c>
      <c r="AC312" s="131" t="s">
        <v>0</v>
      </c>
      <c r="AD312" s="132" t="s">
        <v>0</v>
      </c>
      <c r="AE312" s="134">
        <v>0</v>
      </c>
      <c r="AF312" s="134" t="s">
        <v>0</v>
      </c>
      <c r="AG312" s="134" t="s">
        <v>0</v>
      </c>
      <c r="AH312" s="134" t="s">
        <v>0</v>
      </c>
      <c r="AI312" s="134" t="s">
        <v>0</v>
      </c>
      <c r="AJ312" s="134" t="s">
        <v>0</v>
      </c>
      <c r="AK312" s="134" t="s">
        <v>0</v>
      </c>
      <c r="AL312" s="134" t="s">
        <v>0</v>
      </c>
      <c r="AM312" s="131" t="s">
        <v>0</v>
      </c>
      <c r="AN312" s="133">
        <v>0</v>
      </c>
      <c r="AO312" s="131" t="s">
        <v>0</v>
      </c>
      <c r="AP312" s="131" t="s">
        <v>0</v>
      </c>
      <c r="AQ312" s="131" t="s">
        <v>0</v>
      </c>
      <c r="AR312" s="131" t="s">
        <v>0</v>
      </c>
      <c r="AS312" s="131" t="s">
        <v>0</v>
      </c>
      <c r="AT312" s="131" t="s">
        <v>0</v>
      </c>
      <c r="AU312" s="131" t="s">
        <v>0</v>
      </c>
      <c r="AV312" s="131" t="s">
        <v>0</v>
      </c>
      <c r="AW312" s="133">
        <v>0</v>
      </c>
      <c r="AX312" s="132" t="s">
        <v>0</v>
      </c>
      <c r="AY312" s="131" t="s">
        <v>0</v>
      </c>
      <c r="AZ312" s="131" t="s">
        <v>0</v>
      </c>
      <c r="BA312" s="131" t="s">
        <v>0</v>
      </c>
      <c r="BB312" s="131" t="s">
        <v>0</v>
      </c>
      <c r="BC312" s="131" t="s">
        <v>0</v>
      </c>
      <c r="BD312" s="131" t="s">
        <v>0</v>
      </c>
      <c r="BE312" s="131" t="s">
        <v>0</v>
      </c>
      <c r="BF312" s="133">
        <v>0</v>
      </c>
      <c r="BG312" s="132" t="s">
        <v>0</v>
      </c>
      <c r="BH312" s="131" t="s">
        <v>0</v>
      </c>
      <c r="BI312" s="131" t="s">
        <v>0</v>
      </c>
      <c r="BJ312" s="131" t="s">
        <v>0</v>
      </c>
      <c r="BK312" s="131" t="s">
        <v>0</v>
      </c>
      <c r="BL312" s="131" t="s">
        <v>0</v>
      </c>
      <c r="BM312" s="131" t="s">
        <v>0</v>
      </c>
      <c r="BN312" s="131" t="s">
        <v>0</v>
      </c>
    </row>
    <row r="313" spans="1:66" s="102" customFormat="1">
      <c r="A313" s="102" t="s">
        <v>63</v>
      </c>
      <c r="B313" s="12" t="s">
        <v>742</v>
      </c>
      <c r="C313" s="106" t="s">
        <v>489</v>
      </c>
      <c r="D313" s="133">
        <v>0</v>
      </c>
      <c r="E313" s="131" t="s">
        <v>0</v>
      </c>
      <c r="F313" s="131" t="s">
        <v>0</v>
      </c>
      <c r="G313" s="131" t="s">
        <v>0</v>
      </c>
      <c r="H313" s="131" t="s">
        <v>0</v>
      </c>
      <c r="I313" s="131" t="s">
        <v>0</v>
      </c>
      <c r="J313" s="131" t="s">
        <v>0</v>
      </c>
      <c r="K313" s="131" t="s">
        <v>0</v>
      </c>
      <c r="L313" s="131" t="s">
        <v>0</v>
      </c>
      <c r="M313" s="133">
        <v>0</v>
      </c>
      <c r="N313" s="131" t="s">
        <v>0</v>
      </c>
      <c r="O313" s="131" t="s">
        <v>0</v>
      </c>
      <c r="P313" s="131" t="s">
        <v>0</v>
      </c>
      <c r="Q313" s="131" t="s">
        <v>0</v>
      </c>
      <c r="R313" s="131" t="s">
        <v>0</v>
      </c>
      <c r="S313" s="131" t="s">
        <v>0</v>
      </c>
      <c r="T313" s="131" t="s">
        <v>0</v>
      </c>
      <c r="U313" s="131" t="s">
        <v>0</v>
      </c>
      <c r="V313" s="133">
        <v>0</v>
      </c>
      <c r="W313" s="131" t="s">
        <v>0</v>
      </c>
      <c r="X313" s="131" t="s">
        <v>0</v>
      </c>
      <c r="Y313" s="131" t="s">
        <v>0</v>
      </c>
      <c r="Z313" s="131" t="s">
        <v>0</v>
      </c>
      <c r="AA313" s="131" t="s">
        <v>0</v>
      </c>
      <c r="AB313" s="131" t="s">
        <v>0</v>
      </c>
      <c r="AC313" s="131" t="s">
        <v>0</v>
      </c>
      <c r="AD313" s="132" t="s">
        <v>0</v>
      </c>
      <c r="AE313" s="134">
        <v>0</v>
      </c>
      <c r="AF313" s="134" t="s">
        <v>0</v>
      </c>
      <c r="AG313" s="134" t="s">
        <v>0</v>
      </c>
      <c r="AH313" s="134" t="s">
        <v>0</v>
      </c>
      <c r="AI313" s="134" t="s">
        <v>0</v>
      </c>
      <c r="AJ313" s="134" t="s">
        <v>0</v>
      </c>
      <c r="AK313" s="134" t="s">
        <v>0</v>
      </c>
      <c r="AL313" s="134" t="s">
        <v>0</v>
      </c>
      <c r="AM313" s="131" t="s">
        <v>0</v>
      </c>
      <c r="AN313" s="133">
        <v>0</v>
      </c>
      <c r="AO313" s="131" t="s">
        <v>0</v>
      </c>
      <c r="AP313" s="131" t="s">
        <v>0</v>
      </c>
      <c r="AQ313" s="131" t="s">
        <v>0</v>
      </c>
      <c r="AR313" s="131" t="s">
        <v>0</v>
      </c>
      <c r="AS313" s="131" t="s">
        <v>0</v>
      </c>
      <c r="AT313" s="131" t="s">
        <v>0</v>
      </c>
      <c r="AU313" s="131" t="s">
        <v>0</v>
      </c>
      <c r="AV313" s="131" t="s">
        <v>0</v>
      </c>
      <c r="AW313" s="133">
        <v>0</v>
      </c>
      <c r="AX313" s="132" t="s">
        <v>0</v>
      </c>
      <c r="AY313" s="131" t="s">
        <v>0</v>
      </c>
      <c r="AZ313" s="131" t="s">
        <v>0</v>
      </c>
      <c r="BA313" s="131" t="s">
        <v>0</v>
      </c>
      <c r="BB313" s="131" t="s">
        <v>0</v>
      </c>
      <c r="BC313" s="131" t="s">
        <v>0</v>
      </c>
      <c r="BD313" s="131" t="s">
        <v>0</v>
      </c>
      <c r="BE313" s="131" t="s">
        <v>0</v>
      </c>
      <c r="BF313" s="133">
        <v>0</v>
      </c>
      <c r="BG313" s="132" t="s">
        <v>0</v>
      </c>
      <c r="BH313" s="131" t="s">
        <v>0</v>
      </c>
      <c r="BI313" s="131" t="s">
        <v>0</v>
      </c>
      <c r="BJ313" s="131" t="s">
        <v>0</v>
      </c>
      <c r="BK313" s="131" t="s">
        <v>0</v>
      </c>
      <c r="BL313" s="131" t="s">
        <v>0</v>
      </c>
      <c r="BM313" s="131" t="s">
        <v>0</v>
      </c>
      <c r="BN313" s="131" t="s">
        <v>0</v>
      </c>
    </row>
    <row r="314" spans="1:66" s="102" customFormat="1">
      <c r="A314" s="102" t="s">
        <v>62</v>
      </c>
      <c r="B314" s="12" t="s">
        <v>741</v>
      </c>
      <c r="C314" s="106" t="s">
        <v>489</v>
      </c>
      <c r="D314" s="133">
        <v>0</v>
      </c>
      <c r="E314" s="131" t="s">
        <v>0</v>
      </c>
      <c r="F314" s="131" t="s">
        <v>0</v>
      </c>
      <c r="G314" s="131" t="s">
        <v>0</v>
      </c>
      <c r="H314" s="131" t="s">
        <v>0</v>
      </c>
      <c r="I314" s="131" t="s">
        <v>0</v>
      </c>
      <c r="J314" s="131" t="s">
        <v>0</v>
      </c>
      <c r="K314" s="131" t="s">
        <v>0</v>
      </c>
      <c r="L314" s="131" t="s">
        <v>0</v>
      </c>
      <c r="M314" s="133">
        <v>0</v>
      </c>
      <c r="N314" s="131" t="s">
        <v>0</v>
      </c>
      <c r="O314" s="131" t="s">
        <v>0</v>
      </c>
      <c r="P314" s="131" t="s">
        <v>0</v>
      </c>
      <c r="Q314" s="131" t="s">
        <v>0</v>
      </c>
      <c r="R314" s="131" t="s">
        <v>0</v>
      </c>
      <c r="S314" s="131" t="s">
        <v>0</v>
      </c>
      <c r="T314" s="131" t="s">
        <v>0</v>
      </c>
      <c r="U314" s="131" t="s">
        <v>0</v>
      </c>
      <c r="V314" s="133">
        <v>0</v>
      </c>
      <c r="W314" s="131" t="s">
        <v>0</v>
      </c>
      <c r="X314" s="131" t="s">
        <v>0</v>
      </c>
      <c r="Y314" s="131" t="s">
        <v>0</v>
      </c>
      <c r="Z314" s="131" t="s">
        <v>0</v>
      </c>
      <c r="AA314" s="131" t="s">
        <v>0</v>
      </c>
      <c r="AB314" s="131" t="s">
        <v>0</v>
      </c>
      <c r="AC314" s="131" t="s">
        <v>0</v>
      </c>
      <c r="AD314" s="132" t="s">
        <v>0</v>
      </c>
      <c r="AE314" s="134">
        <v>0</v>
      </c>
      <c r="AF314" s="134" t="s">
        <v>0</v>
      </c>
      <c r="AG314" s="134" t="s">
        <v>0</v>
      </c>
      <c r="AH314" s="134" t="s">
        <v>0</v>
      </c>
      <c r="AI314" s="134" t="s">
        <v>0</v>
      </c>
      <c r="AJ314" s="134" t="s">
        <v>0</v>
      </c>
      <c r="AK314" s="134" t="s">
        <v>0</v>
      </c>
      <c r="AL314" s="134" t="s">
        <v>0</v>
      </c>
      <c r="AM314" s="131" t="s">
        <v>0</v>
      </c>
      <c r="AN314" s="133">
        <v>0</v>
      </c>
      <c r="AO314" s="131" t="s">
        <v>0</v>
      </c>
      <c r="AP314" s="131" t="s">
        <v>0</v>
      </c>
      <c r="AQ314" s="131" t="s">
        <v>0</v>
      </c>
      <c r="AR314" s="131" t="s">
        <v>0</v>
      </c>
      <c r="AS314" s="131" t="s">
        <v>0</v>
      </c>
      <c r="AT314" s="131" t="s">
        <v>0</v>
      </c>
      <c r="AU314" s="131" t="s">
        <v>0</v>
      </c>
      <c r="AV314" s="131" t="s">
        <v>0</v>
      </c>
      <c r="AW314" s="133">
        <v>0</v>
      </c>
      <c r="AX314" s="132" t="s">
        <v>0</v>
      </c>
      <c r="AY314" s="131" t="s">
        <v>0</v>
      </c>
      <c r="AZ314" s="131" t="s">
        <v>0</v>
      </c>
      <c r="BA314" s="131" t="s">
        <v>0</v>
      </c>
      <c r="BB314" s="131" t="s">
        <v>0</v>
      </c>
      <c r="BC314" s="131" t="s">
        <v>0</v>
      </c>
      <c r="BD314" s="131" t="s">
        <v>0</v>
      </c>
      <c r="BE314" s="131" t="s">
        <v>0</v>
      </c>
      <c r="BF314" s="133">
        <v>0</v>
      </c>
      <c r="BG314" s="132" t="s">
        <v>0</v>
      </c>
      <c r="BH314" s="131" t="s">
        <v>0</v>
      </c>
      <c r="BI314" s="131" t="s">
        <v>0</v>
      </c>
      <c r="BJ314" s="131" t="s">
        <v>0</v>
      </c>
      <c r="BK314" s="131" t="s">
        <v>0</v>
      </c>
      <c r="BL314" s="131" t="s">
        <v>0</v>
      </c>
      <c r="BM314" s="131" t="s">
        <v>0</v>
      </c>
      <c r="BN314" s="131" t="s">
        <v>0</v>
      </c>
    </row>
    <row r="315" spans="1:66" s="102" customFormat="1">
      <c r="A315" s="102" t="s">
        <v>61</v>
      </c>
      <c r="B315" s="12" t="s">
        <v>740</v>
      </c>
      <c r="C315" s="106" t="s">
        <v>489</v>
      </c>
      <c r="D315" s="133">
        <v>0</v>
      </c>
      <c r="E315" s="131" t="s">
        <v>0</v>
      </c>
      <c r="F315" s="131" t="s">
        <v>0</v>
      </c>
      <c r="G315" s="131" t="s">
        <v>0</v>
      </c>
      <c r="H315" s="131" t="s">
        <v>0</v>
      </c>
      <c r="I315" s="131" t="s">
        <v>0</v>
      </c>
      <c r="J315" s="131" t="s">
        <v>0</v>
      </c>
      <c r="K315" s="131" t="s">
        <v>0</v>
      </c>
      <c r="L315" s="131" t="s">
        <v>0</v>
      </c>
      <c r="M315" s="133">
        <v>10</v>
      </c>
      <c r="N315" s="131">
        <v>40</v>
      </c>
      <c r="O315" s="131">
        <v>75.099999999999994</v>
      </c>
      <c r="P315" s="131">
        <v>86.25</v>
      </c>
      <c r="Q315" s="131">
        <v>160</v>
      </c>
      <c r="R315" s="131">
        <v>214</v>
      </c>
      <c r="S315" s="131">
        <v>268</v>
      </c>
      <c r="T315" s="131">
        <v>340</v>
      </c>
      <c r="U315" s="131">
        <v>127.75</v>
      </c>
      <c r="V315" s="133">
        <v>0</v>
      </c>
      <c r="W315" s="131" t="s">
        <v>0</v>
      </c>
      <c r="X315" s="131" t="s">
        <v>0</v>
      </c>
      <c r="Y315" s="131" t="s">
        <v>0</v>
      </c>
      <c r="Z315" s="131" t="s">
        <v>0</v>
      </c>
      <c r="AA315" s="131" t="s">
        <v>0</v>
      </c>
      <c r="AB315" s="131" t="s">
        <v>0</v>
      </c>
      <c r="AC315" s="131" t="s">
        <v>0</v>
      </c>
      <c r="AD315" s="132" t="s">
        <v>0</v>
      </c>
      <c r="AE315" s="134">
        <v>0</v>
      </c>
      <c r="AF315" s="134" t="s">
        <v>0</v>
      </c>
      <c r="AG315" s="134" t="s">
        <v>0</v>
      </c>
      <c r="AH315" s="134" t="s">
        <v>0</v>
      </c>
      <c r="AI315" s="134" t="s">
        <v>0</v>
      </c>
      <c r="AJ315" s="134" t="s">
        <v>0</v>
      </c>
      <c r="AK315" s="134" t="s">
        <v>0</v>
      </c>
      <c r="AL315" s="134" t="s">
        <v>0</v>
      </c>
      <c r="AM315" s="131" t="s">
        <v>0</v>
      </c>
      <c r="AN315" s="133">
        <v>0</v>
      </c>
      <c r="AO315" s="131" t="s">
        <v>0</v>
      </c>
      <c r="AP315" s="131" t="s">
        <v>0</v>
      </c>
      <c r="AQ315" s="131" t="s">
        <v>0</v>
      </c>
      <c r="AR315" s="131" t="s">
        <v>0</v>
      </c>
      <c r="AS315" s="131" t="s">
        <v>0</v>
      </c>
      <c r="AT315" s="131" t="s">
        <v>0</v>
      </c>
      <c r="AU315" s="131" t="s">
        <v>0</v>
      </c>
      <c r="AV315" s="131" t="s">
        <v>0</v>
      </c>
      <c r="AW315" s="133">
        <v>0</v>
      </c>
      <c r="AX315" s="132" t="s">
        <v>0</v>
      </c>
      <c r="AY315" s="131" t="s">
        <v>0</v>
      </c>
      <c r="AZ315" s="131" t="s">
        <v>0</v>
      </c>
      <c r="BA315" s="131" t="s">
        <v>0</v>
      </c>
      <c r="BB315" s="131" t="s">
        <v>0</v>
      </c>
      <c r="BC315" s="131" t="s">
        <v>0</v>
      </c>
      <c r="BD315" s="131" t="s">
        <v>0</v>
      </c>
      <c r="BE315" s="131" t="s">
        <v>0</v>
      </c>
      <c r="BF315" s="133">
        <v>0</v>
      </c>
      <c r="BG315" s="132" t="s">
        <v>0</v>
      </c>
      <c r="BH315" s="131" t="s">
        <v>0</v>
      </c>
      <c r="BI315" s="131" t="s">
        <v>0</v>
      </c>
      <c r="BJ315" s="131" t="s">
        <v>0</v>
      </c>
      <c r="BK315" s="131" t="s">
        <v>0</v>
      </c>
      <c r="BL315" s="131" t="s">
        <v>0</v>
      </c>
      <c r="BM315" s="131" t="s">
        <v>0</v>
      </c>
      <c r="BN315" s="131" t="s">
        <v>0</v>
      </c>
    </row>
    <row r="316" spans="1:66" s="102" customFormat="1">
      <c r="A316" s="102" t="s">
        <v>60</v>
      </c>
      <c r="B316" s="12" t="s">
        <v>739</v>
      </c>
      <c r="C316" s="106" t="s">
        <v>489</v>
      </c>
      <c r="D316" s="133">
        <v>0</v>
      </c>
      <c r="E316" s="131" t="s">
        <v>0</v>
      </c>
      <c r="F316" s="131" t="s">
        <v>0</v>
      </c>
      <c r="G316" s="131" t="s">
        <v>0</v>
      </c>
      <c r="H316" s="131" t="s">
        <v>0</v>
      </c>
      <c r="I316" s="131" t="s">
        <v>0</v>
      </c>
      <c r="J316" s="131" t="s">
        <v>0</v>
      </c>
      <c r="K316" s="131" t="s">
        <v>0</v>
      </c>
      <c r="L316" s="131" t="s">
        <v>0</v>
      </c>
      <c r="M316" s="133">
        <v>0</v>
      </c>
      <c r="N316" s="131" t="s">
        <v>0</v>
      </c>
      <c r="O316" s="131" t="s">
        <v>0</v>
      </c>
      <c r="P316" s="131" t="s">
        <v>0</v>
      </c>
      <c r="Q316" s="131" t="s">
        <v>0</v>
      </c>
      <c r="R316" s="131" t="s">
        <v>0</v>
      </c>
      <c r="S316" s="131" t="s">
        <v>0</v>
      </c>
      <c r="T316" s="131" t="s">
        <v>0</v>
      </c>
      <c r="U316" s="131" t="s">
        <v>0</v>
      </c>
      <c r="V316" s="133">
        <v>0</v>
      </c>
      <c r="W316" s="131" t="s">
        <v>0</v>
      </c>
      <c r="X316" s="131" t="s">
        <v>0</v>
      </c>
      <c r="Y316" s="131" t="s">
        <v>0</v>
      </c>
      <c r="Z316" s="131" t="s">
        <v>0</v>
      </c>
      <c r="AA316" s="131" t="s">
        <v>0</v>
      </c>
      <c r="AB316" s="131" t="s">
        <v>0</v>
      </c>
      <c r="AC316" s="131" t="s">
        <v>0</v>
      </c>
      <c r="AD316" s="132" t="s">
        <v>0</v>
      </c>
      <c r="AE316" s="134">
        <v>0</v>
      </c>
      <c r="AF316" s="134" t="s">
        <v>0</v>
      </c>
      <c r="AG316" s="134" t="s">
        <v>0</v>
      </c>
      <c r="AH316" s="134" t="s">
        <v>0</v>
      </c>
      <c r="AI316" s="134" t="s">
        <v>0</v>
      </c>
      <c r="AJ316" s="134" t="s">
        <v>0</v>
      </c>
      <c r="AK316" s="134" t="s">
        <v>0</v>
      </c>
      <c r="AL316" s="134" t="s">
        <v>0</v>
      </c>
      <c r="AM316" s="131" t="s">
        <v>0</v>
      </c>
      <c r="AN316" s="133">
        <v>0</v>
      </c>
      <c r="AO316" s="131" t="s">
        <v>0</v>
      </c>
      <c r="AP316" s="131" t="s">
        <v>0</v>
      </c>
      <c r="AQ316" s="131" t="s">
        <v>0</v>
      </c>
      <c r="AR316" s="131" t="s">
        <v>0</v>
      </c>
      <c r="AS316" s="131" t="s">
        <v>0</v>
      </c>
      <c r="AT316" s="131" t="s">
        <v>0</v>
      </c>
      <c r="AU316" s="131" t="s">
        <v>0</v>
      </c>
      <c r="AV316" s="131" t="s">
        <v>0</v>
      </c>
      <c r="AW316" s="133">
        <v>0</v>
      </c>
      <c r="AX316" s="132" t="s">
        <v>0</v>
      </c>
      <c r="AY316" s="131" t="s">
        <v>0</v>
      </c>
      <c r="AZ316" s="131" t="s">
        <v>0</v>
      </c>
      <c r="BA316" s="131" t="s">
        <v>0</v>
      </c>
      <c r="BB316" s="131" t="s">
        <v>0</v>
      </c>
      <c r="BC316" s="131" t="s">
        <v>0</v>
      </c>
      <c r="BD316" s="131" t="s">
        <v>0</v>
      </c>
      <c r="BE316" s="131" t="s">
        <v>0</v>
      </c>
      <c r="BF316" s="133">
        <v>0</v>
      </c>
      <c r="BG316" s="132" t="s">
        <v>0</v>
      </c>
      <c r="BH316" s="131" t="s">
        <v>0</v>
      </c>
      <c r="BI316" s="131" t="s">
        <v>0</v>
      </c>
      <c r="BJ316" s="131" t="s">
        <v>0</v>
      </c>
      <c r="BK316" s="131" t="s">
        <v>0</v>
      </c>
      <c r="BL316" s="131" t="s">
        <v>0</v>
      </c>
      <c r="BM316" s="131" t="s">
        <v>0</v>
      </c>
      <c r="BN316" s="131" t="s">
        <v>0</v>
      </c>
    </row>
    <row r="317" spans="1:66" s="102" customFormat="1">
      <c r="A317" s="102" t="s">
        <v>249</v>
      </c>
      <c r="B317" s="12" t="s">
        <v>738</v>
      </c>
      <c r="C317" s="106" t="s">
        <v>493</v>
      </c>
      <c r="D317" s="133">
        <v>0</v>
      </c>
      <c r="E317" s="131" t="s">
        <v>0</v>
      </c>
      <c r="F317" s="131" t="s">
        <v>0</v>
      </c>
      <c r="G317" s="131" t="s">
        <v>0</v>
      </c>
      <c r="H317" s="131" t="s">
        <v>0</v>
      </c>
      <c r="I317" s="131" t="s">
        <v>0</v>
      </c>
      <c r="J317" s="131" t="s">
        <v>0</v>
      </c>
      <c r="K317" s="131" t="s">
        <v>0</v>
      </c>
      <c r="L317" s="131" t="s">
        <v>0</v>
      </c>
      <c r="M317" s="133">
        <v>0</v>
      </c>
      <c r="N317" s="131" t="s">
        <v>0</v>
      </c>
      <c r="O317" s="131" t="s">
        <v>0</v>
      </c>
      <c r="P317" s="131" t="s">
        <v>0</v>
      </c>
      <c r="Q317" s="131" t="s">
        <v>0</v>
      </c>
      <c r="R317" s="131" t="s">
        <v>0</v>
      </c>
      <c r="S317" s="131" t="s">
        <v>0</v>
      </c>
      <c r="T317" s="131" t="s">
        <v>0</v>
      </c>
      <c r="U317" s="131" t="s">
        <v>0</v>
      </c>
      <c r="V317" s="133">
        <v>0</v>
      </c>
      <c r="W317" s="131" t="s">
        <v>0</v>
      </c>
      <c r="X317" s="131" t="s">
        <v>0</v>
      </c>
      <c r="Y317" s="131" t="s">
        <v>0</v>
      </c>
      <c r="Z317" s="131" t="s">
        <v>0</v>
      </c>
      <c r="AA317" s="131" t="s">
        <v>0</v>
      </c>
      <c r="AB317" s="131" t="s">
        <v>0</v>
      </c>
      <c r="AC317" s="131" t="s">
        <v>0</v>
      </c>
      <c r="AD317" s="132" t="s">
        <v>0</v>
      </c>
      <c r="AE317" s="134">
        <v>0</v>
      </c>
      <c r="AF317" s="134" t="s">
        <v>0</v>
      </c>
      <c r="AG317" s="134" t="s">
        <v>0</v>
      </c>
      <c r="AH317" s="134" t="s">
        <v>0</v>
      </c>
      <c r="AI317" s="134" t="s">
        <v>0</v>
      </c>
      <c r="AJ317" s="134" t="s">
        <v>0</v>
      </c>
      <c r="AK317" s="134" t="s">
        <v>0</v>
      </c>
      <c r="AL317" s="134" t="s">
        <v>0</v>
      </c>
      <c r="AM317" s="131" t="s">
        <v>0</v>
      </c>
      <c r="AN317" s="133">
        <v>0</v>
      </c>
      <c r="AO317" s="131" t="s">
        <v>0</v>
      </c>
      <c r="AP317" s="131" t="s">
        <v>0</v>
      </c>
      <c r="AQ317" s="131" t="s">
        <v>0</v>
      </c>
      <c r="AR317" s="131" t="s">
        <v>0</v>
      </c>
      <c r="AS317" s="131" t="s">
        <v>0</v>
      </c>
      <c r="AT317" s="131" t="s">
        <v>0</v>
      </c>
      <c r="AU317" s="131" t="s">
        <v>0</v>
      </c>
      <c r="AV317" s="131" t="s">
        <v>0</v>
      </c>
      <c r="AW317" s="133">
        <v>0</v>
      </c>
      <c r="AX317" s="132" t="s">
        <v>0</v>
      </c>
      <c r="AY317" s="131" t="s">
        <v>0</v>
      </c>
      <c r="AZ317" s="131" t="s">
        <v>0</v>
      </c>
      <c r="BA317" s="131" t="s">
        <v>0</v>
      </c>
      <c r="BB317" s="131" t="s">
        <v>0</v>
      </c>
      <c r="BC317" s="131" t="s">
        <v>0</v>
      </c>
      <c r="BD317" s="131" t="s">
        <v>0</v>
      </c>
      <c r="BE317" s="131" t="s">
        <v>0</v>
      </c>
      <c r="BF317" s="133">
        <v>0</v>
      </c>
      <c r="BG317" s="132" t="s">
        <v>0</v>
      </c>
      <c r="BH317" s="131" t="s">
        <v>0</v>
      </c>
      <c r="BI317" s="131" t="s">
        <v>0</v>
      </c>
      <c r="BJ317" s="131" t="s">
        <v>0</v>
      </c>
      <c r="BK317" s="131" t="s">
        <v>0</v>
      </c>
      <c r="BL317" s="131" t="s">
        <v>0</v>
      </c>
      <c r="BM317" s="131" t="s">
        <v>0</v>
      </c>
      <c r="BN317" s="131" t="s">
        <v>0</v>
      </c>
    </row>
    <row r="318" spans="1:66" s="102" customFormat="1">
      <c r="A318" s="102" t="s">
        <v>380</v>
      </c>
      <c r="B318" s="12" t="s">
        <v>737</v>
      </c>
      <c r="C318" s="106" t="s">
        <v>491</v>
      </c>
      <c r="D318" s="133">
        <v>0</v>
      </c>
      <c r="E318" s="131" t="s">
        <v>0</v>
      </c>
      <c r="F318" s="131" t="s">
        <v>0</v>
      </c>
      <c r="G318" s="131" t="s">
        <v>0</v>
      </c>
      <c r="H318" s="131" t="s">
        <v>0</v>
      </c>
      <c r="I318" s="131" t="s">
        <v>0</v>
      </c>
      <c r="J318" s="131" t="s">
        <v>0</v>
      </c>
      <c r="K318" s="131" t="s">
        <v>0</v>
      </c>
      <c r="L318" s="131" t="s">
        <v>0</v>
      </c>
      <c r="M318" s="133">
        <v>0</v>
      </c>
      <c r="N318" s="131" t="s">
        <v>0</v>
      </c>
      <c r="O318" s="131" t="s">
        <v>0</v>
      </c>
      <c r="P318" s="131" t="s">
        <v>0</v>
      </c>
      <c r="Q318" s="131" t="s">
        <v>0</v>
      </c>
      <c r="R318" s="131" t="s">
        <v>0</v>
      </c>
      <c r="S318" s="131" t="s">
        <v>0</v>
      </c>
      <c r="T318" s="131" t="s">
        <v>0</v>
      </c>
      <c r="U318" s="131" t="s">
        <v>0</v>
      </c>
      <c r="V318" s="133">
        <v>6</v>
      </c>
      <c r="W318" s="131">
        <v>190</v>
      </c>
      <c r="X318" s="131">
        <v>295</v>
      </c>
      <c r="Y318" s="131">
        <v>405</v>
      </c>
      <c r="Z318" s="131">
        <v>440</v>
      </c>
      <c r="AA318" s="131">
        <v>572.5</v>
      </c>
      <c r="AB318" s="131">
        <v>642.5</v>
      </c>
      <c r="AC318" s="131">
        <v>675</v>
      </c>
      <c r="AD318" s="132">
        <v>167.5</v>
      </c>
      <c r="AE318" s="134">
        <v>6</v>
      </c>
      <c r="AF318" s="134">
        <v>190</v>
      </c>
      <c r="AG318" s="134">
        <v>295</v>
      </c>
      <c r="AH318" s="134">
        <v>405</v>
      </c>
      <c r="AI318" s="134">
        <v>440</v>
      </c>
      <c r="AJ318" s="134">
        <v>572.5</v>
      </c>
      <c r="AK318" s="134">
        <v>642.5</v>
      </c>
      <c r="AL318" s="134">
        <v>675</v>
      </c>
      <c r="AM318" s="131">
        <v>167.5</v>
      </c>
      <c r="AN318" s="133">
        <v>0</v>
      </c>
      <c r="AO318" s="131" t="s">
        <v>0</v>
      </c>
      <c r="AP318" s="131" t="s">
        <v>0</v>
      </c>
      <c r="AQ318" s="131" t="s">
        <v>0</v>
      </c>
      <c r="AR318" s="131" t="s">
        <v>0</v>
      </c>
      <c r="AS318" s="131" t="s">
        <v>0</v>
      </c>
      <c r="AT318" s="131" t="s">
        <v>0</v>
      </c>
      <c r="AU318" s="131" t="s">
        <v>0</v>
      </c>
      <c r="AV318" s="131" t="s">
        <v>0</v>
      </c>
      <c r="AW318" s="133">
        <v>0</v>
      </c>
      <c r="AX318" s="132" t="s">
        <v>0</v>
      </c>
      <c r="AY318" s="131" t="s">
        <v>0</v>
      </c>
      <c r="AZ318" s="131" t="s">
        <v>0</v>
      </c>
      <c r="BA318" s="131" t="s">
        <v>0</v>
      </c>
      <c r="BB318" s="131" t="s">
        <v>0</v>
      </c>
      <c r="BC318" s="131" t="s">
        <v>0</v>
      </c>
      <c r="BD318" s="131" t="s">
        <v>0</v>
      </c>
      <c r="BE318" s="131" t="s">
        <v>0</v>
      </c>
      <c r="BF318" s="133">
        <v>0</v>
      </c>
      <c r="BG318" s="132" t="s">
        <v>0</v>
      </c>
      <c r="BH318" s="131" t="s">
        <v>0</v>
      </c>
      <c r="BI318" s="131" t="s">
        <v>0</v>
      </c>
      <c r="BJ318" s="131" t="s">
        <v>0</v>
      </c>
      <c r="BK318" s="131" t="s">
        <v>0</v>
      </c>
      <c r="BL318" s="131" t="s">
        <v>0</v>
      </c>
      <c r="BM318" s="131" t="s">
        <v>0</v>
      </c>
      <c r="BN318" s="131" t="s">
        <v>0</v>
      </c>
    </row>
    <row r="319" spans="1:66" s="102" customFormat="1">
      <c r="A319" s="102" t="s">
        <v>379</v>
      </c>
      <c r="B319" s="12" t="s">
        <v>736</v>
      </c>
      <c r="C319" s="106" t="s">
        <v>491</v>
      </c>
      <c r="D319" s="133">
        <v>0</v>
      </c>
      <c r="E319" s="131" t="s">
        <v>0</v>
      </c>
      <c r="F319" s="131" t="s">
        <v>0</v>
      </c>
      <c r="G319" s="131" t="s">
        <v>0</v>
      </c>
      <c r="H319" s="131" t="s">
        <v>0</v>
      </c>
      <c r="I319" s="131" t="s">
        <v>0</v>
      </c>
      <c r="J319" s="131" t="s">
        <v>0</v>
      </c>
      <c r="K319" s="131" t="s">
        <v>0</v>
      </c>
      <c r="L319" s="131" t="s">
        <v>0</v>
      </c>
      <c r="M319" s="133">
        <v>0</v>
      </c>
      <c r="N319" s="131" t="s">
        <v>0</v>
      </c>
      <c r="O319" s="131" t="s">
        <v>0</v>
      </c>
      <c r="P319" s="131" t="s">
        <v>0</v>
      </c>
      <c r="Q319" s="131" t="s">
        <v>0</v>
      </c>
      <c r="R319" s="131" t="s">
        <v>0</v>
      </c>
      <c r="S319" s="131" t="s">
        <v>0</v>
      </c>
      <c r="T319" s="131" t="s">
        <v>0</v>
      </c>
      <c r="U319" s="131" t="s">
        <v>0</v>
      </c>
      <c r="V319" s="133">
        <v>2</v>
      </c>
      <c r="W319" s="131">
        <v>1950</v>
      </c>
      <c r="X319" s="131">
        <v>1990.8</v>
      </c>
      <c r="Y319" s="131">
        <v>2052</v>
      </c>
      <c r="Z319" s="131">
        <v>2154</v>
      </c>
      <c r="AA319" s="131">
        <v>2256</v>
      </c>
      <c r="AB319" s="131">
        <v>2317.1999999999998</v>
      </c>
      <c r="AC319" s="131">
        <v>2358</v>
      </c>
      <c r="AD319" s="132">
        <v>204</v>
      </c>
      <c r="AE319" s="134">
        <v>2</v>
      </c>
      <c r="AF319" s="134">
        <v>1950</v>
      </c>
      <c r="AG319" s="134">
        <v>1990.8</v>
      </c>
      <c r="AH319" s="134">
        <v>2052</v>
      </c>
      <c r="AI319" s="134">
        <v>2154</v>
      </c>
      <c r="AJ319" s="134">
        <v>2256</v>
      </c>
      <c r="AK319" s="134">
        <v>2317.1999999999998</v>
      </c>
      <c r="AL319" s="134">
        <v>2358</v>
      </c>
      <c r="AM319" s="131">
        <v>204</v>
      </c>
      <c r="AN319" s="133">
        <v>0</v>
      </c>
      <c r="AO319" s="131" t="s">
        <v>0</v>
      </c>
      <c r="AP319" s="131" t="s">
        <v>0</v>
      </c>
      <c r="AQ319" s="131" t="s">
        <v>0</v>
      </c>
      <c r="AR319" s="131" t="s">
        <v>0</v>
      </c>
      <c r="AS319" s="131" t="s">
        <v>0</v>
      </c>
      <c r="AT319" s="131" t="s">
        <v>0</v>
      </c>
      <c r="AU319" s="131" t="s">
        <v>0</v>
      </c>
      <c r="AV319" s="131" t="s">
        <v>0</v>
      </c>
      <c r="AW319" s="133">
        <v>0</v>
      </c>
      <c r="AX319" s="132" t="s">
        <v>0</v>
      </c>
      <c r="AY319" s="131" t="s">
        <v>0</v>
      </c>
      <c r="AZ319" s="131" t="s">
        <v>0</v>
      </c>
      <c r="BA319" s="131" t="s">
        <v>0</v>
      </c>
      <c r="BB319" s="131" t="s">
        <v>0</v>
      </c>
      <c r="BC319" s="131" t="s">
        <v>0</v>
      </c>
      <c r="BD319" s="131" t="s">
        <v>0</v>
      </c>
      <c r="BE319" s="131" t="s">
        <v>0</v>
      </c>
      <c r="BF319" s="133">
        <v>0</v>
      </c>
      <c r="BG319" s="132" t="s">
        <v>0</v>
      </c>
      <c r="BH319" s="131" t="s">
        <v>0</v>
      </c>
      <c r="BI319" s="131" t="s">
        <v>0</v>
      </c>
      <c r="BJ319" s="131" t="s">
        <v>0</v>
      </c>
      <c r="BK319" s="131" t="s">
        <v>0</v>
      </c>
      <c r="BL319" s="131" t="s">
        <v>0</v>
      </c>
      <c r="BM319" s="131" t="s">
        <v>0</v>
      </c>
      <c r="BN319" s="131" t="s">
        <v>0</v>
      </c>
    </row>
    <row r="320" spans="1:66" s="102" customFormat="1">
      <c r="A320" s="102" t="s">
        <v>378</v>
      </c>
      <c r="B320" s="12" t="s">
        <v>735</v>
      </c>
      <c r="C320" s="106" t="s">
        <v>491</v>
      </c>
      <c r="D320" s="133">
        <v>138</v>
      </c>
      <c r="E320" s="131">
        <v>30</v>
      </c>
      <c r="F320" s="131">
        <v>500</v>
      </c>
      <c r="G320" s="131">
        <v>500</v>
      </c>
      <c r="H320" s="131">
        <v>500</v>
      </c>
      <c r="I320" s="131">
        <v>500</v>
      </c>
      <c r="J320" s="131">
        <v>500</v>
      </c>
      <c r="K320" s="131">
        <v>600</v>
      </c>
      <c r="L320" s="131">
        <v>0</v>
      </c>
      <c r="M320" s="133">
        <v>4</v>
      </c>
      <c r="N320" s="131">
        <v>18</v>
      </c>
      <c r="O320" s="131">
        <v>162.6</v>
      </c>
      <c r="P320" s="131">
        <v>379.5</v>
      </c>
      <c r="Q320" s="131">
        <v>517.5</v>
      </c>
      <c r="R320" s="131">
        <v>550.5</v>
      </c>
      <c r="S320" s="131">
        <v>578.4</v>
      </c>
      <c r="T320" s="131">
        <v>597</v>
      </c>
      <c r="U320" s="131">
        <v>171</v>
      </c>
      <c r="V320" s="133">
        <v>245</v>
      </c>
      <c r="W320" s="131">
        <v>510</v>
      </c>
      <c r="X320" s="131">
        <v>985.6</v>
      </c>
      <c r="Y320" s="131">
        <v>1158</v>
      </c>
      <c r="Z320" s="131">
        <v>1400</v>
      </c>
      <c r="AA320" s="131">
        <v>1715</v>
      </c>
      <c r="AB320" s="131">
        <v>2320.4</v>
      </c>
      <c r="AC320" s="131">
        <v>3850</v>
      </c>
      <c r="AD320" s="132">
        <v>557</v>
      </c>
      <c r="AE320" s="134">
        <v>9</v>
      </c>
      <c r="AF320" s="134">
        <v>510</v>
      </c>
      <c r="AG320" s="134">
        <v>602.79999999999995</v>
      </c>
      <c r="AH320" s="134">
        <v>1289</v>
      </c>
      <c r="AI320" s="134">
        <v>1441</v>
      </c>
      <c r="AJ320" s="134">
        <v>1680</v>
      </c>
      <c r="AK320" s="134">
        <v>1740.4</v>
      </c>
      <c r="AL320" s="134">
        <v>1910</v>
      </c>
      <c r="AM320" s="131">
        <v>391</v>
      </c>
      <c r="AN320" s="133">
        <v>236</v>
      </c>
      <c r="AO320" s="131">
        <v>623</v>
      </c>
      <c r="AP320" s="131">
        <v>999.5</v>
      </c>
      <c r="AQ320" s="131">
        <v>1157.75</v>
      </c>
      <c r="AR320" s="131">
        <v>1399</v>
      </c>
      <c r="AS320" s="131">
        <v>1717</v>
      </c>
      <c r="AT320" s="131">
        <v>2337</v>
      </c>
      <c r="AU320" s="131">
        <v>3850</v>
      </c>
      <c r="AV320" s="131">
        <v>559.25</v>
      </c>
      <c r="AW320" s="133">
        <v>20</v>
      </c>
      <c r="AX320" s="132">
        <v>853</v>
      </c>
      <c r="AY320" s="131">
        <v>1340</v>
      </c>
      <c r="AZ320" s="131">
        <v>1508.75</v>
      </c>
      <c r="BA320" s="131">
        <v>1853.5</v>
      </c>
      <c r="BB320" s="131">
        <v>3020.25</v>
      </c>
      <c r="BC320" s="131">
        <v>3546</v>
      </c>
      <c r="BD320" s="131">
        <v>3850</v>
      </c>
      <c r="BE320" s="131">
        <v>1511.5</v>
      </c>
      <c r="BF320" s="133">
        <v>216</v>
      </c>
      <c r="BG320" s="132">
        <v>623</v>
      </c>
      <c r="BH320" s="131">
        <v>987</v>
      </c>
      <c r="BI320" s="131">
        <v>1148</v>
      </c>
      <c r="BJ320" s="131">
        <v>1369.5</v>
      </c>
      <c r="BK320" s="131">
        <v>1704.5</v>
      </c>
      <c r="BL320" s="131">
        <v>2189</v>
      </c>
      <c r="BM320" s="131">
        <v>2600</v>
      </c>
      <c r="BN320" s="131">
        <v>556.5</v>
      </c>
    </row>
    <row r="321" spans="1:66" s="102" customFormat="1">
      <c r="A321" s="102" t="s">
        <v>446</v>
      </c>
      <c r="B321" s="12" t="s">
        <v>734</v>
      </c>
      <c r="C321" s="106" t="s">
        <v>492</v>
      </c>
      <c r="D321" s="133">
        <v>7</v>
      </c>
      <c r="E321" s="131">
        <v>530</v>
      </c>
      <c r="F321" s="131">
        <v>632</v>
      </c>
      <c r="G321" s="131">
        <v>700</v>
      </c>
      <c r="H321" s="131">
        <v>700</v>
      </c>
      <c r="I321" s="131">
        <v>700</v>
      </c>
      <c r="J321" s="131">
        <v>700</v>
      </c>
      <c r="K321" s="131">
        <v>700</v>
      </c>
      <c r="L321" s="131">
        <v>0</v>
      </c>
      <c r="M321" s="133">
        <v>2</v>
      </c>
      <c r="N321" s="131">
        <v>306</v>
      </c>
      <c r="O321" s="131">
        <v>306</v>
      </c>
      <c r="P321" s="131">
        <v>306</v>
      </c>
      <c r="Q321" s="131">
        <v>306</v>
      </c>
      <c r="R321" s="131">
        <v>306</v>
      </c>
      <c r="S321" s="131">
        <v>306</v>
      </c>
      <c r="T321" s="131">
        <v>306</v>
      </c>
      <c r="U321" s="131">
        <v>0</v>
      </c>
      <c r="V321" s="133">
        <v>13</v>
      </c>
      <c r="W321" s="131">
        <v>3674</v>
      </c>
      <c r="X321" s="131">
        <v>5691.2</v>
      </c>
      <c r="Y321" s="131">
        <v>6013</v>
      </c>
      <c r="Z321" s="131">
        <v>6166</v>
      </c>
      <c r="AA321" s="131">
        <v>6963</v>
      </c>
      <c r="AB321" s="131">
        <v>7451.6</v>
      </c>
      <c r="AC321" s="131">
        <v>8773</v>
      </c>
      <c r="AD321" s="132">
        <v>950</v>
      </c>
      <c r="AE321" s="134">
        <v>10</v>
      </c>
      <c r="AF321" s="134">
        <v>3674</v>
      </c>
      <c r="AG321" s="134">
        <v>5456.9</v>
      </c>
      <c r="AH321" s="134">
        <v>5880.25</v>
      </c>
      <c r="AI321" s="134">
        <v>6218</v>
      </c>
      <c r="AJ321" s="134">
        <v>7179.75</v>
      </c>
      <c r="AK321" s="134">
        <v>7600.3</v>
      </c>
      <c r="AL321" s="134">
        <v>8773</v>
      </c>
      <c r="AM321" s="131">
        <v>1299.5</v>
      </c>
      <c r="AN321" s="133">
        <v>3</v>
      </c>
      <c r="AO321" s="131">
        <v>6031</v>
      </c>
      <c r="AP321" s="131">
        <v>6038.8</v>
      </c>
      <c r="AQ321" s="131">
        <v>6050.5</v>
      </c>
      <c r="AR321" s="131">
        <v>6070</v>
      </c>
      <c r="AS321" s="131">
        <v>6516.5</v>
      </c>
      <c r="AT321" s="131">
        <v>6784.4</v>
      </c>
      <c r="AU321" s="131">
        <v>6963</v>
      </c>
      <c r="AV321" s="131">
        <v>466</v>
      </c>
      <c r="AW321" s="133">
        <v>1</v>
      </c>
      <c r="AX321" s="132">
        <v>6963</v>
      </c>
      <c r="AY321" s="131">
        <v>6963</v>
      </c>
      <c r="AZ321" s="131">
        <v>6963</v>
      </c>
      <c r="BA321" s="131">
        <v>6963</v>
      </c>
      <c r="BB321" s="131">
        <v>6963</v>
      </c>
      <c r="BC321" s="131">
        <v>6963</v>
      </c>
      <c r="BD321" s="131">
        <v>6963</v>
      </c>
      <c r="BE321" s="131">
        <v>0</v>
      </c>
      <c r="BF321" s="133">
        <v>2</v>
      </c>
      <c r="BG321" s="132">
        <v>6031</v>
      </c>
      <c r="BH321" s="131">
        <v>6034.9</v>
      </c>
      <c r="BI321" s="131">
        <v>6040.75</v>
      </c>
      <c r="BJ321" s="131">
        <v>6050.5</v>
      </c>
      <c r="BK321" s="131">
        <v>6060.25</v>
      </c>
      <c r="BL321" s="131">
        <v>6066.1</v>
      </c>
      <c r="BM321" s="131">
        <v>6070</v>
      </c>
      <c r="BN321" s="131">
        <v>19.5</v>
      </c>
    </row>
    <row r="322" spans="1:66" s="102" customFormat="1">
      <c r="A322" s="102" t="s">
        <v>59</v>
      </c>
      <c r="B322" s="12" t="s">
        <v>733</v>
      </c>
      <c r="C322" s="106" t="s">
        <v>489</v>
      </c>
      <c r="D322" s="133">
        <v>3</v>
      </c>
      <c r="E322" s="131">
        <v>1520</v>
      </c>
      <c r="F322" s="131">
        <v>1536</v>
      </c>
      <c r="G322" s="131">
        <v>1560</v>
      </c>
      <c r="H322" s="131">
        <v>1600</v>
      </c>
      <c r="I322" s="131">
        <v>1620</v>
      </c>
      <c r="J322" s="131">
        <v>1632</v>
      </c>
      <c r="K322" s="131">
        <v>1640</v>
      </c>
      <c r="L322" s="131">
        <v>60</v>
      </c>
      <c r="M322" s="133">
        <v>4</v>
      </c>
      <c r="N322" s="131">
        <v>161</v>
      </c>
      <c r="O322" s="131">
        <v>178.7</v>
      </c>
      <c r="P322" s="131">
        <v>205.25</v>
      </c>
      <c r="Q322" s="131">
        <v>240</v>
      </c>
      <c r="R322" s="131">
        <v>275.25</v>
      </c>
      <c r="S322" s="131">
        <v>302.7</v>
      </c>
      <c r="T322" s="131">
        <v>321</v>
      </c>
      <c r="U322" s="131">
        <v>70</v>
      </c>
      <c r="V322" s="133">
        <v>7</v>
      </c>
      <c r="W322" s="131">
        <v>2750</v>
      </c>
      <c r="X322" s="131">
        <v>2751.2</v>
      </c>
      <c r="Y322" s="131">
        <v>2775</v>
      </c>
      <c r="Z322" s="131">
        <v>2814</v>
      </c>
      <c r="AA322" s="131">
        <v>2826</v>
      </c>
      <c r="AB322" s="131">
        <v>3232.4</v>
      </c>
      <c r="AC322" s="131">
        <v>3833</v>
      </c>
      <c r="AD322" s="132">
        <v>51</v>
      </c>
      <c r="AE322" s="134">
        <v>0</v>
      </c>
      <c r="AF322" s="134" t="s">
        <v>0</v>
      </c>
      <c r="AG322" s="134" t="s">
        <v>0</v>
      </c>
      <c r="AH322" s="134" t="s">
        <v>0</v>
      </c>
      <c r="AI322" s="134" t="s">
        <v>0</v>
      </c>
      <c r="AJ322" s="134" t="s">
        <v>0</v>
      </c>
      <c r="AK322" s="134" t="s">
        <v>0</v>
      </c>
      <c r="AL322" s="134" t="s">
        <v>0</v>
      </c>
      <c r="AM322" s="131" t="s">
        <v>0</v>
      </c>
      <c r="AN322" s="133">
        <v>7</v>
      </c>
      <c r="AO322" s="131">
        <v>2750</v>
      </c>
      <c r="AP322" s="131">
        <v>2751.2</v>
      </c>
      <c r="AQ322" s="131">
        <v>2775</v>
      </c>
      <c r="AR322" s="131">
        <v>2814</v>
      </c>
      <c r="AS322" s="131">
        <v>2826</v>
      </c>
      <c r="AT322" s="131">
        <v>3232.4</v>
      </c>
      <c r="AU322" s="131">
        <v>3833</v>
      </c>
      <c r="AV322" s="131">
        <v>51</v>
      </c>
      <c r="AW322" s="133">
        <v>0</v>
      </c>
      <c r="AX322" s="132" t="s">
        <v>0</v>
      </c>
      <c r="AY322" s="131" t="s">
        <v>0</v>
      </c>
      <c r="AZ322" s="131" t="s">
        <v>0</v>
      </c>
      <c r="BA322" s="131" t="s">
        <v>0</v>
      </c>
      <c r="BB322" s="131" t="s">
        <v>0</v>
      </c>
      <c r="BC322" s="131" t="s">
        <v>0</v>
      </c>
      <c r="BD322" s="131" t="s">
        <v>0</v>
      </c>
      <c r="BE322" s="131" t="s">
        <v>0</v>
      </c>
      <c r="BF322" s="133">
        <v>7</v>
      </c>
      <c r="BG322" s="132">
        <v>2750</v>
      </c>
      <c r="BH322" s="131">
        <v>2751.2</v>
      </c>
      <c r="BI322" s="131">
        <v>2775</v>
      </c>
      <c r="BJ322" s="131">
        <v>2814</v>
      </c>
      <c r="BK322" s="131">
        <v>2826</v>
      </c>
      <c r="BL322" s="131">
        <v>3232.4</v>
      </c>
      <c r="BM322" s="131">
        <v>3833</v>
      </c>
      <c r="BN322" s="131">
        <v>51</v>
      </c>
    </row>
    <row r="323" spans="1:66" s="102" customFormat="1">
      <c r="A323" s="102" t="s">
        <v>180</v>
      </c>
      <c r="B323" s="12" t="s">
        <v>732</v>
      </c>
      <c r="C323" s="106" t="s">
        <v>494</v>
      </c>
      <c r="D323" s="133">
        <v>3</v>
      </c>
      <c r="E323" s="131">
        <v>2260</v>
      </c>
      <c r="F323" s="131">
        <v>2268</v>
      </c>
      <c r="G323" s="131">
        <v>2280</v>
      </c>
      <c r="H323" s="131">
        <v>2300</v>
      </c>
      <c r="I323" s="131">
        <v>2325</v>
      </c>
      <c r="J323" s="131">
        <v>2340</v>
      </c>
      <c r="K323" s="131">
        <v>2350</v>
      </c>
      <c r="L323" s="131">
        <v>45</v>
      </c>
      <c r="M323" s="133">
        <v>6</v>
      </c>
      <c r="N323" s="131">
        <v>200</v>
      </c>
      <c r="O323" s="131">
        <v>250</v>
      </c>
      <c r="P323" s="131">
        <v>300</v>
      </c>
      <c r="Q323" s="131">
        <v>375</v>
      </c>
      <c r="R323" s="131">
        <v>1100.25</v>
      </c>
      <c r="S323" s="131">
        <v>1361.5</v>
      </c>
      <c r="T323" s="131">
        <v>1406</v>
      </c>
      <c r="U323" s="131">
        <v>800.25</v>
      </c>
      <c r="V323" s="133">
        <v>5</v>
      </c>
      <c r="W323" s="131">
        <v>2990</v>
      </c>
      <c r="X323" s="131">
        <v>4892.8</v>
      </c>
      <c r="Y323" s="131">
        <v>7747</v>
      </c>
      <c r="Z323" s="131">
        <v>9015</v>
      </c>
      <c r="AA323" s="131">
        <v>9045</v>
      </c>
      <c r="AB323" s="131">
        <v>9060</v>
      </c>
      <c r="AC323" s="131">
        <v>9070</v>
      </c>
      <c r="AD323" s="132">
        <v>1298</v>
      </c>
      <c r="AE323" s="134">
        <v>4</v>
      </c>
      <c r="AF323" s="134">
        <v>7747</v>
      </c>
      <c r="AG323" s="134">
        <v>8127.4</v>
      </c>
      <c r="AH323" s="134">
        <v>8698</v>
      </c>
      <c r="AI323" s="134">
        <v>9030</v>
      </c>
      <c r="AJ323" s="134">
        <v>9051.25</v>
      </c>
      <c r="AK323" s="134">
        <v>9062.5</v>
      </c>
      <c r="AL323" s="134">
        <v>9070</v>
      </c>
      <c r="AM323" s="131">
        <v>353.25</v>
      </c>
      <c r="AN323" s="133">
        <v>1</v>
      </c>
      <c r="AO323" s="131">
        <v>2990</v>
      </c>
      <c r="AP323" s="131">
        <v>2990</v>
      </c>
      <c r="AQ323" s="131">
        <v>2990</v>
      </c>
      <c r="AR323" s="131">
        <v>2990</v>
      </c>
      <c r="AS323" s="131">
        <v>2990</v>
      </c>
      <c r="AT323" s="131">
        <v>2990</v>
      </c>
      <c r="AU323" s="131">
        <v>2990</v>
      </c>
      <c r="AV323" s="131">
        <v>0</v>
      </c>
      <c r="AW323" s="133">
        <v>1</v>
      </c>
      <c r="AX323" s="132">
        <v>2990</v>
      </c>
      <c r="AY323" s="131">
        <v>2990</v>
      </c>
      <c r="AZ323" s="131">
        <v>2990</v>
      </c>
      <c r="BA323" s="131">
        <v>2990</v>
      </c>
      <c r="BB323" s="131">
        <v>2990</v>
      </c>
      <c r="BC323" s="131">
        <v>2990</v>
      </c>
      <c r="BD323" s="131">
        <v>2990</v>
      </c>
      <c r="BE323" s="131">
        <v>0</v>
      </c>
      <c r="BF323" s="133">
        <v>0</v>
      </c>
      <c r="BG323" s="132" t="s">
        <v>0</v>
      </c>
      <c r="BH323" s="131" t="s">
        <v>0</v>
      </c>
      <c r="BI323" s="131" t="s">
        <v>0</v>
      </c>
      <c r="BJ323" s="131" t="s">
        <v>0</v>
      </c>
      <c r="BK323" s="131" t="s">
        <v>0</v>
      </c>
      <c r="BL323" s="131" t="s">
        <v>0</v>
      </c>
      <c r="BM323" s="131" t="s">
        <v>0</v>
      </c>
      <c r="BN323" s="131" t="s">
        <v>0</v>
      </c>
    </row>
    <row r="324" spans="1:66" s="102" customFormat="1">
      <c r="A324" s="102" t="s">
        <v>248</v>
      </c>
      <c r="B324" s="12" t="s">
        <v>731</v>
      </c>
      <c r="C324" s="106" t="s">
        <v>493</v>
      </c>
      <c r="D324" s="133">
        <v>0</v>
      </c>
      <c r="E324" s="131" t="s">
        <v>0</v>
      </c>
      <c r="F324" s="131" t="s">
        <v>0</v>
      </c>
      <c r="G324" s="131" t="s">
        <v>0</v>
      </c>
      <c r="H324" s="131" t="s">
        <v>0</v>
      </c>
      <c r="I324" s="131" t="s">
        <v>0</v>
      </c>
      <c r="J324" s="131" t="s">
        <v>0</v>
      </c>
      <c r="K324" s="131" t="s">
        <v>0</v>
      </c>
      <c r="L324" s="131" t="s">
        <v>0</v>
      </c>
      <c r="M324" s="133">
        <v>0</v>
      </c>
      <c r="N324" s="131" t="s">
        <v>0</v>
      </c>
      <c r="O324" s="131" t="s">
        <v>0</v>
      </c>
      <c r="P324" s="131" t="s">
        <v>0</v>
      </c>
      <c r="Q324" s="131" t="s">
        <v>0</v>
      </c>
      <c r="R324" s="131" t="s">
        <v>0</v>
      </c>
      <c r="S324" s="131" t="s">
        <v>0</v>
      </c>
      <c r="T324" s="131" t="s">
        <v>0</v>
      </c>
      <c r="U324" s="131" t="s">
        <v>0</v>
      </c>
      <c r="V324" s="133">
        <v>7</v>
      </c>
      <c r="W324" s="131">
        <v>1642</v>
      </c>
      <c r="X324" s="131">
        <v>2134</v>
      </c>
      <c r="Y324" s="131">
        <v>3035</v>
      </c>
      <c r="Z324" s="131">
        <v>3618</v>
      </c>
      <c r="AA324" s="131">
        <v>10103</v>
      </c>
      <c r="AB324" s="131">
        <v>11314.4</v>
      </c>
      <c r="AC324" s="131">
        <v>11627</v>
      </c>
      <c r="AD324" s="132">
        <v>7068</v>
      </c>
      <c r="AE324" s="134">
        <v>2</v>
      </c>
      <c r="AF324" s="134">
        <v>11106</v>
      </c>
      <c r="AG324" s="134">
        <v>11158.1</v>
      </c>
      <c r="AH324" s="134">
        <v>11236.25</v>
      </c>
      <c r="AI324" s="134">
        <v>11366.5</v>
      </c>
      <c r="AJ324" s="134">
        <v>11496.75</v>
      </c>
      <c r="AK324" s="134">
        <v>11574.9</v>
      </c>
      <c r="AL324" s="134">
        <v>11627</v>
      </c>
      <c r="AM324" s="131">
        <v>260.5</v>
      </c>
      <c r="AN324" s="133">
        <v>5</v>
      </c>
      <c r="AO324" s="131">
        <v>1642</v>
      </c>
      <c r="AP324" s="131">
        <v>1970</v>
      </c>
      <c r="AQ324" s="131">
        <v>2462</v>
      </c>
      <c r="AR324" s="131">
        <v>3608</v>
      </c>
      <c r="AS324" s="131">
        <v>3618</v>
      </c>
      <c r="AT324" s="131">
        <v>6907.2</v>
      </c>
      <c r="AU324" s="131">
        <v>9100</v>
      </c>
      <c r="AV324" s="131">
        <v>1156</v>
      </c>
      <c r="AW324" s="133">
        <v>3</v>
      </c>
      <c r="AX324" s="132">
        <v>1642</v>
      </c>
      <c r="AY324" s="131">
        <v>1806</v>
      </c>
      <c r="AZ324" s="131">
        <v>2052</v>
      </c>
      <c r="BA324" s="131">
        <v>2462</v>
      </c>
      <c r="BB324" s="131">
        <v>5781</v>
      </c>
      <c r="BC324" s="131">
        <v>7772.4</v>
      </c>
      <c r="BD324" s="131">
        <v>9100</v>
      </c>
      <c r="BE324" s="131">
        <v>3729</v>
      </c>
      <c r="BF324" s="133">
        <v>2</v>
      </c>
      <c r="BG324" s="132">
        <v>3608</v>
      </c>
      <c r="BH324" s="131">
        <v>3609</v>
      </c>
      <c r="BI324" s="131">
        <v>3610.5</v>
      </c>
      <c r="BJ324" s="131">
        <v>3613</v>
      </c>
      <c r="BK324" s="131">
        <v>3615.5</v>
      </c>
      <c r="BL324" s="131">
        <v>3617</v>
      </c>
      <c r="BM324" s="131">
        <v>3618</v>
      </c>
      <c r="BN324" s="131">
        <v>5</v>
      </c>
    </row>
    <row r="325" spans="1:66" s="102" customFormat="1">
      <c r="A325" s="102" t="s">
        <v>58</v>
      </c>
      <c r="B325" s="12" t="s">
        <v>730</v>
      </c>
      <c r="C325" s="106" t="s">
        <v>489</v>
      </c>
      <c r="D325" s="133">
        <v>0</v>
      </c>
      <c r="E325" s="131" t="s">
        <v>0</v>
      </c>
      <c r="F325" s="131" t="s">
        <v>0</v>
      </c>
      <c r="G325" s="131" t="s">
        <v>0</v>
      </c>
      <c r="H325" s="131" t="s">
        <v>0</v>
      </c>
      <c r="I325" s="131" t="s">
        <v>0</v>
      </c>
      <c r="J325" s="131" t="s">
        <v>0</v>
      </c>
      <c r="K325" s="131" t="s">
        <v>0</v>
      </c>
      <c r="L325" s="131" t="s">
        <v>0</v>
      </c>
      <c r="M325" s="133">
        <v>0</v>
      </c>
      <c r="N325" s="131" t="s">
        <v>0</v>
      </c>
      <c r="O325" s="131" t="s">
        <v>0</v>
      </c>
      <c r="P325" s="131" t="s">
        <v>0</v>
      </c>
      <c r="Q325" s="131" t="s">
        <v>0</v>
      </c>
      <c r="R325" s="131" t="s">
        <v>0</v>
      </c>
      <c r="S325" s="131" t="s">
        <v>0</v>
      </c>
      <c r="T325" s="131" t="s">
        <v>0</v>
      </c>
      <c r="U325" s="131" t="s">
        <v>0</v>
      </c>
      <c r="V325" s="133">
        <v>0</v>
      </c>
      <c r="W325" s="131" t="s">
        <v>0</v>
      </c>
      <c r="X325" s="131" t="s">
        <v>0</v>
      </c>
      <c r="Y325" s="131" t="s">
        <v>0</v>
      </c>
      <c r="Z325" s="131" t="s">
        <v>0</v>
      </c>
      <c r="AA325" s="131" t="s">
        <v>0</v>
      </c>
      <c r="AB325" s="131" t="s">
        <v>0</v>
      </c>
      <c r="AC325" s="131" t="s">
        <v>0</v>
      </c>
      <c r="AD325" s="132" t="s">
        <v>0</v>
      </c>
      <c r="AE325" s="134">
        <v>0</v>
      </c>
      <c r="AF325" s="134" t="s">
        <v>0</v>
      </c>
      <c r="AG325" s="134" t="s">
        <v>0</v>
      </c>
      <c r="AH325" s="134" t="s">
        <v>0</v>
      </c>
      <c r="AI325" s="134" t="s">
        <v>0</v>
      </c>
      <c r="AJ325" s="134" t="s">
        <v>0</v>
      </c>
      <c r="AK325" s="134" t="s">
        <v>0</v>
      </c>
      <c r="AL325" s="134" t="s">
        <v>0</v>
      </c>
      <c r="AM325" s="131" t="s">
        <v>0</v>
      </c>
      <c r="AN325" s="133">
        <v>0</v>
      </c>
      <c r="AO325" s="131" t="s">
        <v>0</v>
      </c>
      <c r="AP325" s="131" t="s">
        <v>0</v>
      </c>
      <c r="AQ325" s="131" t="s">
        <v>0</v>
      </c>
      <c r="AR325" s="131" t="s">
        <v>0</v>
      </c>
      <c r="AS325" s="131" t="s">
        <v>0</v>
      </c>
      <c r="AT325" s="131" t="s">
        <v>0</v>
      </c>
      <c r="AU325" s="131" t="s">
        <v>0</v>
      </c>
      <c r="AV325" s="131" t="s">
        <v>0</v>
      </c>
      <c r="AW325" s="133">
        <v>0</v>
      </c>
      <c r="AX325" s="132" t="s">
        <v>0</v>
      </c>
      <c r="AY325" s="131" t="s">
        <v>0</v>
      </c>
      <c r="AZ325" s="131" t="s">
        <v>0</v>
      </c>
      <c r="BA325" s="131" t="s">
        <v>0</v>
      </c>
      <c r="BB325" s="131" t="s">
        <v>0</v>
      </c>
      <c r="BC325" s="131" t="s">
        <v>0</v>
      </c>
      <c r="BD325" s="131" t="s">
        <v>0</v>
      </c>
      <c r="BE325" s="131" t="s">
        <v>0</v>
      </c>
      <c r="BF325" s="133">
        <v>0</v>
      </c>
      <c r="BG325" s="132" t="s">
        <v>0</v>
      </c>
      <c r="BH325" s="131" t="s">
        <v>0</v>
      </c>
      <c r="BI325" s="131" t="s">
        <v>0</v>
      </c>
      <c r="BJ325" s="131" t="s">
        <v>0</v>
      </c>
      <c r="BK325" s="131" t="s">
        <v>0</v>
      </c>
      <c r="BL325" s="131" t="s">
        <v>0</v>
      </c>
      <c r="BM325" s="131" t="s">
        <v>0</v>
      </c>
      <c r="BN325" s="131" t="s">
        <v>0</v>
      </c>
    </row>
    <row r="326" spans="1:66" s="102" customFormat="1">
      <c r="A326" s="102" t="s">
        <v>247</v>
      </c>
      <c r="B326" s="12" t="s">
        <v>729</v>
      </c>
      <c r="C326" s="106" t="s">
        <v>493</v>
      </c>
      <c r="D326" s="133">
        <v>67</v>
      </c>
      <c r="E326" s="131">
        <v>1070</v>
      </c>
      <c r="F326" s="131">
        <v>1209.2</v>
      </c>
      <c r="G326" s="131">
        <v>2000</v>
      </c>
      <c r="H326" s="131">
        <v>2200</v>
      </c>
      <c r="I326" s="131">
        <v>2343.5</v>
      </c>
      <c r="J326" s="131">
        <v>2428.8000000000002</v>
      </c>
      <c r="K326" s="131">
        <v>2750</v>
      </c>
      <c r="L326" s="131">
        <v>343.5</v>
      </c>
      <c r="M326" s="133">
        <v>47</v>
      </c>
      <c r="N326" s="131">
        <v>483</v>
      </c>
      <c r="O326" s="131">
        <v>703.2</v>
      </c>
      <c r="P326" s="131">
        <v>800</v>
      </c>
      <c r="Q326" s="131">
        <v>1000</v>
      </c>
      <c r="R326" s="131">
        <v>1232</v>
      </c>
      <c r="S326" s="131">
        <v>1432.8</v>
      </c>
      <c r="T326" s="131">
        <v>1830</v>
      </c>
      <c r="U326" s="131">
        <v>432</v>
      </c>
      <c r="V326" s="133">
        <v>188</v>
      </c>
      <c r="W326" s="131">
        <v>1022</v>
      </c>
      <c r="X326" s="131">
        <v>1118</v>
      </c>
      <c r="Y326" s="131">
        <v>1189</v>
      </c>
      <c r="Z326" s="131">
        <v>2299.5</v>
      </c>
      <c r="AA326" s="131">
        <v>2637.75</v>
      </c>
      <c r="AB326" s="131">
        <v>2860.9</v>
      </c>
      <c r="AC326" s="131">
        <v>3537</v>
      </c>
      <c r="AD326" s="132">
        <v>1448.75</v>
      </c>
      <c r="AE326" s="134">
        <v>22</v>
      </c>
      <c r="AF326" s="134">
        <v>1022</v>
      </c>
      <c r="AG326" s="134">
        <v>1131.0999999999999</v>
      </c>
      <c r="AH326" s="134">
        <v>1289</v>
      </c>
      <c r="AI326" s="134">
        <v>2242</v>
      </c>
      <c r="AJ326" s="134">
        <v>2400</v>
      </c>
      <c r="AK326" s="134">
        <v>3051.5</v>
      </c>
      <c r="AL326" s="134">
        <v>3104</v>
      </c>
      <c r="AM326" s="131">
        <v>1111</v>
      </c>
      <c r="AN326" s="133">
        <v>166</v>
      </c>
      <c r="AO326" s="131">
        <v>1023</v>
      </c>
      <c r="AP326" s="131">
        <v>1118</v>
      </c>
      <c r="AQ326" s="131">
        <v>1190</v>
      </c>
      <c r="AR326" s="131">
        <v>2303</v>
      </c>
      <c r="AS326" s="131">
        <v>2655</v>
      </c>
      <c r="AT326" s="131">
        <v>2842.5</v>
      </c>
      <c r="AU326" s="131">
        <v>3537</v>
      </c>
      <c r="AV326" s="131">
        <v>1465</v>
      </c>
      <c r="AW326" s="133">
        <v>84</v>
      </c>
      <c r="AX326" s="132">
        <v>1177</v>
      </c>
      <c r="AY326" s="131">
        <v>1485.1</v>
      </c>
      <c r="AZ326" s="131">
        <v>2285.25</v>
      </c>
      <c r="BA326" s="131">
        <v>2650</v>
      </c>
      <c r="BB326" s="131">
        <v>2820.75</v>
      </c>
      <c r="BC326" s="131">
        <v>2962.8</v>
      </c>
      <c r="BD326" s="131">
        <v>3537</v>
      </c>
      <c r="BE326" s="131">
        <v>535.5</v>
      </c>
      <c r="BF326" s="133">
        <v>82</v>
      </c>
      <c r="BG326" s="132">
        <v>1023</v>
      </c>
      <c r="BH326" s="131">
        <v>1088.2</v>
      </c>
      <c r="BI326" s="131">
        <v>1132.75</v>
      </c>
      <c r="BJ326" s="131">
        <v>1190</v>
      </c>
      <c r="BK326" s="131">
        <v>2305.5</v>
      </c>
      <c r="BL326" s="131">
        <v>2351.9</v>
      </c>
      <c r="BM326" s="131">
        <v>2529</v>
      </c>
      <c r="BN326" s="131">
        <v>1172.75</v>
      </c>
    </row>
    <row r="327" spans="1:66" s="102" customFormat="1">
      <c r="A327" s="102" t="s">
        <v>445</v>
      </c>
      <c r="B327" s="12" t="s">
        <v>728</v>
      </c>
      <c r="C327" s="106" t="s">
        <v>492</v>
      </c>
      <c r="D327" s="133">
        <v>6</v>
      </c>
      <c r="E327" s="131">
        <v>700</v>
      </c>
      <c r="F327" s="131">
        <v>800</v>
      </c>
      <c r="G327" s="131">
        <v>912.75</v>
      </c>
      <c r="H327" s="131">
        <v>959.5</v>
      </c>
      <c r="I327" s="131">
        <v>1367</v>
      </c>
      <c r="J327" s="131">
        <v>1617.5</v>
      </c>
      <c r="K327" s="131">
        <v>1735</v>
      </c>
      <c r="L327" s="131">
        <v>454.25</v>
      </c>
      <c r="M327" s="133">
        <v>2</v>
      </c>
      <c r="N327" s="131">
        <v>320</v>
      </c>
      <c r="O327" s="131">
        <v>329.5</v>
      </c>
      <c r="P327" s="131">
        <v>343.75</v>
      </c>
      <c r="Q327" s="131">
        <v>367.5</v>
      </c>
      <c r="R327" s="131">
        <v>391.25</v>
      </c>
      <c r="S327" s="131">
        <v>405.5</v>
      </c>
      <c r="T327" s="131">
        <v>415</v>
      </c>
      <c r="U327" s="131">
        <v>47.5</v>
      </c>
      <c r="V327" s="133">
        <v>4</v>
      </c>
      <c r="W327" s="131">
        <v>7775</v>
      </c>
      <c r="X327" s="131">
        <v>7909.4</v>
      </c>
      <c r="Y327" s="131">
        <v>8111</v>
      </c>
      <c r="Z327" s="131">
        <v>8334</v>
      </c>
      <c r="AA327" s="131">
        <v>8813</v>
      </c>
      <c r="AB327" s="131">
        <v>9475.4</v>
      </c>
      <c r="AC327" s="131">
        <v>9917</v>
      </c>
      <c r="AD327" s="132">
        <v>702</v>
      </c>
      <c r="AE327" s="134">
        <v>4</v>
      </c>
      <c r="AF327" s="134">
        <v>7775</v>
      </c>
      <c r="AG327" s="134">
        <v>7909.4</v>
      </c>
      <c r="AH327" s="134">
        <v>8111</v>
      </c>
      <c r="AI327" s="134">
        <v>8334</v>
      </c>
      <c r="AJ327" s="134">
        <v>8813</v>
      </c>
      <c r="AK327" s="134">
        <v>9475.4</v>
      </c>
      <c r="AL327" s="134">
        <v>9917</v>
      </c>
      <c r="AM327" s="131">
        <v>702</v>
      </c>
      <c r="AN327" s="133">
        <v>0</v>
      </c>
      <c r="AO327" s="131" t="s">
        <v>0</v>
      </c>
      <c r="AP327" s="131" t="s">
        <v>0</v>
      </c>
      <c r="AQ327" s="131" t="s">
        <v>0</v>
      </c>
      <c r="AR327" s="131" t="s">
        <v>0</v>
      </c>
      <c r="AS327" s="131" t="s">
        <v>0</v>
      </c>
      <c r="AT327" s="131" t="s">
        <v>0</v>
      </c>
      <c r="AU327" s="131" t="s">
        <v>0</v>
      </c>
      <c r="AV327" s="131" t="s">
        <v>0</v>
      </c>
      <c r="AW327" s="133">
        <v>0</v>
      </c>
      <c r="AX327" s="132" t="s">
        <v>0</v>
      </c>
      <c r="AY327" s="131" t="s">
        <v>0</v>
      </c>
      <c r="AZ327" s="131" t="s">
        <v>0</v>
      </c>
      <c r="BA327" s="131" t="s">
        <v>0</v>
      </c>
      <c r="BB327" s="131" t="s">
        <v>0</v>
      </c>
      <c r="BC327" s="131" t="s">
        <v>0</v>
      </c>
      <c r="BD327" s="131" t="s">
        <v>0</v>
      </c>
      <c r="BE327" s="131" t="s">
        <v>0</v>
      </c>
      <c r="BF327" s="133">
        <v>0</v>
      </c>
      <c r="BG327" s="132" t="s">
        <v>0</v>
      </c>
      <c r="BH327" s="131" t="s">
        <v>0</v>
      </c>
      <c r="BI327" s="131" t="s">
        <v>0</v>
      </c>
      <c r="BJ327" s="131" t="s">
        <v>0</v>
      </c>
      <c r="BK327" s="131" t="s">
        <v>0</v>
      </c>
      <c r="BL327" s="131" t="s">
        <v>0</v>
      </c>
      <c r="BM327" s="131" t="s">
        <v>0</v>
      </c>
      <c r="BN327" s="131" t="s">
        <v>0</v>
      </c>
    </row>
    <row r="328" spans="1:66" s="102" customFormat="1">
      <c r="A328" s="102" t="s">
        <v>57</v>
      </c>
      <c r="B328" s="12" t="s">
        <v>727</v>
      </c>
      <c r="C328" s="106" t="s">
        <v>489</v>
      </c>
      <c r="D328" s="133">
        <v>0</v>
      </c>
      <c r="E328" s="131" t="s">
        <v>0</v>
      </c>
      <c r="F328" s="131" t="s">
        <v>0</v>
      </c>
      <c r="G328" s="131" t="s">
        <v>0</v>
      </c>
      <c r="H328" s="131" t="s">
        <v>0</v>
      </c>
      <c r="I328" s="131" t="s">
        <v>0</v>
      </c>
      <c r="J328" s="131" t="s">
        <v>0</v>
      </c>
      <c r="K328" s="131" t="s">
        <v>0</v>
      </c>
      <c r="L328" s="131" t="s">
        <v>0</v>
      </c>
      <c r="M328" s="133">
        <v>0</v>
      </c>
      <c r="N328" s="131" t="s">
        <v>0</v>
      </c>
      <c r="O328" s="131" t="s">
        <v>0</v>
      </c>
      <c r="P328" s="131" t="s">
        <v>0</v>
      </c>
      <c r="Q328" s="131" t="s">
        <v>0</v>
      </c>
      <c r="R328" s="131" t="s">
        <v>0</v>
      </c>
      <c r="S328" s="131" t="s">
        <v>0</v>
      </c>
      <c r="T328" s="131" t="s">
        <v>0</v>
      </c>
      <c r="U328" s="131" t="s">
        <v>0</v>
      </c>
      <c r="V328" s="133">
        <v>0</v>
      </c>
      <c r="W328" s="131" t="s">
        <v>0</v>
      </c>
      <c r="X328" s="131" t="s">
        <v>0</v>
      </c>
      <c r="Y328" s="131" t="s">
        <v>0</v>
      </c>
      <c r="Z328" s="131" t="s">
        <v>0</v>
      </c>
      <c r="AA328" s="131" t="s">
        <v>0</v>
      </c>
      <c r="AB328" s="131" t="s">
        <v>0</v>
      </c>
      <c r="AC328" s="131" t="s">
        <v>0</v>
      </c>
      <c r="AD328" s="132" t="s">
        <v>0</v>
      </c>
      <c r="AE328" s="134">
        <v>0</v>
      </c>
      <c r="AF328" s="134" t="s">
        <v>0</v>
      </c>
      <c r="AG328" s="134" t="s">
        <v>0</v>
      </c>
      <c r="AH328" s="134" t="s">
        <v>0</v>
      </c>
      <c r="AI328" s="134" t="s">
        <v>0</v>
      </c>
      <c r="AJ328" s="134" t="s">
        <v>0</v>
      </c>
      <c r="AK328" s="134" t="s">
        <v>0</v>
      </c>
      <c r="AL328" s="134" t="s">
        <v>0</v>
      </c>
      <c r="AM328" s="131" t="s">
        <v>0</v>
      </c>
      <c r="AN328" s="133">
        <v>0</v>
      </c>
      <c r="AO328" s="131" t="s">
        <v>0</v>
      </c>
      <c r="AP328" s="131" t="s">
        <v>0</v>
      </c>
      <c r="AQ328" s="131" t="s">
        <v>0</v>
      </c>
      <c r="AR328" s="131" t="s">
        <v>0</v>
      </c>
      <c r="AS328" s="131" t="s">
        <v>0</v>
      </c>
      <c r="AT328" s="131" t="s">
        <v>0</v>
      </c>
      <c r="AU328" s="131" t="s">
        <v>0</v>
      </c>
      <c r="AV328" s="131" t="s">
        <v>0</v>
      </c>
      <c r="AW328" s="133">
        <v>0</v>
      </c>
      <c r="AX328" s="132" t="s">
        <v>0</v>
      </c>
      <c r="AY328" s="131" t="s">
        <v>0</v>
      </c>
      <c r="AZ328" s="131" t="s">
        <v>0</v>
      </c>
      <c r="BA328" s="131" t="s">
        <v>0</v>
      </c>
      <c r="BB328" s="131" t="s">
        <v>0</v>
      </c>
      <c r="BC328" s="131" t="s">
        <v>0</v>
      </c>
      <c r="BD328" s="131" t="s">
        <v>0</v>
      </c>
      <c r="BE328" s="131" t="s">
        <v>0</v>
      </c>
      <c r="BF328" s="133">
        <v>0</v>
      </c>
      <c r="BG328" s="132" t="s">
        <v>0</v>
      </c>
      <c r="BH328" s="131" t="s">
        <v>0</v>
      </c>
      <c r="BI328" s="131" t="s">
        <v>0</v>
      </c>
      <c r="BJ328" s="131" t="s">
        <v>0</v>
      </c>
      <c r="BK328" s="131" t="s">
        <v>0</v>
      </c>
      <c r="BL328" s="131" t="s">
        <v>0</v>
      </c>
      <c r="BM328" s="131" t="s">
        <v>0</v>
      </c>
      <c r="BN328" s="131" t="s">
        <v>0</v>
      </c>
    </row>
    <row r="329" spans="1:66" s="102" customFormat="1">
      <c r="A329" s="102" t="s">
        <v>444</v>
      </c>
      <c r="B329" s="12" t="s">
        <v>726</v>
      </c>
      <c r="C329" s="106" t="s">
        <v>492</v>
      </c>
      <c r="D329" s="133">
        <v>5</v>
      </c>
      <c r="E329" s="131">
        <v>250</v>
      </c>
      <c r="F329" s="131">
        <v>510</v>
      </c>
      <c r="G329" s="131">
        <v>900</v>
      </c>
      <c r="H329" s="131">
        <v>1080</v>
      </c>
      <c r="I329" s="131">
        <v>1120</v>
      </c>
      <c r="J329" s="131">
        <v>1498</v>
      </c>
      <c r="K329" s="131">
        <v>1750</v>
      </c>
      <c r="L329" s="131">
        <v>220</v>
      </c>
      <c r="M329" s="133">
        <v>0</v>
      </c>
      <c r="N329" s="131" t="s">
        <v>0</v>
      </c>
      <c r="O329" s="131" t="s">
        <v>0</v>
      </c>
      <c r="P329" s="131" t="s">
        <v>0</v>
      </c>
      <c r="Q329" s="131" t="s">
        <v>0</v>
      </c>
      <c r="R329" s="131" t="s">
        <v>0</v>
      </c>
      <c r="S329" s="131" t="s">
        <v>0</v>
      </c>
      <c r="T329" s="131" t="s">
        <v>0</v>
      </c>
      <c r="U329" s="131" t="s">
        <v>0</v>
      </c>
      <c r="V329" s="133">
        <v>1</v>
      </c>
      <c r="W329" s="131">
        <v>223</v>
      </c>
      <c r="X329" s="131">
        <v>223</v>
      </c>
      <c r="Y329" s="131">
        <v>223</v>
      </c>
      <c r="Z329" s="131">
        <v>223</v>
      </c>
      <c r="AA329" s="131">
        <v>223</v>
      </c>
      <c r="AB329" s="131">
        <v>223</v>
      </c>
      <c r="AC329" s="131">
        <v>223</v>
      </c>
      <c r="AD329" s="132">
        <v>0</v>
      </c>
      <c r="AE329" s="134">
        <v>1</v>
      </c>
      <c r="AF329" s="134">
        <v>223</v>
      </c>
      <c r="AG329" s="134">
        <v>223</v>
      </c>
      <c r="AH329" s="134">
        <v>223</v>
      </c>
      <c r="AI329" s="134">
        <v>223</v>
      </c>
      <c r="AJ329" s="134">
        <v>223</v>
      </c>
      <c r="AK329" s="134">
        <v>223</v>
      </c>
      <c r="AL329" s="134">
        <v>223</v>
      </c>
      <c r="AM329" s="131">
        <v>0</v>
      </c>
      <c r="AN329" s="133">
        <v>0</v>
      </c>
      <c r="AO329" s="131" t="s">
        <v>0</v>
      </c>
      <c r="AP329" s="131" t="s">
        <v>0</v>
      </c>
      <c r="AQ329" s="131" t="s">
        <v>0</v>
      </c>
      <c r="AR329" s="131" t="s">
        <v>0</v>
      </c>
      <c r="AS329" s="131" t="s">
        <v>0</v>
      </c>
      <c r="AT329" s="131" t="s">
        <v>0</v>
      </c>
      <c r="AU329" s="131" t="s">
        <v>0</v>
      </c>
      <c r="AV329" s="131" t="s">
        <v>0</v>
      </c>
      <c r="AW329" s="133">
        <v>0</v>
      </c>
      <c r="AX329" s="132" t="s">
        <v>0</v>
      </c>
      <c r="AY329" s="131" t="s">
        <v>0</v>
      </c>
      <c r="AZ329" s="131" t="s">
        <v>0</v>
      </c>
      <c r="BA329" s="131" t="s">
        <v>0</v>
      </c>
      <c r="BB329" s="131" t="s">
        <v>0</v>
      </c>
      <c r="BC329" s="131" t="s">
        <v>0</v>
      </c>
      <c r="BD329" s="131" t="s">
        <v>0</v>
      </c>
      <c r="BE329" s="131" t="s">
        <v>0</v>
      </c>
      <c r="BF329" s="133">
        <v>0</v>
      </c>
      <c r="BG329" s="132" t="s">
        <v>0</v>
      </c>
      <c r="BH329" s="131" t="s">
        <v>0</v>
      </c>
      <c r="BI329" s="131" t="s">
        <v>0</v>
      </c>
      <c r="BJ329" s="131" t="s">
        <v>0</v>
      </c>
      <c r="BK329" s="131" t="s">
        <v>0</v>
      </c>
      <c r="BL329" s="131" t="s">
        <v>0</v>
      </c>
      <c r="BM329" s="131" t="s">
        <v>0</v>
      </c>
      <c r="BN329" s="131" t="s">
        <v>0</v>
      </c>
    </row>
    <row r="330" spans="1:66" s="102" customFormat="1">
      <c r="A330" s="102" t="s">
        <v>56</v>
      </c>
      <c r="B330" s="12" t="s">
        <v>725</v>
      </c>
      <c r="C330" s="106" t="s">
        <v>489</v>
      </c>
      <c r="D330" s="133">
        <v>1</v>
      </c>
      <c r="E330" s="131">
        <v>1865</v>
      </c>
      <c r="F330" s="131">
        <v>1865</v>
      </c>
      <c r="G330" s="131">
        <v>1865</v>
      </c>
      <c r="H330" s="131">
        <v>1865</v>
      </c>
      <c r="I330" s="131">
        <v>1865</v>
      </c>
      <c r="J330" s="131">
        <v>1865</v>
      </c>
      <c r="K330" s="131">
        <v>1865</v>
      </c>
      <c r="L330" s="131">
        <v>0</v>
      </c>
      <c r="M330" s="133">
        <v>21</v>
      </c>
      <c r="N330" s="131">
        <v>50</v>
      </c>
      <c r="O330" s="131">
        <v>80</v>
      </c>
      <c r="P330" s="131">
        <v>82</v>
      </c>
      <c r="Q330" s="131">
        <v>121</v>
      </c>
      <c r="R330" s="131">
        <v>210</v>
      </c>
      <c r="S330" s="131">
        <v>295</v>
      </c>
      <c r="T330" s="131">
        <v>438</v>
      </c>
      <c r="U330" s="131">
        <v>128</v>
      </c>
      <c r="V330" s="133">
        <v>2</v>
      </c>
      <c r="W330" s="131">
        <v>2215</v>
      </c>
      <c r="X330" s="131">
        <v>2234.9</v>
      </c>
      <c r="Y330" s="131">
        <v>2264.75</v>
      </c>
      <c r="Z330" s="131">
        <v>2314.5</v>
      </c>
      <c r="AA330" s="131">
        <v>2364.25</v>
      </c>
      <c r="AB330" s="131">
        <v>2394.1</v>
      </c>
      <c r="AC330" s="131">
        <v>2414</v>
      </c>
      <c r="AD330" s="132">
        <v>99.5</v>
      </c>
      <c r="AE330" s="134">
        <v>1</v>
      </c>
      <c r="AF330" s="134">
        <v>2215</v>
      </c>
      <c r="AG330" s="134">
        <v>2215</v>
      </c>
      <c r="AH330" s="134">
        <v>2215</v>
      </c>
      <c r="AI330" s="134">
        <v>2215</v>
      </c>
      <c r="AJ330" s="134">
        <v>2215</v>
      </c>
      <c r="AK330" s="134">
        <v>2215</v>
      </c>
      <c r="AL330" s="134">
        <v>2215</v>
      </c>
      <c r="AM330" s="131">
        <v>0</v>
      </c>
      <c r="AN330" s="133">
        <v>1</v>
      </c>
      <c r="AO330" s="131">
        <v>2414</v>
      </c>
      <c r="AP330" s="131">
        <v>2414</v>
      </c>
      <c r="AQ330" s="131">
        <v>2414</v>
      </c>
      <c r="AR330" s="131">
        <v>2414</v>
      </c>
      <c r="AS330" s="131">
        <v>2414</v>
      </c>
      <c r="AT330" s="131">
        <v>2414</v>
      </c>
      <c r="AU330" s="131">
        <v>2414</v>
      </c>
      <c r="AV330" s="131">
        <v>0</v>
      </c>
      <c r="AW330" s="133">
        <v>1</v>
      </c>
      <c r="AX330" s="132">
        <v>2414</v>
      </c>
      <c r="AY330" s="131">
        <v>2414</v>
      </c>
      <c r="AZ330" s="131">
        <v>2414</v>
      </c>
      <c r="BA330" s="131">
        <v>2414</v>
      </c>
      <c r="BB330" s="131">
        <v>2414</v>
      </c>
      <c r="BC330" s="131">
        <v>2414</v>
      </c>
      <c r="BD330" s="131">
        <v>2414</v>
      </c>
      <c r="BE330" s="131">
        <v>0</v>
      </c>
      <c r="BF330" s="133">
        <v>0</v>
      </c>
      <c r="BG330" s="132" t="s">
        <v>0</v>
      </c>
      <c r="BH330" s="131" t="s">
        <v>0</v>
      </c>
      <c r="BI330" s="131" t="s">
        <v>0</v>
      </c>
      <c r="BJ330" s="131" t="s">
        <v>0</v>
      </c>
      <c r="BK330" s="131" t="s">
        <v>0</v>
      </c>
      <c r="BL330" s="131" t="s">
        <v>0</v>
      </c>
      <c r="BM330" s="131" t="s">
        <v>0</v>
      </c>
      <c r="BN330" s="131" t="s">
        <v>0</v>
      </c>
    </row>
    <row r="331" spans="1:66" s="102" customFormat="1">
      <c r="A331" s="102" t="s">
        <v>55</v>
      </c>
      <c r="B331" s="12" t="s">
        <v>724</v>
      </c>
      <c r="C331" s="106" t="s">
        <v>489</v>
      </c>
      <c r="D331" s="133">
        <v>0</v>
      </c>
      <c r="E331" s="131" t="s">
        <v>0</v>
      </c>
      <c r="F331" s="131" t="s">
        <v>0</v>
      </c>
      <c r="G331" s="131" t="s">
        <v>0</v>
      </c>
      <c r="H331" s="131" t="s">
        <v>0</v>
      </c>
      <c r="I331" s="131" t="s">
        <v>0</v>
      </c>
      <c r="J331" s="131" t="s">
        <v>0</v>
      </c>
      <c r="K331" s="131" t="s">
        <v>0</v>
      </c>
      <c r="L331" s="131" t="s">
        <v>0</v>
      </c>
      <c r="M331" s="133">
        <v>14</v>
      </c>
      <c r="N331" s="131">
        <v>84</v>
      </c>
      <c r="O331" s="131">
        <v>127.2</v>
      </c>
      <c r="P331" s="131">
        <v>224.25</v>
      </c>
      <c r="Q331" s="131">
        <v>242</v>
      </c>
      <c r="R331" s="131">
        <v>310</v>
      </c>
      <c r="S331" s="131">
        <v>338.8</v>
      </c>
      <c r="T331" s="131">
        <v>406</v>
      </c>
      <c r="U331" s="131">
        <v>85.75</v>
      </c>
      <c r="V331" s="133">
        <v>0</v>
      </c>
      <c r="W331" s="131" t="s">
        <v>0</v>
      </c>
      <c r="X331" s="131" t="s">
        <v>0</v>
      </c>
      <c r="Y331" s="131" t="s">
        <v>0</v>
      </c>
      <c r="Z331" s="131" t="s">
        <v>0</v>
      </c>
      <c r="AA331" s="131" t="s">
        <v>0</v>
      </c>
      <c r="AB331" s="131" t="s">
        <v>0</v>
      </c>
      <c r="AC331" s="131" t="s">
        <v>0</v>
      </c>
      <c r="AD331" s="132" t="s">
        <v>0</v>
      </c>
      <c r="AE331" s="134">
        <v>0</v>
      </c>
      <c r="AF331" s="134" t="s">
        <v>0</v>
      </c>
      <c r="AG331" s="134" t="s">
        <v>0</v>
      </c>
      <c r="AH331" s="134" t="s">
        <v>0</v>
      </c>
      <c r="AI331" s="134" t="s">
        <v>0</v>
      </c>
      <c r="AJ331" s="134" t="s">
        <v>0</v>
      </c>
      <c r="AK331" s="134" t="s">
        <v>0</v>
      </c>
      <c r="AL331" s="134" t="s">
        <v>0</v>
      </c>
      <c r="AM331" s="131" t="s">
        <v>0</v>
      </c>
      <c r="AN331" s="133">
        <v>0</v>
      </c>
      <c r="AO331" s="131" t="s">
        <v>0</v>
      </c>
      <c r="AP331" s="131" t="s">
        <v>0</v>
      </c>
      <c r="AQ331" s="131" t="s">
        <v>0</v>
      </c>
      <c r="AR331" s="131" t="s">
        <v>0</v>
      </c>
      <c r="AS331" s="131" t="s">
        <v>0</v>
      </c>
      <c r="AT331" s="131" t="s">
        <v>0</v>
      </c>
      <c r="AU331" s="131" t="s">
        <v>0</v>
      </c>
      <c r="AV331" s="131" t="s">
        <v>0</v>
      </c>
      <c r="AW331" s="133">
        <v>0</v>
      </c>
      <c r="AX331" s="132" t="s">
        <v>0</v>
      </c>
      <c r="AY331" s="131" t="s">
        <v>0</v>
      </c>
      <c r="AZ331" s="131" t="s">
        <v>0</v>
      </c>
      <c r="BA331" s="131" t="s">
        <v>0</v>
      </c>
      <c r="BB331" s="131" t="s">
        <v>0</v>
      </c>
      <c r="BC331" s="131" t="s">
        <v>0</v>
      </c>
      <c r="BD331" s="131" t="s">
        <v>0</v>
      </c>
      <c r="BE331" s="131" t="s">
        <v>0</v>
      </c>
      <c r="BF331" s="133">
        <v>0</v>
      </c>
      <c r="BG331" s="132" t="s">
        <v>0</v>
      </c>
      <c r="BH331" s="131" t="s">
        <v>0</v>
      </c>
      <c r="BI331" s="131" t="s">
        <v>0</v>
      </c>
      <c r="BJ331" s="131" t="s">
        <v>0</v>
      </c>
      <c r="BK331" s="131" t="s">
        <v>0</v>
      </c>
      <c r="BL331" s="131" t="s">
        <v>0</v>
      </c>
      <c r="BM331" s="131" t="s">
        <v>0</v>
      </c>
      <c r="BN331" s="131" t="s">
        <v>0</v>
      </c>
    </row>
    <row r="332" spans="1:66" s="102" customFormat="1">
      <c r="A332" s="102" t="s">
        <v>179</v>
      </c>
      <c r="B332" s="12" t="s">
        <v>723</v>
      </c>
      <c r="C332" s="106" t="s">
        <v>494</v>
      </c>
      <c r="D332" s="133">
        <v>1</v>
      </c>
      <c r="E332" s="131">
        <v>750</v>
      </c>
      <c r="F332" s="131">
        <v>750</v>
      </c>
      <c r="G332" s="131">
        <v>750</v>
      </c>
      <c r="H332" s="131">
        <v>750</v>
      </c>
      <c r="I332" s="131">
        <v>750</v>
      </c>
      <c r="J332" s="131">
        <v>750</v>
      </c>
      <c r="K332" s="131">
        <v>750</v>
      </c>
      <c r="L332" s="131">
        <v>0</v>
      </c>
      <c r="M332" s="133">
        <v>10</v>
      </c>
      <c r="N332" s="131">
        <v>65</v>
      </c>
      <c r="O332" s="131">
        <v>231.5</v>
      </c>
      <c r="P332" s="131">
        <v>263.5</v>
      </c>
      <c r="Q332" s="131">
        <v>310</v>
      </c>
      <c r="R332" s="131">
        <v>450</v>
      </c>
      <c r="S332" s="131">
        <v>506.5</v>
      </c>
      <c r="T332" s="131">
        <v>700</v>
      </c>
      <c r="U332" s="131">
        <v>186.5</v>
      </c>
      <c r="V332" s="133">
        <v>16</v>
      </c>
      <c r="W332" s="131">
        <v>576</v>
      </c>
      <c r="X332" s="131">
        <v>726</v>
      </c>
      <c r="Y332" s="131">
        <v>811</v>
      </c>
      <c r="Z332" s="131">
        <v>860</v>
      </c>
      <c r="AA332" s="131">
        <v>945</v>
      </c>
      <c r="AB332" s="131">
        <v>1634.5</v>
      </c>
      <c r="AC332" s="131">
        <v>4040</v>
      </c>
      <c r="AD332" s="132">
        <v>134</v>
      </c>
      <c r="AE332" s="134">
        <v>12</v>
      </c>
      <c r="AF332" s="134">
        <v>757</v>
      </c>
      <c r="AG332" s="134">
        <v>792.8</v>
      </c>
      <c r="AH332" s="134">
        <v>836</v>
      </c>
      <c r="AI332" s="134">
        <v>887</v>
      </c>
      <c r="AJ332" s="134">
        <v>1163.5</v>
      </c>
      <c r="AK332" s="134">
        <v>1810.9</v>
      </c>
      <c r="AL332" s="134">
        <v>4040</v>
      </c>
      <c r="AM332" s="131">
        <v>327.5</v>
      </c>
      <c r="AN332" s="133">
        <v>4</v>
      </c>
      <c r="AO332" s="131">
        <v>576</v>
      </c>
      <c r="AP332" s="131">
        <v>611.70000000000005</v>
      </c>
      <c r="AQ332" s="131">
        <v>665.25</v>
      </c>
      <c r="AR332" s="131">
        <v>772.5</v>
      </c>
      <c r="AS332" s="131">
        <v>855</v>
      </c>
      <c r="AT332" s="131">
        <v>864</v>
      </c>
      <c r="AU332" s="131">
        <v>870</v>
      </c>
      <c r="AV332" s="131">
        <v>189.75</v>
      </c>
      <c r="AW332" s="133">
        <v>0</v>
      </c>
      <c r="AX332" s="132" t="s">
        <v>0</v>
      </c>
      <c r="AY332" s="131" t="s">
        <v>0</v>
      </c>
      <c r="AZ332" s="131" t="s">
        <v>0</v>
      </c>
      <c r="BA332" s="131" t="s">
        <v>0</v>
      </c>
      <c r="BB332" s="131" t="s">
        <v>0</v>
      </c>
      <c r="BC332" s="131" t="s">
        <v>0</v>
      </c>
      <c r="BD332" s="131" t="s">
        <v>0</v>
      </c>
      <c r="BE332" s="131" t="s">
        <v>0</v>
      </c>
      <c r="BF332" s="133">
        <v>4</v>
      </c>
      <c r="BG332" s="132">
        <v>576</v>
      </c>
      <c r="BH332" s="131">
        <v>611.70000000000005</v>
      </c>
      <c r="BI332" s="131">
        <v>665.25</v>
      </c>
      <c r="BJ332" s="131">
        <v>772.5</v>
      </c>
      <c r="BK332" s="131">
        <v>855</v>
      </c>
      <c r="BL332" s="131">
        <v>864</v>
      </c>
      <c r="BM332" s="131">
        <v>870</v>
      </c>
      <c r="BN332" s="131">
        <v>189.75</v>
      </c>
    </row>
    <row r="333" spans="1:66" s="102" customFormat="1">
      <c r="A333" s="102" t="s">
        <v>319</v>
      </c>
      <c r="B333" s="12" t="s">
        <v>722</v>
      </c>
      <c r="C333" s="106" t="s">
        <v>490</v>
      </c>
      <c r="D333" s="133">
        <v>0</v>
      </c>
      <c r="E333" s="131" t="s">
        <v>0</v>
      </c>
      <c r="F333" s="131" t="s">
        <v>0</v>
      </c>
      <c r="G333" s="131" t="s">
        <v>0</v>
      </c>
      <c r="H333" s="131" t="s">
        <v>0</v>
      </c>
      <c r="I333" s="131" t="s">
        <v>0</v>
      </c>
      <c r="J333" s="131" t="s">
        <v>0</v>
      </c>
      <c r="K333" s="131" t="s">
        <v>0</v>
      </c>
      <c r="L333" s="131" t="s">
        <v>0</v>
      </c>
      <c r="M333" s="133">
        <v>0</v>
      </c>
      <c r="N333" s="131" t="s">
        <v>0</v>
      </c>
      <c r="O333" s="131" t="s">
        <v>0</v>
      </c>
      <c r="P333" s="131" t="s">
        <v>0</v>
      </c>
      <c r="Q333" s="131" t="s">
        <v>0</v>
      </c>
      <c r="R333" s="131" t="s">
        <v>0</v>
      </c>
      <c r="S333" s="131" t="s">
        <v>0</v>
      </c>
      <c r="T333" s="131" t="s">
        <v>0</v>
      </c>
      <c r="U333" s="131" t="s">
        <v>0</v>
      </c>
      <c r="V333" s="133">
        <v>0</v>
      </c>
      <c r="W333" s="131" t="s">
        <v>0</v>
      </c>
      <c r="X333" s="131" t="s">
        <v>0</v>
      </c>
      <c r="Y333" s="131" t="s">
        <v>0</v>
      </c>
      <c r="Z333" s="131" t="s">
        <v>0</v>
      </c>
      <c r="AA333" s="131" t="s">
        <v>0</v>
      </c>
      <c r="AB333" s="131" t="s">
        <v>0</v>
      </c>
      <c r="AC333" s="131" t="s">
        <v>0</v>
      </c>
      <c r="AD333" s="132" t="s">
        <v>0</v>
      </c>
      <c r="AE333" s="134">
        <v>0</v>
      </c>
      <c r="AF333" s="134" t="s">
        <v>0</v>
      </c>
      <c r="AG333" s="134" t="s">
        <v>0</v>
      </c>
      <c r="AH333" s="134" t="s">
        <v>0</v>
      </c>
      <c r="AI333" s="134" t="s">
        <v>0</v>
      </c>
      <c r="AJ333" s="134" t="s">
        <v>0</v>
      </c>
      <c r="AK333" s="134" t="s">
        <v>0</v>
      </c>
      <c r="AL333" s="134" t="s">
        <v>0</v>
      </c>
      <c r="AM333" s="131" t="s">
        <v>0</v>
      </c>
      <c r="AN333" s="133">
        <v>0</v>
      </c>
      <c r="AO333" s="131" t="s">
        <v>0</v>
      </c>
      <c r="AP333" s="131" t="s">
        <v>0</v>
      </c>
      <c r="AQ333" s="131" t="s">
        <v>0</v>
      </c>
      <c r="AR333" s="131" t="s">
        <v>0</v>
      </c>
      <c r="AS333" s="131" t="s">
        <v>0</v>
      </c>
      <c r="AT333" s="131" t="s">
        <v>0</v>
      </c>
      <c r="AU333" s="131" t="s">
        <v>0</v>
      </c>
      <c r="AV333" s="131" t="s">
        <v>0</v>
      </c>
      <c r="AW333" s="133">
        <v>0</v>
      </c>
      <c r="AX333" s="132" t="s">
        <v>0</v>
      </c>
      <c r="AY333" s="131" t="s">
        <v>0</v>
      </c>
      <c r="AZ333" s="131" t="s">
        <v>0</v>
      </c>
      <c r="BA333" s="131" t="s">
        <v>0</v>
      </c>
      <c r="BB333" s="131" t="s">
        <v>0</v>
      </c>
      <c r="BC333" s="131" t="s">
        <v>0</v>
      </c>
      <c r="BD333" s="131" t="s">
        <v>0</v>
      </c>
      <c r="BE333" s="131" t="s">
        <v>0</v>
      </c>
      <c r="BF333" s="133">
        <v>0</v>
      </c>
      <c r="BG333" s="132" t="s">
        <v>0</v>
      </c>
      <c r="BH333" s="131" t="s">
        <v>0</v>
      </c>
      <c r="BI333" s="131" t="s">
        <v>0</v>
      </c>
      <c r="BJ333" s="131" t="s">
        <v>0</v>
      </c>
      <c r="BK333" s="131" t="s">
        <v>0</v>
      </c>
      <c r="BL333" s="131" t="s">
        <v>0</v>
      </c>
      <c r="BM333" s="131" t="s">
        <v>0</v>
      </c>
      <c r="BN333" s="131" t="s">
        <v>0</v>
      </c>
    </row>
    <row r="334" spans="1:66" s="102" customFormat="1">
      <c r="A334" s="102" t="s">
        <v>246</v>
      </c>
      <c r="B334" s="12" t="s">
        <v>721</v>
      </c>
      <c r="C334" s="106" t="s">
        <v>493</v>
      </c>
      <c r="D334" s="133">
        <v>0</v>
      </c>
      <c r="E334" s="131" t="s">
        <v>0</v>
      </c>
      <c r="F334" s="131" t="s">
        <v>0</v>
      </c>
      <c r="G334" s="131" t="s">
        <v>0</v>
      </c>
      <c r="H334" s="131" t="s">
        <v>0</v>
      </c>
      <c r="I334" s="131" t="s">
        <v>0</v>
      </c>
      <c r="J334" s="131" t="s">
        <v>0</v>
      </c>
      <c r="K334" s="131" t="s">
        <v>0</v>
      </c>
      <c r="L334" s="131" t="s">
        <v>0</v>
      </c>
      <c r="M334" s="133">
        <v>0</v>
      </c>
      <c r="N334" s="131" t="s">
        <v>0</v>
      </c>
      <c r="O334" s="131" t="s">
        <v>0</v>
      </c>
      <c r="P334" s="131" t="s">
        <v>0</v>
      </c>
      <c r="Q334" s="131" t="s">
        <v>0</v>
      </c>
      <c r="R334" s="131" t="s">
        <v>0</v>
      </c>
      <c r="S334" s="131" t="s">
        <v>0</v>
      </c>
      <c r="T334" s="131" t="s">
        <v>0</v>
      </c>
      <c r="U334" s="131" t="s">
        <v>0</v>
      </c>
      <c r="V334" s="133">
        <v>1</v>
      </c>
      <c r="W334" s="131">
        <v>4520</v>
      </c>
      <c r="X334" s="131">
        <v>4520</v>
      </c>
      <c r="Y334" s="131">
        <v>4520</v>
      </c>
      <c r="Z334" s="131">
        <v>4520</v>
      </c>
      <c r="AA334" s="131">
        <v>4520</v>
      </c>
      <c r="AB334" s="131">
        <v>4520</v>
      </c>
      <c r="AC334" s="131">
        <v>4520</v>
      </c>
      <c r="AD334" s="132">
        <v>0</v>
      </c>
      <c r="AE334" s="134">
        <v>1</v>
      </c>
      <c r="AF334" s="134">
        <v>4520</v>
      </c>
      <c r="AG334" s="134">
        <v>4520</v>
      </c>
      <c r="AH334" s="134">
        <v>4520</v>
      </c>
      <c r="AI334" s="134">
        <v>4520</v>
      </c>
      <c r="AJ334" s="134">
        <v>4520</v>
      </c>
      <c r="AK334" s="134">
        <v>4520</v>
      </c>
      <c r="AL334" s="134">
        <v>4520</v>
      </c>
      <c r="AM334" s="131">
        <v>0</v>
      </c>
      <c r="AN334" s="133">
        <v>0</v>
      </c>
      <c r="AO334" s="131" t="s">
        <v>0</v>
      </c>
      <c r="AP334" s="131" t="s">
        <v>0</v>
      </c>
      <c r="AQ334" s="131" t="s">
        <v>0</v>
      </c>
      <c r="AR334" s="131" t="s">
        <v>0</v>
      </c>
      <c r="AS334" s="131" t="s">
        <v>0</v>
      </c>
      <c r="AT334" s="131" t="s">
        <v>0</v>
      </c>
      <c r="AU334" s="131" t="s">
        <v>0</v>
      </c>
      <c r="AV334" s="131" t="s">
        <v>0</v>
      </c>
      <c r="AW334" s="133">
        <v>0</v>
      </c>
      <c r="AX334" s="132" t="s">
        <v>0</v>
      </c>
      <c r="AY334" s="131" t="s">
        <v>0</v>
      </c>
      <c r="AZ334" s="131" t="s">
        <v>0</v>
      </c>
      <c r="BA334" s="131" t="s">
        <v>0</v>
      </c>
      <c r="BB334" s="131" t="s">
        <v>0</v>
      </c>
      <c r="BC334" s="131" t="s">
        <v>0</v>
      </c>
      <c r="BD334" s="131" t="s">
        <v>0</v>
      </c>
      <c r="BE334" s="131" t="s">
        <v>0</v>
      </c>
      <c r="BF334" s="133">
        <v>0</v>
      </c>
      <c r="BG334" s="132" t="s">
        <v>0</v>
      </c>
      <c r="BH334" s="131" t="s">
        <v>0</v>
      </c>
      <c r="BI334" s="131" t="s">
        <v>0</v>
      </c>
      <c r="BJ334" s="131" t="s">
        <v>0</v>
      </c>
      <c r="BK334" s="131" t="s">
        <v>0</v>
      </c>
      <c r="BL334" s="131" t="s">
        <v>0</v>
      </c>
      <c r="BM334" s="131" t="s">
        <v>0</v>
      </c>
      <c r="BN334" s="131" t="s">
        <v>0</v>
      </c>
    </row>
    <row r="335" spans="1:66" s="102" customFormat="1">
      <c r="A335" s="102" t="s">
        <v>178</v>
      </c>
      <c r="B335" s="12" t="s">
        <v>720</v>
      </c>
      <c r="C335" s="106" t="s">
        <v>494</v>
      </c>
      <c r="D335" s="133">
        <v>36</v>
      </c>
      <c r="E335" s="131">
        <v>800</v>
      </c>
      <c r="F335" s="131">
        <v>891</v>
      </c>
      <c r="G335" s="131">
        <v>924.25</v>
      </c>
      <c r="H335" s="131">
        <v>975</v>
      </c>
      <c r="I335" s="131">
        <v>996.25</v>
      </c>
      <c r="J335" s="131">
        <v>1009</v>
      </c>
      <c r="K335" s="131">
        <v>1500</v>
      </c>
      <c r="L335" s="131">
        <v>72</v>
      </c>
      <c r="M335" s="133">
        <v>113</v>
      </c>
      <c r="N335" s="131">
        <v>85</v>
      </c>
      <c r="O335" s="131">
        <v>250</v>
      </c>
      <c r="P335" s="131">
        <v>316</v>
      </c>
      <c r="Q335" s="131">
        <v>450</v>
      </c>
      <c r="R335" s="131">
        <v>515</v>
      </c>
      <c r="S335" s="131">
        <v>559.6</v>
      </c>
      <c r="T335" s="131">
        <v>800</v>
      </c>
      <c r="U335" s="131">
        <v>199</v>
      </c>
      <c r="V335" s="133">
        <v>47</v>
      </c>
      <c r="W335" s="131">
        <v>888</v>
      </c>
      <c r="X335" s="131">
        <v>1879</v>
      </c>
      <c r="Y335" s="131">
        <v>2242</v>
      </c>
      <c r="Z335" s="131">
        <v>4635</v>
      </c>
      <c r="AA335" s="131">
        <v>4849.5</v>
      </c>
      <c r="AB335" s="131">
        <v>5211.8</v>
      </c>
      <c r="AC335" s="131">
        <v>6250</v>
      </c>
      <c r="AD335" s="132">
        <v>2607.5</v>
      </c>
      <c r="AE335" s="134">
        <v>24</v>
      </c>
      <c r="AF335" s="134">
        <v>888</v>
      </c>
      <c r="AG335" s="134">
        <v>4730</v>
      </c>
      <c r="AH335" s="134">
        <v>4745.25</v>
      </c>
      <c r="AI335" s="134">
        <v>4849.5</v>
      </c>
      <c r="AJ335" s="134">
        <v>5187</v>
      </c>
      <c r="AK335" s="134">
        <v>5725.4</v>
      </c>
      <c r="AL335" s="134">
        <v>6250</v>
      </c>
      <c r="AM335" s="131">
        <v>441.75</v>
      </c>
      <c r="AN335" s="133">
        <v>23</v>
      </c>
      <c r="AO335" s="131">
        <v>1660</v>
      </c>
      <c r="AP335" s="131">
        <v>1778</v>
      </c>
      <c r="AQ335" s="131">
        <v>2008.5</v>
      </c>
      <c r="AR335" s="131">
        <v>2290</v>
      </c>
      <c r="AS335" s="131">
        <v>2896</v>
      </c>
      <c r="AT335" s="131">
        <v>3925.6</v>
      </c>
      <c r="AU335" s="131">
        <v>4635</v>
      </c>
      <c r="AV335" s="131">
        <v>887.5</v>
      </c>
      <c r="AW335" s="133">
        <v>23</v>
      </c>
      <c r="AX335" s="132">
        <v>1660</v>
      </c>
      <c r="AY335" s="131">
        <v>1778</v>
      </c>
      <c r="AZ335" s="131">
        <v>2008.5</v>
      </c>
      <c r="BA335" s="131">
        <v>2290</v>
      </c>
      <c r="BB335" s="131">
        <v>2896</v>
      </c>
      <c r="BC335" s="131">
        <v>3925.6</v>
      </c>
      <c r="BD335" s="131">
        <v>4635</v>
      </c>
      <c r="BE335" s="131">
        <v>887.5</v>
      </c>
      <c r="BF335" s="133">
        <v>0</v>
      </c>
      <c r="BG335" s="132" t="s">
        <v>0</v>
      </c>
      <c r="BH335" s="131" t="s">
        <v>0</v>
      </c>
      <c r="BI335" s="131" t="s">
        <v>0</v>
      </c>
      <c r="BJ335" s="131" t="s">
        <v>0</v>
      </c>
      <c r="BK335" s="131" t="s">
        <v>0</v>
      </c>
      <c r="BL335" s="131" t="s">
        <v>0</v>
      </c>
      <c r="BM335" s="131" t="s">
        <v>0</v>
      </c>
      <c r="BN335" s="131" t="s">
        <v>0</v>
      </c>
    </row>
    <row r="336" spans="1:66" s="102" customFormat="1">
      <c r="A336" s="102" t="s">
        <v>377</v>
      </c>
      <c r="B336" s="12" t="s">
        <v>719</v>
      </c>
      <c r="C336" s="106" t="s">
        <v>491</v>
      </c>
      <c r="D336" s="133">
        <v>3</v>
      </c>
      <c r="E336" s="131">
        <v>300</v>
      </c>
      <c r="F336" s="131">
        <v>310</v>
      </c>
      <c r="G336" s="131">
        <v>325</v>
      </c>
      <c r="H336" s="131">
        <v>350</v>
      </c>
      <c r="I336" s="131">
        <v>350</v>
      </c>
      <c r="J336" s="131">
        <v>350</v>
      </c>
      <c r="K336" s="131">
        <v>350</v>
      </c>
      <c r="L336" s="131">
        <v>25</v>
      </c>
      <c r="M336" s="133">
        <v>1</v>
      </c>
      <c r="N336" s="131">
        <v>225</v>
      </c>
      <c r="O336" s="131">
        <v>225</v>
      </c>
      <c r="P336" s="131">
        <v>225</v>
      </c>
      <c r="Q336" s="131">
        <v>225</v>
      </c>
      <c r="R336" s="131">
        <v>225</v>
      </c>
      <c r="S336" s="131">
        <v>225</v>
      </c>
      <c r="T336" s="131">
        <v>225</v>
      </c>
      <c r="U336" s="131">
        <v>0</v>
      </c>
      <c r="V336" s="133">
        <v>11</v>
      </c>
      <c r="W336" s="131">
        <v>1668</v>
      </c>
      <c r="X336" s="131">
        <v>2300</v>
      </c>
      <c r="Y336" s="131">
        <v>2889</v>
      </c>
      <c r="Z336" s="131">
        <v>3410</v>
      </c>
      <c r="AA336" s="131">
        <v>3736</v>
      </c>
      <c r="AB336" s="131">
        <v>4023</v>
      </c>
      <c r="AC336" s="131">
        <v>4180</v>
      </c>
      <c r="AD336" s="132">
        <v>847</v>
      </c>
      <c r="AE336" s="134">
        <v>7</v>
      </c>
      <c r="AF336" s="134">
        <v>2720</v>
      </c>
      <c r="AG336" s="134">
        <v>2922.8</v>
      </c>
      <c r="AH336" s="134">
        <v>3096.5</v>
      </c>
      <c r="AI336" s="134">
        <v>3542</v>
      </c>
      <c r="AJ336" s="134">
        <v>3976.5</v>
      </c>
      <c r="AK336" s="134">
        <v>4085.8</v>
      </c>
      <c r="AL336" s="134">
        <v>4180</v>
      </c>
      <c r="AM336" s="131">
        <v>880</v>
      </c>
      <c r="AN336" s="133">
        <v>4</v>
      </c>
      <c r="AO336" s="131">
        <v>1668</v>
      </c>
      <c r="AP336" s="131">
        <v>1857.6</v>
      </c>
      <c r="AQ336" s="131">
        <v>2142</v>
      </c>
      <c r="AR336" s="131">
        <v>2855</v>
      </c>
      <c r="AS336" s="131">
        <v>3425</v>
      </c>
      <c r="AT336" s="131">
        <v>3452</v>
      </c>
      <c r="AU336" s="131">
        <v>3470</v>
      </c>
      <c r="AV336" s="131">
        <v>1283</v>
      </c>
      <c r="AW336" s="133">
        <v>4</v>
      </c>
      <c r="AX336" s="132">
        <v>1668</v>
      </c>
      <c r="AY336" s="131">
        <v>1857.6</v>
      </c>
      <c r="AZ336" s="131">
        <v>2142</v>
      </c>
      <c r="BA336" s="131">
        <v>2855</v>
      </c>
      <c r="BB336" s="131">
        <v>3425</v>
      </c>
      <c r="BC336" s="131">
        <v>3452</v>
      </c>
      <c r="BD336" s="131">
        <v>3470</v>
      </c>
      <c r="BE336" s="131">
        <v>1283</v>
      </c>
      <c r="BF336" s="133">
        <v>0</v>
      </c>
      <c r="BG336" s="132" t="s">
        <v>0</v>
      </c>
      <c r="BH336" s="131" t="s">
        <v>0</v>
      </c>
      <c r="BI336" s="131" t="s">
        <v>0</v>
      </c>
      <c r="BJ336" s="131" t="s">
        <v>0</v>
      </c>
      <c r="BK336" s="131" t="s">
        <v>0</v>
      </c>
      <c r="BL336" s="131" t="s">
        <v>0</v>
      </c>
      <c r="BM336" s="131" t="s">
        <v>0</v>
      </c>
      <c r="BN336" s="131" t="s">
        <v>0</v>
      </c>
    </row>
    <row r="337" spans="1:66" s="102" customFormat="1">
      <c r="A337" s="102" t="s">
        <v>376</v>
      </c>
      <c r="B337" s="12" t="s">
        <v>718</v>
      </c>
      <c r="C337" s="106" t="s">
        <v>491</v>
      </c>
      <c r="D337" s="133">
        <v>0</v>
      </c>
      <c r="E337" s="131" t="s">
        <v>0</v>
      </c>
      <c r="F337" s="131" t="s">
        <v>0</v>
      </c>
      <c r="G337" s="131" t="s">
        <v>0</v>
      </c>
      <c r="H337" s="131" t="s">
        <v>0</v>
      </c>
      <c r="I337" s="131" t="s">
        <v>0</v>
      </c>
      <c r="J337" s="131" t="s">
        <v>0</v>
      </c>
      <c r="K337" s="131" t="s">
        <v>0</v>
      </c>
      <c r="L337" s="131" t="s">
        <v>0</v>
      </c>
      <c r="M337" s="133">
        <v>0</v>
      </c>
      <c r="N337" s="131" t="s">
        <v>0</v>
      </c>
      <c r="O337" s="131" t="s">
        <v>0</v>
      </c>
      <c r="P337" s="131" t="s">
        <v>0</v>
      </c>
      <c r="Q337" s="131" t="s">
        <v>0</v>
      </c>
      <c r="R337" s="131" t="s">
        <v>0</v>
      </c>
      <c r="S337" s="131" t="s">
        <v>0</v>
      </c>
      <c r="T337" s="131" t="s">
        <v>0</v>
      </c>
      <c r="U337" s="131" t="s">
        <v>0</v>
      </c>
      <c r="V337" s="133">
        <v>0</v>
      </c>
      <c r="W337" s="131" t="s">
        <v>0</v>
      </c>
      <c r="X337" s="131" t="s">
        <v>0</v>
      </c>
      <c r="Y337" s="131" t="s">
        <v>0</v>
      </c>
      <c r="Z337" s="131" t="s">
        <v>0</v>
      </c>
      <c r="AA337" s="131" t="s">
        <v>0</v>
      </c>
      <c r="AB337" s="131" t="s">
        <v>0</v>
      </c>
      <c r="AC337" s="131" t="s">
        <v>0</v>
      </c>
      <c r="AD337" s="132" t="s">
        <v>0</v>
      </c>
      <c r="AE337" s="134">
        <v>0</v>
      </c>
      <c r="AF337" s="134" t="s">
        <v>0</v>
      </c>
      <c r="AG337" s="134" t="s">
        <v>0</v>
      </c>
      <c r="AH337" s="134" t="s">
        <v>0</v>
      </c>
      <c r="AI337" s="134" t="s">
        <v>0</v>
      </c>
      <c r="AJ337" s="134" t="s">
        <v>0</v>
      </c>
      <c r="AK337" s="134" t="s">
        <v>0</v>
      </c>
      <c r="AL337" s="134" t="s">
        <v>0</v>
      </c>
      <c r="AM337" s="131" t="s">
        <v>0</v>
      </c>
      <c r="AN337" s="133">
        <v>0</v>
      </c>
      <c r="AO337" s="131" t="s">
        <v>0</v>
      </c>
      <c r="AP337" s="131" t="s">
        <v>0</v>
      </c>
      <c r="AQ337" s="131" t="s">
        <v>0</v>
      </c>
      <c r="AR337" s="131" t="s">
        <v>0</v>
      </c>
      <c r="AS337" s="131" t="s">
        <v>0</v>
      </c>
      <c r="AT337" s="131" t="s">
        <v>0</v>
      </c>
      <c r="AU337" s="131" t="s">
        <v>0</v>
      </c>
      <c r="AV337" s="131" t="s">
        <v>0</v>
      </c>
      <c r="AW337" s="133">
        <v>0</v>
      </c>
      <c r="AX337" s="132" t="s">
        <v>0</v>
      </c>
      <c r="AY337" s="131" t="s">
        <v>0</v>
      </c>
      <c r="AZ337" s="131" t="s">
        <v>0</v>
      </c>
      <c r="BA337" s="131" t="s">
        <v>0</v>
      </c>
      <c r="BB337" s="131" t="s">
        <v>0</v>
      </c>
      <c r="BC337" s="131" t="s">
        <v>0</v>
      </c>
      <c r="BD337" s="131" t="s">
        <v>0</v>
      </c>
      <c r="BE337" s="131" t="s">
        <v>0</v>
      </c>
      <c r="BF337" s="133">
        <v>0</v>
      </c>
      <c r="BG337" s="132" t="s">
        <v>0</v>
      </c>
      <c r="BH337" s="131" t="s">
        <v>0</v>
      </c>
      <c r="BI337" s="131" t="s">
        <v>0</v>
      </c>
      <c r="BJ337" s="131" t="s">
        <v>0</v>
      </c>
      <c r="BK337" s="131" t="s">
        <v>0</v>
      </c>
      <c r="BL337" s="131" t="s">
        <v>0</v>
      </c>
      <c r="BM337" s="131" t="s">
        <v>0</v>
      </c>
      <c r="BN337" s="131" t="s">
        <v>0</v>
      </c>
    </row>
    <row r="338" spans="1:66" s="102" customFormat="1">
      <c r="A338" s="102" t="s">
        <v>54</v>
      </c>
      <c r="B338" s="12" t="s">
        <v>717</v>
      </c>
      <c r="C338" s="106" t="s">
        <v>489</v>
      </c>
      <c r="D338" s="133">
        <v>0</v>
      </c>
      <c r="E338" s="131" t="s">
        <v>0</v>
      </c>
      <c r="F338" s="131" t="s">
        <v>0</v>
      </c>
      <c r="G338" s="131" t="s">
        <v>0</v>
      </c>
      <c r="H338" s="131" t="s">
        <v>0</v>
      </c>
      <c r="I338" s="131" t="s">
        <v>0</v>
      </c>
      <c r="J338" s="131" t="s">
        <v>0</v>
      </c>
      <c r="K338" s="131" t="s">
        <v>0</v>
      </c>
      <c r="L338" s="131" t="s">
        <v>0</v>
      </c>
      <c r="M338" s="133">
        <v>116</v>
      </c>
      <c r="N338" s="131">
        <v>40</v>
      </c>
      <c r="O338" s="131">
        <v>72</v>
      </c>
      <c r="P338" s="131">
        <v>84</v>
      </c>
      <c r="Q338" s="131">
        <v>149</v>
      </c>
      <c r="R338" s="131">
        <v>206</v>
      </c>
      <c r="S338" s="131">
        <v>307.5</v>
      </c>
      <c r="T338" s="131">
        <v>550</v>
      </c>
      <c r="U338" s="131">
        <v>122</v>
      </c>
      <c r="V338" s="133">
        <v>0</v>
      </c>
      <c r="W338" s="131" t="s">
        <v>0</v>
      </c>
      <c r="X338" s="131" t="s">
        <v>0</v>
      </c>
      <c r="Y338" s="131" t="s">
        <v>0</v>
      </c>
      <c r="Z338" s="131" t="s">
        <v>0</v>
      </c>
      <c r="AA338" s="131" t="s">
        <v>0</v>
      </c>
      <c r="AB338" s="131" t="s">
        <v>0</v>
      </c>
      <c r="AC338" s="131" t="s">
        <v>0</v>
      </c>
      <c r="AD338" s="132" t="s">
        <v>0</v>
      </c>
      <c r="AE338" s="134">
        <v>0</v>
      </c>
      <c r="AF338" s="134" t="s">
        <v>0</v>
      </c>
      <c r="AG338" s="134" t="s">
        <v>0</v>
      </c>
      <c r="AH338" s="134" t="s">
        <v>0</v>
      </c>
      <c r="AI338" s="134" t="s">
        <v>0</v>
      </c>
      <c r="AJ338" s="134" t="s">
        <v>0</v>
      </c>
      <c r="AK338" s="134" t="s">
        <v>0</v>
      </c>
      <c r="AL338" s="134" t="s">
        <v>0</v>
      </c>
      <c r="AM338" s="131" t="s">
        <v>0</v>
      </c>
      <c r="AN338" s="133">
        <v>0</v>
      </c>
      <c r="AO338" s="131" t="s">
        <v>0</v>
      </c>
      <c r="AP338" s="131" t="s">
        <v>0</v>
      </c>
      <c r="AQ338" s="131" t="s">
        <v>0</v>
      </c>
      <c r="AR338" s="131" t="s">
        <v>0</v>
      </c>
      <c r="AS338" s="131" t="s">
        <v>0</v>
      </c>
      <c r="AT338" s="131" t="s">
        <v>0</v>
      </c>
      <c r="AU338" s="131" t="s">
        <v>0</v>
      </c>
      <c r="AV338" s="131" t="s">
        <v>0</v>
      </c>
      <c r="AW338" s="133">
        <v>0</v>
      </c>
      <c r="AX338" s="132" t="s">
        <v>0</v>
      </c>
      <c r="AY338" s="131" t="s">
        <v>0</v>
      </c>
      <c r="AZ338" s="131" t="s">
        <v>0</v>
      </c>
      <c r="BA338" s="131" t="s">
        <v>0</v>
      </c>
      <c r="BB338" s="131" t="s">
        <v>0</v>
      </c>
      <c r="BC338" s="131" t="s">
        <v>0</v>
      </c>
      <c r="BD338" s="131" t="s">
        <v>0</v>
      </c>
      <c r="BE338" s="131" t="s">
        <v>0</v>
      </c>
      <c r="BF338" s="133">
        <v>0</v>
      </c>
      <c r="BG338" s="132" t="s">
        <v>0</v>
      </c>
      <c r="BH338" s="131" t="s">
        <v>0</v>
      </c>
      <c r="BI338" s="131" t="s">
        <v>0</v>
      </c>
      <c r="BJ338" s="131" t="s">
        <v>0</v>
      </c>
      <c r="BK338" s="131" t="s">
        <v>0</v>
      </c>
      <c r="BL338" s="131" t="s">
        <v>0</v>
      </c>
      <c r="BM338" s="131" t="s">
        <v>0</v>
      </c>
      <c r="BN338" s="131" t="s">
        <v>0</v>
      </c>
    </row>
    <row r="339" spans="1:66" s="102" customFormat="1">
      <c r="A339" s="102" t="s">
        <v>53</v>
      </c>
      <c r="B339" s="12" t="s">
        <v>716</v>
      </c>
      <c r="C339" s="106" t="s">
        <v>489</v>
      </c>
      <c r="D339" s="133">
        <v>0</v>
      </c>
      <c r="E339" s="131" t="s">
        <v>0</v>
      </c>
      <c r="F339" s="131" t="s">
        <v>0</v>
      </c>
      <c r="G339" s="131" t="s">
        <v>0</v>
      </c>
      <c r="H339" s="131" t="s">
        <v>0</v>
      </c>
      <c r="I339" s="131" t="s">
        <v>0</v>
      </c>
      <c r="J339" s="131" t="s">
        <v>0</v>
      </c>
      <c r="K339" s="131" t="s">
        <v>0</v>
      </c>
      <c r="L339" s="131" t="s">
        <v>0</v>
      </c>
      <c r="M339" s="133">
        <v>3</v>
      </c>
      <c r="N339" s="131">
        <v>109</v>
      </c>
      <c r="O339" s="131">
        <v>112</v>
      </c>
      <c r="P339" s="131">
        <v>116.5</v>
      </c>
      <c r="Q339" s="131">
        <v>124</v>
      </c>
      <c r="R339" s="131">
        <v>158</v>
      </c>
      <c r="S339" s="131">
        <v>178.4</v>
      </c>
      <c r="T339" s="131">
        <v>192</v>
      </c>
      <c r="U339" s="131">
        <v>41.5</v>
      </c>
      <c r="V339" s="133">
        <v>0</v>
      </c>
      <c r="W339" s="131" t="s">
        <v>0</v>
      </c>
      <c r="X339" s="131" t="s">
        <v>0</v>
      </c>
      <c r="Y339" s="131" t="s">
        <v>0</v>
      </c>
      <c r="Z339" s="131" t="s">
        <v>0</v>
      </c>
      <c r="AA339" s="131" t="s">
        <v>0</v>
      </c>
      <c r="AB339" s="131" t="s">
        <v>0</v>
      </c>
      <c r="AC339" s="131" t="s">
        <v>0</v>
      </c>
      <c r="AD339" s="132" t="s">
        <v>0</v>
      </c>
      <c r="AE339" s="134">
        <v>0</v>
      </c>
      <c r="AF339" s="134" t="s">
        <v>0</v>
      </c>
      <c r="AG339" s="134" t="s">
        <v>0</v>
      </c>
      <c r="AH339" s="134" t="s">
        <v>0</v>
      </c>
      <c r="AI339" s="134" t="s">
        <v>0</v>
      </c>
      <c r="AJ339" s="134" t="s">
        <v>0</v>
      </c>
      <c r="AK339" s="134" t="s">
        <v>0</v>
      </c>
      <c r="AL339" s="134" t="s">
        <v>0</v>
      </c>
      <c r="AM339" s="131" t="s">
        <v>0</v>
      </c>
      <c r="AN339" s="133">
        <v>0</v>
      </c>
      <c r="AO339" s="131" t="s">
        <v>0</v>
      </c>
      <c r="AP339" s="131" t="s">
        <v>0</v>
      </c>
      <c r="AQ339" s="131" t="s">
        <v>0</v>
      </c>
      <c r="AR339" s="131" t="s">
        <v>0</v>
      </c>
      <c r="AS339" s="131" t="s">
        <v>0</v>
      </c>
      <c r="AT339" s="131" t="s">
        <v>0</v>
      </c>
      <c r="AU339" s="131" t="s">
        <v>0</v>
      </c>
      <c r="AV339" s="131" t="s">
        <v>0</v>
      </c>
      <c r="AW339" s="133">
        <v>0</v>
      </c>
      <c r="AX339" s="132" t="s">
        <v>0</v>
      </c>
      <c r="AY339" s="131" t="s">
        <v>0</v>
      </c>
      <c r="AZ339" s="131" t="s">
        <v>0</v>
      </c>
      <c r="BA339" s="131" t="s">
        <v>0</v>
      </c>
      <c r="BB339" s="131" t="s">
        <v>0</v>
      </c>
      <c r="BC339" s="131" t="s">
        <v>0</v>
      </c>
      <c r="BD339" s="131" t="s">
        <v>0</v>
      </c>
      <c r="BE339" s="131" t="s">
        <v>0</v>
      </c>
      <c r="BF339" s="133">
        <v>0</v>
      </c>
      <c r="BG339" s="132" t="s">
        <v>0</v>
      </c>
      <c r="BH339" s="131" t="s">
        <v>0</v>
      </c>
      <c r="BI339" s="131" t="s">
        <v>0</v>
      </c>
      <c r="BJ339" s="131" t="s">
        <v>0</v>
      </c>
      <c r="BK339" s="131" t="s">
        <v>0</v>
      </c>
      <c r="BL339" s="131" t="s">
        <v>0</v>
      </c>
      <c r="BM339" s="131" t="s">
        <v>0</v>
      </c>
      <c r="BN339" s="131" t="s">
        <v>0</v>
      </c>
    </row>
    <row r="340" spans="1:66" s="102" customFormat="1">
      <c r="A340" s="102" t="s">
        <v>318</v>
      </c>
      <c r="B340" s="12" t="s">
        <v>715</v>
      </c>
      <c r="C340" s="106" t="s">
        <v>490</v>
      </c>
      <c r="D340" s="133">
        <v>0</v>
      </c>
      <c r="E340" s="131" t="s">
        <v>0</v>
      </c>
      <c r="F340" s="131" t="s">
        <v>0</v>
      </c>
      <c r="G340" s="131" t="s">
        <v>0</v>
      </c>
      <c r="H340" s="131" t="s">
        <v>0</v>
      </c>
      <c r="I340" s="131" t="s">
        <v>0</v>
      </c>
      <c r="J340" s="131" t="s">
        <v>0</v>
      </c>
      <c r="K340" s="131" t="s">
        <v>0</v>
      </c>
      <c r="L340" s="131" t="s">
        <v>0</v>
      </c>
      <c r="M340" s="133">
        <v>0</v>
      </c>
      <c r="N340" s="131" t="s">
        <v>0</v>
      </c>
      <c r="O340" s="131" t="s">
        <v>0</v>
      </c>
      <c r="P340" s="131" t="s">
        <v>0</v>
      </c>
      <c r="Q340" s="131" t="s">
        <v>0</v>
      </c>
      <c r="R340" s="131" t="s">
        <v>0</v>
      </c>
      <c r="S340" s="131" t="s">
        <v>0</v>
      </c>
      <c r="T340" s="131" t="s">
        <v>0</v>
      </c>
      <c r="U340" s="131" t="s">
        <v>0</v>
      </c>
      <c r="V340" s="133">
        <v>0</v>
      </c>
      <c r="W340" s="131" t="s">
        <v>0</v>
      </c>
      <c r="X340" s="131" t="s">
        <v>0</v>
      </c>
      <c r="Y340" s="131" t="s">
        <v>0</v>
      </c>
      <c r="Z340" s="131" t="s">
        <v>0</v>
      </c>
      <c r="AA340" s="131" t="s">
        <v>0</v>
      </c>
      <c r="AB340" s="131" t="s">
        <v>0</v>
      </c>
      <c r="AC340" s="131" t="s">
        <v>0</v>
      </c>
      <c r="AD340" s="132" t="s">
        <v>0</v>
      </c>
      <c r="AE340" s="134">
        <v>0</v>
      </c>
      <c r="AF340" s="134" t="s">
        <v>0</v>
      </c>
      <c r="AG340" s="134" t="s">
        <v>0</v>
      </c>
      <c r="AH340" s="134" t="s">
        <v>0</v>
      </c>
      <c r="AI340" s="134" t="s">
        <v>0</v>
      </c>
      <c r="AJ340" s="134" t="s">
        <v>0</v>
      </c>
      <c r="AK340" s="134" t="s">
        <v>0</v>
      </c>
      <c r="AL340" s="134" t="s">
        <v>0</v>
      </c>
      <c r="AM340" s="131" t="s">
        <v>0</v>
      </c>
      <c r="AN340" s="133">
        <v>0</v>
      </c>
      <c r="AO340" s="131" t="s">
        <v>0</v>
      </c>
      <c r="AP340" s="131" t="s">
        <v>0</v>
      </c>
      <c r="AQ340" s="131" t="s">
        <v>0</v>
      </c>
      <c r="AR340" s="131" t="s">
        <v>0</v>
      </c>
      <c r="AS340" s="131" t="s">
        <v>0</v>
      </c>
      <c r="AT340" s="131" t="s">
        <v>0</v>
      </c>
      <c r="AU340" s="131" t="s">
        <v>0</v>
      </c>
      <c r="AV340" s="131" t="s">
        <v>0</v>
      </c>
      <c r="AW340" s="133">
        <v>0</v>
      </c>
      <c r="AX340" s="132" t="s">
        <v>0</v>
      </c>
      <c r="AY340" s="131" t="s">
        <v>0</v>
      </c>
      <c r="AZ340" s="131" t="s">
        <v>0</v>
      </c>
      <c r="BA340" s="131" t="s">
        <v>0</v>
      </c>
      <c r="BB340" s="131" t="s">
        <v>0</v>
      </c>
      <c r="BC340" s="131" t="s">
        <v>0</v>
      </c>
      <c r="BD340" s="131" t="s">
        <v>0</v>
      </c>
      <c r="BE340" s="131" t="s">
        <v>0</v>
      </c>
      <c r="BF340" s="133">
        <v>0</v>
      </c>
      <c r="BG340" s="132" t="s">
        <v>0</v>
      </c>
      <c r="BH340" s="131" t="s">
        <v>0</v>
      </c>
      <c r="BI340" s="131" t="s">
        <v>0</v>
      </c>
      <c r="BJ340" s="131" t="s">
        <v>0</v>
      </c>
      <c r="BK340" s="131" t="s">
        <v>0</v>
      </c>
      <c r="BL340" s="131" t="s">
        <v>0</v>
      </c>
      <c r="BM340" s="131" t="s">
        <v>0</v>
      </c>
      <c r="BN340" s="131" t="s">
        <v>0</v>
      </c>
    </row>
    <row r="341" spans="1:66" s="102" customFormat="1">
      <c r="A341" s="102" t="s">
        <v>52</v>
      </c>
      <c r="B341" s="12" t="s">
        <v>714</v>
      </c>
      <c r="C341" s="106" t="s">
        <v>489</v>
      </c>
      <c r="D341" s="133">
        <v>20</v>
      </c>
      <c r="E341" s="131">
        <v>1250</v>
      </c>
      <c r="F341" s="131">
        <v>1359.5</v>
      </c>
      <c r="G341" s="131">
        <v>1396.25</v>
      </c>
      <c r="H341" s="131">
        <v>1527.5</v>
      </c>
      <c r="I341" s="131">
        <v>1667</v>
      </c>
      <c r="J341" s="131">
        <v>1724</v>
      </c>
      <c r="K341" s="131">
        <v>1800</v>
      </c>
      <c r="L341" s="131">
        <v>270.75</v>
      </c>
      <c r="M341" s="133">
        <v>62</v>
      </c>
      <c r="N341" s="131">
        <v>67</v>
      </c>
      <c r="O341" s="131">
        <v>98.5</v>
      </c>
      <c r="P341" s="131">
        <v>120</v>
      </c>
      <c r="Q341" s="131">
        <v>155</v>
      </c>
      <c r="R341" s="131">
        <v>224</v>
      </c>
      <c r="S341" s="131">
        <v>325.3</v>
      </c>
      <c r="T341" s="131">
        <v>400</v>
      </c>
      <c r="U341" s="131">
        <v>104</v>
      </c>
      <c r="V341" s="133">
        <v>17</v>
      </c>
      <c r="W341" s="131">
        <v>2448</v>
      </c>
      <c r="X341" s="131">
        <v>2694</v>
      </c>
      <c r="Y341" s="131">
        <v>4151</v>
      </c>
      <c r="Z341" s="131">
        <v>4538</v>
      </c>
      <c r="AA341" s="131">
        <v>5024</v>
      </c>
      <c r="AB341" s="131">
        <v>5258</v>
      </c>
      <c r="AC341" s="131">
        <v>5751</v>
      </c>
      <c r="AD341" s="132">
        <v>873</v>
      </c>
      <c r="AE341" s="134">
        <v>16</v>
      </c>
      <c r="AF341" s="134">
        <v>2448</v>
      </c>
      <c r="AG341" s="134">
        <v>2956</v>
      </c>
      <c r="AH341" s="134">
        <v>4158.5</v>
      </c>
      <c r="AI341" s="134">
        <v>4654.5</v>
      </c>
      <c r="AJ341" s="134">
        <v>5072.5</v>
      </c>
      <c r="AK341" s="134">
        <v>5258</v>
      </c>
      <c r="AL341" s="134">
        <v>5751</v>
      </c>
      <c r="AM341" s="131">
        <v>914</v>
      </c>
      <c r="AN341" s="133">
        <v>1</v>
      </c>
      <c r="AO341" s="131">
        <v>2696</v>
      </c>
      <c r="AP341" s="131">
        <v>2696</v>
      </c>
      <c r="AQ341" s="131">
        <v>2696</v>
      </c>
      <c r="AR341" s="131">
        <v>2696</v>
      </c>
      <c r="AS341" s="131">
        <v>2696</v>
      </c>
      <c r="AT341" s="131">
        <v>2696</v>
      </c>
      <c r="AU341" s="131">
        <v>2696</v>
      </c>
      <c r="AV341" s="131">
        <v>0</v>
      </c>
      <c r="AW341" s="133">
        <v>1</v>
      </c>
      <c r="AX341" s="132">
        <v>2696</v>
      </c>
      <c r="AY341" s="131">
        <v>2696</v>
      </c>
      <c r="AZ341" s="131">
        <v>2696</v>
      </c>
      <c r="BA341" s="131">
        <v>2696</v>
      </c>
      <c r="BB341" s="131">
        <v>2696</v>
      </c>
      <c r="BC341" s="131">
        <v>2696</v>
      </c>
      <c r="BD341" s="131">
        <v>2696</v>
      </c>
      <c r="BE341" s="131">
        <v>0</v>
      </c>
      <c r="BF341" s="133">
        <v>0</v>
      </c>
      <c r="BG341" s="132" t="s">
        <v>0</v>
      </c>
      <c r="BH341" s="131" t="s">
        <v>0</v>
      </c>
      <c r="BI341" s="131" t="s">
        <v>0</v>
      </c>
      <c r="BJ341" s="131" t="s">
        <v>0</v>
      </c>
      <c r="BK341" s="131" t="s">
        <v>0</v>
      </c>
      <c r="BL341" s="131" t="s">
        <v>0</v>
      </c>
      <c r="BM341" s="131" t="s">
        <v>0</v>
      </c>
      <c r="BN341" s="131" t="s">
        <v>0</v>
      </c>
    </row>
    <row r="342" spans="1:66" s="102" customFormat="1">
      <c r="A342" s="102" t="s">
        <v>51</v>
      </c>
      <c r="B342" s="12" t="s">
        <v>713</v>
      </c>
      <c r="C342" s="106" t="s">
        <v>489</v>
      </c>
      <c r="D342" s="133">
        <v>0</v>
      </c>
      <c r="E342" s="131" t="s">
        <v>0</v>
      </c>
      <c r="F342" s="131" t="s">
        <v>0</v>
      </c>
      <c r="G342" s="131" t="s">
        <v>0</v>
      </c>
      <c r="H342" s="131" t="s">
        <v>0</v>
      </c>
      <c r="I342" s="131" t="s">
        <v>0</v>
      </c>
      <c r="J342" s="131" t="s">
        <v>0</v>
      </c>
      <c r="K342" s="131" t="s">
        <v>0</v>
      </c>
      <c r="L342" s="131" t="s">
        <v>0</v>
      </c>
      <c r="M342" s="133">
        <v>43</v>
      </c>
      <c r="N342" s="131">
        <v>37</v>
      </c>
      <c r="O342" s="131">
        <v>73.599999999999994</v>
      </c>
      <c r="P342" s="131">
        <v>100</v>
      </c>
      <c r="Q342" s="131">
        <v>144</v>
      </c>
      <c r="R342" s="131">
        <v>188.5</v>
      </c>
      <c r="S342" s="131">
        <v>251</v>
      </c>
      <c r="T342" s="131">
        <v>337</v>
      </c>
      <c r="U342" s="131">
        <v>88.5</v>
      </c>
      <c r="V342" s="133">
        <v>0</v>
      </c>
      <c r="W342" s="131" t="s">
        <v>0</v>
      </c>
      <c r="X342" s="131" t="s">
        <v>0</v>
      </c>
      <c r="Y342" s="131" t="s">
        <v>0</v>
      </c>
      <c r="Z342" s="131" t="s">
        <v>0</v>
      </c>
      <c r="AA342" s="131" t="s">
        <v>0</v>
      </c>
      <c r="AB342" s="131" t="s">
        <v>0</v>
      </c>
      <c r="AC342" s="131" t="s">
        <v>0</v>
      </c>
      <c r="AD342" s="132" t="s">
        <v>0</v>
      </c>
      <c r="AE342" s="134">
        <v>0</v>
      </c>
      <c r="AF342" s="134" t="s">
        <v>0</v>
      </c>
      <c r="AG342" s="134" t="s">
        <v>0</v>
      </c>
      <c r="AH342" s="134" t="s">
        <v>0</v>
      </c>
      <c r="AI342" s="134" t="s">
        <v>0</v>
      </c>
      <c r="AJ342" s="134" t="s">
        <v>0</v>
      </c>
      <c r="AK342" s="134" t="s">
        <v>0</v>
      </c>
      <c r="AL342" s="134" t="s">
        <v>0</v>
      </c>
      <c r="AM342" s="131" t="s">
        <v>0</v>
      </c>
      <c r="AN342" s="133">
        <v>0</v>
      </c>
      <c r="AO342" s="131" t="s">
        <v>0</v>
      </c>
      <c r="AP342" s="131" t="s">
        <v>0</v>
      </c>
      <c r="AQ342" s="131" t="s">
        <v>0</v>
      </c>
      <c r="AR342" s="131" t="s">
        <v>0</v>
      </c>
      <c r="AS342" s="131" t="s">
        <v>0</v>
      </c>
      <c r="AT342" s="131" t="s">
        <v>0</v>
      </c>
      <c r="AU342" s="131" t="s">
        <v>0</v>
      </c>
      <c r="AV342" s="131" t="s">
        <v>0</v>
      </c>
      <c r="AW342" s="133">
        <v>0</v>
      </c>
      <c r="AX342" s="132" t="s">
        <v>0</v>
      </c>
      <c r="AY342" s="131" t="s">
        <v>0</v>
      </c>
      <c r="AZ342" s="131" t="s">
        <v>0</v>
      </c>
      <c r="BA342" s="131" t="s">
        <v>0</v>
      </c>
      <c r="BB342" s="131" t="s">
        <v>0</v>
      </c>
      <c r="BC342" s="131" t="s">
        <v>0</v>
      </c>
      <c r="BD342" s="131" t="s">
        <v>0</v>
      </c>
      <c r="BE342" s="131" t="s">
        <v>0</v>
      </c>
      <c r="BF342" s="133">
        <v>0</v>
      </c>
      <c r="BG342" s="132" t="s">
        <v>0</v>
      </c>
      <c r="BH342" s="131" t="s">
        <v>0</v>
      </c>
      <c r="BI342" s="131" t="s">
        <v>0</v>
      </c>
      <c r="BJ342" s="131" t="s">
        <v>0</v>
      </c>
      <c r="BK342" s="131" t="s">
        <v>0</v>
      </c>
      <c r="BL342" s="131" t="s">
        <v>0</v>
      </c>
      <c r="BM342" s="131" t="s">
        <v>0</v>
      </c>
      <c r="BN342" s="131" t="s">
        <v>0</v>
      </c>
    </row>
    <row r="343" spans="1:66" s="102" customFormat="1">
      <c r="A343" s="102" t="s">
        <v>443</v>
      </c>
      <c r="B343" s="12" t="s">
        <v>712</v>
      </c>
      <c r="C343" s="106" t="s">
        <v>492</v>
      </c>
      <c r="D343" s="133">
        <v>93</v>
      </c>
      <c r="E343" s="131">
        <v>800</v>
      </c>
      <c r="F343" s="131">
        <v>1216</v>
      </c>
      <c r="G343" s="131">
        <v>1650</v>
      </c>
      <c r="H343" s="131">
        <v>1928</v>
      </c>
      <c r="I343" s="131">
        <v>2050</v>
      </c>
      <c r="J343" s="131">
        <v>2100</v>
      </c>
      <c r="K343" s="131">
        <v>2812</v>
      </c>
      <c r="L343" s="131">
        <v>400</v>
      </c>
      <c r="M343" s="133">
        <v>10</v>
      </c>
      <c r="N343" s="131">
        <v>86</v>
      </c>
      <c r="O343" s="131">
        <v>136.4</v>
      </c>
      <c r="P343" s="131">
        <v>249.25</v>
      </c>
      <c r="Q343" s="131">
        <v>623</v>
      </c>
      <c r="R343" s="131">
        <v>876.25</v>
      </c>
      <c r="S343" s="131">
        <v>968.9</v>
      </c>
      <c r="T343" s="131">
        <v>1085</v>
      </c>
      <c r="U343" s="131">
        <v>627</v>
      </c>
      <c r="V343" s="133">
        <v>94</v>
      </c>
      <c r="W343" s="131">
        <v>2566</v>
      </c>
      <c r="X343" s="131">
        <v>2789</v>
      </c>
      <c r="Y343" s="131">
        <v>2915</v>
      </c>
      <c r="Z343" s="131">
        <v>3201</v>
      </c>
      <c r="AA343" s="131">
        <v>4114.25</v>
      </c>
      <c r="AB343" s="131">
        <v>4332.8</v>
      </c>
      <c r="AC343" s="131">
        <v>7642</v>
      </c>
      <c r="AD343" s="132">
        <v>1199.25</v>
      </c>
      <c r="AE343" s="134">
        <v>15</v>
      </c>
      <c r="AF343" s="134">
        <v>2566</v>
      </c>
      <c r="AG343" s="134">
        <v>2714</v>
      </c>
      <c r="AH343" s="134">
        <v>2859.5</v>
      </c>
      <c r="AI343" s="134">
        <v>3471</v>
      </c>
      <c r="AJ343" s="134">
        <v>3979.5</v>
      </c>
      <c r="AK343" s="134">
        <v>5535.2</v>
      </c>
      <c r="AL343" s="134">
        <v>7642</v>
      </c>
      <c r="AM343" s="131">
        <v>1120</v>
      </c>
      <c r="AN343" s="133">
        <v>79</v>
      </c>
      <c r="AO343" s="131">
        <v>2672</v>
      </c>
      <c r="AP343" s="131">
        <v>2816</v>
      </c>
      <c r="AQ343" s="131">
        <v>2917.5</v>
      </c>
      <c r="AR343" s="131">
        <v>3150</v>
      </c>
      <c r="AS343" s="131">
        <v>4133.5</v>
      </c>
      <c r="AT343" s="131">
        <v>4310.8</v>
      </c>
      <c r="AU343" s="131">
        <v>4750</v>
      </c>
      <c r="AV343" s="131">
        <v>1216</v>
      </c>
      <c r="AW343" s="133">
        <v>0</v>
      </c>
      <c r="AX343" s="132" t="s">
        <v>0</v>
      </c>
      <c r="AY343" s="131" t="s">
        <v>0</v>
      </c>
      <c r="AZ343" s="131" t="s">
        <v>0</v>
      </c>
      <c r="BA343" s="131" t="s">
        <v>0</v>
      </c>
      <c r="BB343" s="131" t="s">
        <v>0</v>
      </c>
      <c r="BC343" s="131" t="s">
        <v>0</v>
      </c>
      <c r="BD343" s="131" t="s">
        <v>0</v>
      </c>
      <c r="BE343" s="131" t="s">
        <v>0</v>
      </c>
      <c r="BF343" s="133">
        <v>79</v>
      </c>
      <c r="BG343" s="132">
        <v>2672</v>
      </c>
      <c r="BH343" s="131">
        <v>2816</v>
      </c>
      <c r="BI343" s="131">
        <v>2917.5</v>
      </c>
      <c r="BJ343" s="131">
        <v>3150</v>
      </c>
      <c r="BK343" s="131">
        <v>4133.5</v>
      </c>
      <c r="BL343" s="131">
        <v>4310.8</v>
      </c>
      <c r="BM343" s="131">
        <v>4750</v>
      </c>
      <c r="BN343" s="131">
        <v>1216</v>
      </c>
    </row>
    <row r="344" spans="1:66" s="102" customFormat="1">
      <c r="A344" s="102" t="s">
        <v>375</v>
      </c>
      <c r="B344" s="12" t="s">
        <v>711</v>
      </c>
      <c r="C344" s="106" t="s">
        <v>491</v>
      </c>
      <c r="D344" s="133">
        <v>0</v>
      </c>
      <c r="E344" s="131" t="s">
        <v>0</v>
      </c>
      <c r="F344" s="131" t="s">
        <v>0</v>
      </c>
      <c r="G344" s="131" t="s">
        <v>0</v>
      </c>
      <c r="H344" s="131" t="s">
        <v>0</v>
      </c>
      <c r="I344" s="131" t="s">
        <v>0</v>
      </c>
      <c r="J344" s="131" t="s">
        <v>0</v>
      </c>
      <c r="K344" s="131" t="s">
        <v>0</v>
      </c>
      <c r="L344" s="131" t="s">
        <v>0</v>
      </c>
      <c r="M344" s="133">
        <v>1</v>
      </c>
      <c r="N344" s="131">
        <v>480</v>
      </c>
      <c r="O344" s="131">
        <v>480</v>
      </c>
      <c r="P344" s="131">
        <v>480</v>
      </c>
      <c r="Q344" s="131">
        <v>480</v>
      </c>
      <c r="R344" s="131">
        <v>480</v>
      </c>
      <c r="S344" s="131">
        <v>480</v>
      </c>
      <c r="T344" s="131">
        <v>480</v>
      </c>
      <c r="U344" s="131">
        <v>0</v>
      </c>
      <c r="V344" s="133">
        <v>37</v>
      </c>
      <c r="W344" s="131">
        <v>2598</v>
      </c>
      <c r="X344" s="131">
        <v>2798</v>
      </c>
      <c r="Y344" s="131">
        <v>4228</v>
      </c>
      <c r="Z344" s="131">
        <v>6447</v>
      </c>
      <c r="AA344" s="131">
        <v>7072</v>
      </c>
      <c r="AB344" s="131">
        <v>7714</v>
      </c>
      <c r="AC344" s="131">
        <v>8280</v>
      </c>
      <c r="AD344" s="132">
        <v>2844</v>
      </c>
      <c r="AE344" s="134">
        <v>7</v>
      </c>
      <c r="AF344" s="134">
        <v>2696</v>
      </c>
      <c r="AG344" s="134">
        <v>2720.6</v>
      </c>
      <c r="AH344" s="134">
        <v>2771.5</v>
      </c>
      <c r="AI344" s="134">
        <v>3214</v>
      </c>
      <c r="AJ344" s="134">
        <v>5083.5</v>
      </c>
      <c r="AK344" s="134">
        <v>7443.6</v>
      </c>
      <c r="AL344" s="134">
        <v>8280</v>
      </c>
      <c r="AM344" s="131">
        <v>2312</v>
      </c>
      <c r="AN344" s="133">
        <v>30</v>
      </c>
      <c r="AO344" s="131">
        <v>2598</v>
      </c>
      <c r="AP344" s="131">
        <v>3633.8</v>
      </c>
      <c r="AQ344" s="131">
        <v>4779.5</v>
      </c>
      <c r="AR344" s="131">
        <v>6565</v>
      </c>
      <c r="AS344" s="131">
        <v>7201.75</v>
      </c>
      <c r="AT344" s="131">
        <v>7711</v>
      </c>
      <c r="AU344" s="131">
        <v>8125</v>
      </c>
      <c r="AV344" s="131">
        <v>2422.25</v>
      </c>
      <c r="AW344" s="133">
        <v>3</v>
      </c>
      <c r="AX344" s="132">
        <v>3110</v>
      </c>
      <c r="AY344" s="131">
        <v>3529</v>
      </c>
      <c r="AZ344" s="131">
        <v>4157.5</v>
      </c>
      <c r="BA344" s="131">
        <v>5205</v>
      </c>
      <c r="BB344" s="131">
        <v>6138.5</v>
      </c>
      <c r="BC344" s="131">
        <v>6698.6</v>
      </c>
      <c r="BD344" s="131">
        <v>7072</v>
      </c>
      <c r="BE344" s="131">
        <v>1981</v>
      </c>
      <c r="BF344" s="133">
        <v>27</v>
      </c>
      <c r="BG344" s="132">
        <v>2598</v>
      </c>
      <c r="BH344" s="131">
        <v>4013.6</v>
      </c>
      <c r="BI344" s="131">
        <v>4803</v>
      </c>
      <c r="BJ344" s="131">
        <v>6635</v>
      </c>
      <c r="BK344" s="131">
        <v>7258.5</v>
      </c>
      <c r="BL344" s="131">
        <v>7714</v>
      </c>
      <c r="BM344" s="131">
        <v>8125</v>
      </c>
      <c r="BN344" s="131">
        <v>2455.5</v>
      </c>
    </row>
    <row r="345" spans="1:66" s="102" customFormat="1">
      <c r="A345" s="102" t="s">
        <v>374</v>
      </c>
      <c r="B345" s="12" t="s">
        <v>710</v>
      </c>
      <c r="C345" s="106" t="s">
        <v>491</v>
      </c>
      <c r="D345" s="133">
        <v>0</v>
      </c>
      <c r="E345" s="131" t="s">
        <v>0</v>
      </c>
      <c r="F345" s="131" t="s">
        <v>0</v>
      </c>
      <c r="G345" s="131" t="s">
        <v>0</v>
      </c>
      <c r="H345" s="131" t="s">
        <v>0</v>
      </c>
      <c r="I345" s="131" t="s">
        <v>0</v>
      </c>
      <c r="J345" s="131" t="s">
        <v>0</v>
      </c>
      <c r="K345" s="131" t="s">
        <v>0</v>
      </c>
      <c r="L345" s="131" t="s">
        <v>0</v>
      </c>
      <c r="M345" s="133">
        <v>0</v>
      </c>
      <c r="N345" s="131" t="s">
        <v>0</v>
      </c>
      <c r="O345" s="131" t="s">
        <v>0</v>
      </c>
      <c r="P345" s="131" t="s">
        <v>0</v>
      </c>
      <c r="Q345" s="131" t="s">
        <v>0</v>
      </c>
      <c r="R345" s="131" t="s">
        <v>0</v>
      </c>
      <c r="S345" s="131" t="s">
        <v>0</v>
      </c>
      <c r="T345" s="131" t="s">
        <v>0</v>
      </c>
      <c r="U345" s="131" t="s">
        <v>0</v>
      </c>
      <c r="V345" s="133">
        <v>1</v>
      </c>
      <c r="W345" s="131">
        <v>735</v>
      </c>
      <c r="X345" s="131">
        <v>735</v>
      </c>
      <c r="Y345" s="131">
        <v>735</v>
      </c>
      <c r="Z345" s="131">
        <v>735</v>
      </c>
      <c r="AA345" s="131">
        <v>735</v>
      </c>
      <c r="AB345" s="131">
        <v>735</v>
      </c>
      <c r="AC345" s="131">
        <v>735</v>
      </c>
      <c r="AD345" s="132">
        <v>0</v>
      </c>
      <c r="AE345" s="134">
        <v>1</v>
      </c>
      <c r="AF345" s="134">
        <v>735</v>
      </c>
      <c r="AG345" s="134">
        <v>735</v>
      </c>
      <c r="AH345" s="134">
        <v>735</v>
      </c>
      <c r="AI345" s="134">
        <v>735</v>
      </c>
      <c r="AJ345" s="134">
        <v>735</v>
      </c>
      <c r="AK345" s="134">
        <v>735</v>
      </c>
      <c r="AL345" s="134">
        <v>735</v>
      </c>
      <c r="AM345" s="131">
        <v>0</v>
      </c>
      <c r="AN345" s="133">
        <v>0</v>
      </c>
      <c r="AO345" s="131" t="s">
        <v>0</v>
      </c>
      <c r="AP345" s="131" t="s">
        <v>0</v>
      </c>
      <c r="AQ345" s="131" t="s">
        <v>0</v>
      </c>
      <c r="AR345" s="131" t="s">
        <v>0</v>
      </c>
      <c r="AS345" s="131" t="s">
        <v>0</v>
      </c>
      <c r="AT345" s="131" t="s">
        <v>0</v>
      </c>
      <c r="AU345" s="131" t="s">
        <v>0</v>
      </c>
      <c r="AV345" s="131" t="s">
        <v>0</v>
      </c>
      <c r="AW345" s="133">
        <v>0</v>
      </c>
      <c r="AX345" s="132" t="s">
        <v>0</v>
      </c>
      <c r="AY345" s="131" t="s">
        <v>0</v>
      </c>
      <c r="AZ345" s="131" t="s">
        <v>0</v>
      </c>
      <c r="BA345" s="131" t="s">
        <v>0</v>
      </c>
      <c r="BB345" s="131" t="s">
        <v>0</v>
      </c>
      <c r="BC345" s="131" t="s">
        <v>0</v>
      </c>
      <c r="BD345" s="131" t="s">
        <v>0</v>
      </c>
      <c r="BE345" s="131" t="s">
        <v>0</v>
      </c>
      <c r="BF345" s="133">
        <v>0</v>
      </c>
      <c r="BG345" s="132" t="s">
        <v>0</v>
      </c>
      <c r="BH345" s="131" t="s">
        <v>0</v>
      </c>
      <c r="BI345" s="131" t="s">
        <v>0</v>
      </c>
      <c r="BJ345" s="131" t="s">
        <v>0</v>
      </c>
      <c r="BK345" s="131" t="s">
        <v>0</v>
      </c>
      <c r="BL345" s="131" t="s">
        <v>0</v>
      </c>
      <c r="BM345" s="131" t="s">
        <v>0</v>
      </c>
      <c r="BN345" s="131" t="s">
        <v>0</v>
      </c>
    </row>
    <row r="346" spans="1:66" s="102" customFormat="1">
      <c r="A346" s="102" t="s">
        <v>50</v>
      </c>
      <c r="B346" s="12" t="s">
        <v>709</v>
      </c>
      <c r="C346" s="106" t="s">
        <v>489</v>
      </c>
      <c r="D346" s="133">
        <v>0</v>
      </c>
      <c r="E346" s="131" t="s">
        <v>0</v>
      </c>
      <c r="F346" s="131" t="s">
        <v>0</v>
      </c>
      <c r="G346" s="131" t="s">
        <v>0</v>
      </c>
      <c r="H346" s="131" t="s">
        <v>0</v>
      </c>
      <c r="I346" s="131" t="s">
        <v>0</v>
      </c>
      <c r="J346" s="131" t="s">
        <v>0</v>
      </c>
      <c r="K346" s="131" t="s">
        <v>0</v>
      </c>
      <c r="L346" s="131" t="s">
        <v>0</v>
      </c>
      <c r="M346" s="133">
        <v>0</v>
      </c>
      <c r="N346" s="131" t="s">
        <v>0</v>
      </c>
      <c r="O346" s="131" t="s">
        <v>0</v>
      </c>
      <c r="P346" s="131" t="s">
        <v>0</v>
      </c>
      <c r="Q346" s="131" t="s">
        <v>0</v>
      </c>
      <c r="R346" s="131" t="s">
        <v>0</v>
      </c>
      <c r="S346" s="131" t="s">
        <v>0</v>
      </c>
      <c r="T346" s="131" t="s">
        <v>0</v>
      </c>
      <c r="U346" s="131" t="s">
        <v>0</v>
      </c>
      <c r="V346" s="133">
        <v>0</v>
      </c>
      <c r="W346" s="131" t="s">
        <v>0</v>
      </c>
      <c r="X346" s="131" t="s">
        <v>0</v>
      </c>
      <c r="Y346" s="131" t="s">
        <v>0</v>
      </c>
      <c r="Z346" s="131" t="s">
        <v>0</v>
      </c>
      <c r="AA346" s="131" t="s">
        <v>0</v>
      </c>
      <c r="AB346" s="131" t="s">
        <v>0</v>
      </c>
      <c r="AC346" s="131" t="s">
        <v>0</v>
      </c>
      <c r="AD346" s="132" t="s">
        <v>0</v>
      </c>
      <c r="AE346" s="134">
        <v>0</v>
      </c>
      <c r="AF346" s="134" t="s">
        <v>0</v>
      </c>
      <c r="AG346" s="134" t="s">
        <v>0</v>
      </c>
      <c r="AH346" s="134" t="s">
        <v>0</v>
      </c>
      <c r="AI346" s="134" t="s">
        <v>0</v>
      </c>
      <c r="AJ346" s="134" t="s">
        <v>0</v>
      </c>
      <c r="AK346" s="134" t="s">
        <v>0</v>
      </c>
      <c r="AL346" s="134" t="s">
        <v>0</v>
      </c>
      <c r="AM346" s="131" t="s">
        <v>0</v>
      </c>
      <c r="AN346" s="133">
        <v>0</v>
      </c>
      <c r="AO346" s="131" t="s">
        <v>0</v>
      </c>
      <c r="AP346" s="131" t="s">
        <v>0</v>
      </c>
      <c r="AQ346" s="131" t="s">
        <v>0</v>
      </c>
      <c r="AR346" s="131" t="s">
        <v>0</v>
      </c>
      <c r="AS346" s="131" t="s">
        <v>0</v>
      </c>
      <c r="AT346" s="131" t="s">
        <v>0</v>
      </c>
      <c r="AU346" s="131" t="s">
        <v>0</v>
      </c>
      <c r="AV346" s="131" t="s">
        <v>0</v>
      </c>
      <c r="AW346" s="133">
        <v>0</v>
      </c>
      <c r="AX346" s="132" t="s">
        <v>0</v>
      </c>
      <c r="AY346" s="131" t="s">
        <v>0</v>
      </c>
      <c r="AZ346" s="131" t="s">
        <v>0</v>
      </c>
      <c r="BA346" s="131" t="s">
        <v>0</v>
      </c>
      <c r="BB346" s="131" t="s">
        <v>0</v>
      </c>
      <c r="BC346" s="131" t="s">
        <v>0</v>
      </c>
      <c r="BD346" s="131" t="s">
        <v>0</v>
      </c>
      <c r="BE346" s="131" t="s">
        <v>0</v>
      </c>
      <c r="BF346" s="133">
        <v>0</v>
      </c>
      <c r="BG346" s="132" t="s">
        <v>0</v>
      </c>
      <c r="BH346" s="131" t="s">
        <v>0</v>
      </c>
      <c r="BI346" s="131" t="s">
        <v>0</v>
      </c>
      <c r="BJ346" s="131" t="s">
        <v>0</v>
      </c>
      <c r="BK346" s="131" t="s">
        <v>0</v>
      </c>
      <c r="BL346" s="131" t="s">
        <v>0</v>
      </c>
      <c r="BM346" s="131" t="s">
        <v>0</v>
      </c>
      <c r="BN346" s="131" t="s">
        <v>0</v>
      </c>
    </row>
    <row r="347" spans="1:66" s="102" customFormat="1">
      <c r="A347" s="102" t="s">
        <v>245</v>
      </c>
      <c r="B347" s="12" t="s">
        <v>708</v>
      </c>
      <c r="C347" s="106" t="s">
        <v>493</v>
      </c>
      <c r="D347" s="133">
        <v>11</v>
      </c>
      <c r="E347" s="131">
        <v>2020</v>
      </c>
      <c r="F347" s="131">
        <v>2020</v>
      </c>
      <c r="G347" s="131">
        <v>2055</v>
      </c>
      <c r="H347" s="131">
        <v>2500</v>
      </c>
      <c r="I347" s="131">
        <v>2632.5</v>
      </c>
      <c r="J347" s="131">
        <v>2790</v>
      </c>
      <c r="K347" s="131">
        <v>2810</v>
      </c>
      <c r="L347" s="131">
        <v>577.5</v>
      </c>
      <c r="M347" s="133">
        <v>23</v>
      </c>
      <c r="N347" s="131">
        <v>37</v>
      </c>
      <c r="O347" s="131">
        <v>177.6</v>
      </c>
      <c r="P347" s="131">
        <v>330</v>
      </c>
      <c r="Q347" s="131">
        <v>401</v>
      </c>
      <c r="R347" s="131">
        <v>564</v>
      </c>
      <c r="S347" s="131">
        <v>648.79999999999995</v>
      </c>
      <c r="T347" s="131">
        <v>870</v>
      </c>
      <c r="U347" s="131">
        <v>234</v>
      </c>
      <c r="V347" s="133">
        <v>22</v>
      </c>
      <c r="W347" s="131">
        <v>5620</v>
      </c>
      <c r="X347" s="131">
        <v>10180.5</v>
      </c>
      <c r="Y347" s="131">
        <v>11249.75</v>
      </c>
      <c r="Z347" s="131">
        <v>11388</v>
      </c>
      <c r="AA347" s="131">
        <v>11447.5</v>
      </c>
      <c r="AB347" s="131">
        <v>11512</v>
      </c>
      <c r="AC347" s="131">
        <v>11566</v>
      </c>
      <c r="AD347" s="132">
        <v>197.75</v>
      </c>
      <c r="AE347" s="134">
        <v>10</v>
      </c>
      <c r="AF347" s="134">
        <v>10156</v>
      </c>
      <c r="AG347" s="134">
        <v>10175.799999999999</v>
      </c>
      <c r="AH347" s="134">
        <v>10456.5</v>
      </c>
      <c r="AI347" s="134">
        <v>11349</v>
      </c>
      <c r="AJ347" s="134">
        <v>11392.75</v>
      </c>
      <c r="AK347" s="134">
        <v>11452.6</v>
      </c>
      <c r="AL347" s="134">
        <v>11476</v>
      </c>
      <c r="AM347" s="131">
        <v>936.25</v>
      </c>
      <c r="AN347" s="133">
        <v>12</v>
      </c>
      <c r="AO347" s="131">
        <v>5620</v>
      </c>
      <c r="AP347" s="131">
        <v>11141.5</v>
      </c>
      <c r="AQ347" s="131">
        <v>11377</v>
      </c>
      <c r="AR347" s="131">
        <v>11415</v>
      </c>
      <c r="AS347" s="131">
        <v>11477.75</v>
      </c>
      <c r="AT347" s="131">
        <v>11530.4</v>
      </c>
      <c r="AU347" s="131">
        <v>11566</v>
      </c>
      <c r="AV347" s="131">
        <v>100.75</v>
      </c>
      <c r="AW347" s="133">
        <v>1</v>
      </c>
      <c r="AX347" s="132">
        <v>5620</v>
      </c>
      <c r="AY347" s="131">
        <v>5620</v>
      </c>
      <c r="AZ347" s="131">
        <v>5620</v>
      </c>
      <c r="BA347" s="131">
        <v>5620</v>
      </c>
      <c r="BB347" s="131">
        <v>5620</v>
      </c>
      <c r="BC347" s="131">
        <v>5620</v>
      </c>
      <c r="BD347" s="131">
        <v>5620</v>
      </c>
      <c r="BE347" s="131">
        <v>0</v>
      </c>
      <c r="BF347" s="133">
        <v>11</v>
      </c>
      <c r="BG347" s="132">
        <v>11116</v>
      </c>
      <c r="BH347" s="131">
        <v>11371</v>
      </c>
      <c r="BI347" s="131">
        <v>11384.5</v>
      </c>
      <c r="BJ347" s="131">
        <v>11420</v>
      </c>
      <c r="BK347" s="131">
        <v>11490.5</v>
      </c>
      <c r="BL347" s="131">
        <v>11532</v>
      </c>
      <c r="BM347" s="131">
        <v>11566</v>
      </c>
      <c r="BN347" s="131">
        <v>106</v>
      </c>
    </row>
    <row r="348" spans="1:66" s="102" customFormat="1">
      <c r="A348" s="102" t="s">
        <v>49</v>
      </c>
      <c r="B348" s="12" t="s">
        <v>707</v>
      </c>
      <c r="C348" s="106" t="s">
        <v>489</v>
      </c>
      <c r="D348" s="133">
        <v>0</v>
      </c>
      <c r="E348" s="131" t="s">
        <v>0</v>
      </c>
      <c r="F348" s="131" t="s">
        <v>0</v>
      </c>
      <c r="G348" s="131" t="s">
        <v>0</v>
      </c>
      <c r="H348" s="131" t="s">
        <v>0</v>
      </c>
      <c r="I348" s="131" t="s">
        <v>0</v>
      </c>
      <c r="J348" s="131" t="s">
        <v>0</v>
      </c>
      <c r="K348" s="131" t="s">
        <v>0</v>
      </c>
      <c r="L348" s="131" t="s">
        <v>0</v>
      </c>
      <c r="M348" s="133">
        <v>3</v>
      </c>
      <c r="N348" s="131">
        <v>167</v>
      </c>
      <c r="O348" s="131">
        <v>173.2</v>
      </c>
      <c r="P348" s="131">
        <v>182.5</v>
      </c>
      <c r="Q348" s="131">
        <v>198</v>
      </c>
      <c r="R348" s="131">
        <v>208.5</v>
      </c>
      <c r="S348" s="131">
        <v>214.8</v>
      </c>
      <c r="T348" s="131">
        <v>219</v>
      </c>
      <c r="U348" s="131">
        <v>26</v>
      </c>
      <c r="V348" s="133">
        <v>0</v>
      </c>
      <c r="W348" s="131" t="s">
        <v>0</v>
      </c>
      <c r="X348" s="131" t="s">
        <v>0</v>
      </c>
      <c r="Y348" s="131" t="s">
        <v>0</v>
      </c>
      <c r="Z348" s="131" t="s">
        <v>0</v>
      </c>
      <c r="AA348" s="131" t="s">
        <v>0</v>
      </c>
      <c r="AB348" s="131" t="s">
        <v>0</v>
      </c>
      <c r="AC348" s="131" t="s">
        <v>0</v>
      </c>
      <c r="AD348" s="132" t="s">
        <v>0</v>
      </c>
      <c r="AE348" s="134">
        <v>0</v>
      </c>
      <c r="AF348" s="134" t="s">
        <v>0</v>
      </c>
      <c r="AG348" s="134" t="s">
        <v>0</v>
      </c>
      <c r="AH348" s="134" t="s">
        <v>0</v>
      </c>
      <c r="AI348" s="134" t="s">
        <v>0</v>
      </c>
      <c r="AJ348" s="134" t="s">
        <v>0</v>
      </c>
      <c r="AK348" s="134" t="s">
        <v>0</v>
      </c>
      <c r="AL348" s="134" t="s">
        <v>0</v>
      </c>
      <c r="AM348" s="131" t="s">
        <v>0</v>
      </c>
      <c r="AN348" s="133">
        <v>0</v>
      </c>
      <c r="AO348" s="131" t="s">
        <v>0</v>
      </c>
      <c r="AP348" s="131" t="s">
        <v>0</v>
      </c>
      <c r="AQ348" s="131" t="s">
        <v>0</v>
      </c>
      <c r="AR348" s="131" t="s">
        <v>0</v>
      </c>
      <c r="AS348" s="131" t="s">
        <v>0</v>
      </c>
      <c r="AT348" s="131" t="s">
        <v>0</v>
      </c>
      <c r="AU348" s="131" t="s">
        <v>0</v>
      </c>
      <c r="AV348" s="131" t="s">
        <v>0</v>
      </c>
      <c r="AW348" s="133">
        <v>0</v>
      </c>
      <c r="AX348" s="132" t="s">
        <v>0</v>
      </c>
      <c r="AY348" s="131" t="s">
        <v>0</v>
      </c>
      <c r="AZ348" s="131" t="s">
        <v>0</v>
      </c>
      <c r="BA348" s="131" t="s">
        <v>0</v>
      </c>
      <c r="BB348" s="131" t="s">
        <v>0</v>
      </c>
      <c r="BC348" s="131" t="s">
        <v>0</v>
      </c>
      <c r="BD348" s="131" t="s">
        <v>0</v>
      </c>
      <c r="BE348" s="131" t="s">
        <v>0</v>
      </c>
      <c r="BF348" s="133">
        <v>0</v>
      </c>
      <c r="BG348" s="132" t="s">
        <v>0</v>
      </c>
      <c r="BH348" s="131" t="s">
        <v>0</v>
      </c>
      <c r="BI348" s="131" t="s">
        <v>0</v>
      </c>
      <c r="BJ348" s="131" t="s">
        <v>0</v>
      </c>
      <c r="BK348" s="131" t="s">
        <v>0</v>
      </c>
      <c r="BL348" s="131" t="s">
        <v>0</v>
      </c>
      <c r="BM348" s="131" t="s">
        <v>0</v>
      </c>
      <c r="BN348" s="131" t="s">
        <v>0</v>
      </c>
    </row>
    <row r="349" spans="1:66" s="102" customFormat="1">
      <c r="A349" s="102" t="s">
        <v>244</v>
      </c>
      <c r="B349" s="12" t="s">
        <v>706</v>
      </c>
      <c r="C349" s="106" t="s">
        <v>493</v>
      </c>
      <c r="D349" s="133">
        <v>2</v>
      </c>
      <c r="E349" s="131">
        <v>900</v>
      </c>
      <c r="F349" s="131">
        <v>1360</v>
      </c>
      <c r="G349" s="131">
        <v>2050</v>
      </c>
      <c r="H349" s="131">
        <v>3200</v>
      </c>
      <c r="I349" s="131">
        <v>4350</v>
      </c>
      <c r="J349" s="131">
        <v>5040</v>
      </c>
      <c r="K349" s="131">
        <v>5500</v>
      </c>
      <c r="L349" s="131">
        <v>2300</v>
      </c>
      <c r="M349" s="133">
        <v>7</v>
      </c>
      <c r="N349" s="131">
        <v>1230</v>
      </c>
      <c r="O349" s="131">
        <v>1576.8</v>
      </c>
      <c r="P349" s="131">
        <v>1879</v>
      </c>
      <c r="Q349" s="131">
        <v>2002</v>
      </c>
      <c r="R349" s="131">
        <v>2420</v>
      </c>
      <c r="S349" s="131">
        <v>2420</v>
      </c>
      <c r="T349" s="131">
        <v>2420</v>
      </c>
      <c r="U349" s="131">
        <v>541</v>
      </c>
      <c r="V349" s="133">
        <v>5</v>
      </c>
      <c r="W349" s="131">
        <v>5850</v>
      </c>
      <c r="X349" s="131">
        <v>8554</v>
      </c>
      <c r="Y349" s="131">
        <v>12610</v>
      </c>
      <c r="Z349" s="131">
        <v>13509</v>
      </c>
      <c r="AA349" s="131">
        <v>14052</v>
      </c>
      <c r="AB349" s="131">
        <v>14337.6</v>
      </c>
      <c r="AC349" s="131">
        <v>14528</v>
      </c>
      <c r="AD349" s="132">
        <v>1442</v>
      </c>
      <c r="AE349" s="134">
        <v>3</v>
      </c>
      <c r="AF349" s="134">
        <v>13509</v>
      </c>
      <c r="AG349" s="134">
        <v>13617.6</v>
      </c>
      <c r="AH349" s="134">
        <v>13780.5</v>
      </c>
      <c r="AI349" s="134">
        <v>14052</v>
      </c>
      <c r="AJ349" s="134">
        <v>14290</v>
      </c>
      <c r="AK349" s="134">
        <v>14432.8</v>
      </c>
      <c r="AL349" s="134">
        <v>14528</v>
      </c>
      <c r="AM349" s="131">
        <v>509.5</v>
      </c>
      <c r="AN349" s="133">
        <v>2</v>
      </c>
      <c r="AO349" s="131">
        <v>5850</v>
      </c>
      <c r="AP349" s="131">
        <v>6526</v>
      </c>
      <c r="AQ349" s="131">
        <v>7540</v>
      </c>
      <c r="AR349" s="131">
        <v>9230</v>
      </c>
      <c r="AS349" s="131">
        <v>10920</v>
      </c>
      <c r="AT349" s="131">
        <v>11934</v>
      </c>
      <c r="AU349" s="131">
        <v>12610</v>
      </c>
      <c r="AV349" s="131">
        <v>3380</v>
      </c>
      <c r="AW349" s="133">
        <v>2</v>
      </c>
      <c r="AX349" s="132">
        <v>5850</v>
      </c>
      <c r="AY349" s="131">
        <v>6526</v>
      </c>
      <c r="AZ349" s="131">
        <v>7540</v>
      </c>
      <c r="BA349" s="131">
        <v>9230</v>
      </c>
      <c r="BB349" s="131">
        <v>10920</v>
      </c>
      <c r="BC349" s="131">
        <v>11934</v>
      </c>
      <c r="BD349" s="131">
        <v>12610</v>
      </c>
      <c r="BE349" s="131">
        <v>3380</v>
      </c>
      <c r="BF349" s="133">
        <v>0</v>
      </c>
      <c r="BG349" s="132" t="s">
        <v>0</v>
      </c>
      <c r="BH349" s="131" t="s">
        <v>0</v>
      </c>
      <c r="BI349" s="131" t="s">
        <v>0</v>
      </c>
      <c r="BJ349" s="131" t="s">
        <v>0</v>
      </c>
      <c r="BK349" s="131" t="s">
        <v>0</v>
      </c>
      <c r="BL349" s="131" t="s">
        <v>0</v>
      </c>
      <c r="BM349" s="131" t="s">
        <v>0</v>
      </c>
      <c r="BN349" s="131" t="s">
        <v>0</v>
      </c>
    </row>
    <row r="350" spans="1:66" s="102" customFormat="1">
      <c r="A350" s="102" t="s">
        <v>48</v>
      </c>
      <c r="B350" s="12" t="s">
        <v>705</v>
      </c>
      <c r="C350" s="106" t="s">
        <v>489</v>
      </c>
      <c r="D350" s="133">
        <v>35</v>
      </c>
      <c r="E350" s="131">
        <v>750</v>
      </c>
      <c r="F350" s="131">
        <v>835</v>
      </c>
      <c r="G350" s="131">
        <v>900</v>
      </c>
      <c r="H350" s="131">
        <v>1050</v>
      </c>
      <c r="I350" s="131">
        <v>1437.5</v>
      </c>
      <c r="J350" s="131">
        <v>1892</v>
      </c>
      <c r="K350" s="131">
        <v>2900</v>
      </c>
      <c r="L350" s="131">
        <v>537.5</v>
      </c>
      <c r="M350" s="133">
        <v>99</v>
      </c>
      <c r="N350" s="131">
        <v>70</v>
      </c>
      <c r="O350" s="131">
        <v>110.8</v>
      </c>
      <c r="P350" s="131">
        <v>130</v>
      </c>
      <c r="Q350" s="131">
        <v>170</v>
      </c>
      <c r="R350" s="131">
        <v>280.5</v>
      </c>
      <c r="S350" s="131">
        <v>422.4</v>
      </c>
      <c r="T350" s="131">
        <v>990</v>
      </c>
      <c r="U350" s="131">
        <v>150.5</v>
      </c>
      <c r="V350" s="133">
        <v>61</v>
      </c>
      <c r="W350" s="131">
        <v>1815</v>
      </c>
      <c r="X350" s="131">
        <v>3641</v>
      </c>
      <c r="Y350" s="131">
        <v>4090</v>
      </c>
      <c r="Z350" s="131">
        <v>4404</v>
      </c>
      <c r="AA350" s="131">
        <v>5290</v>
      </c>
      <c r="AB350" s="131">
        <v>6163</v>
      </c>
      <c r="AC350" s="131">
        <v>10902</v>
      </c>
      <c r="AD350" s="132">
        <v>1200</v>
      </c>
      <c r="AE350" s="134">
        <v>57</v>
      </c>
      <c r="AF350" s="134">
        <v>1815</v>
      </c>
      <c r="AG350" s="134">
        <v>3598.6</v>
      </c>
      <c r="AH350" s="134">
        <v>4060</v>
      </c>
      <c r="AI350" s="134">
        <v>4330</v>
      </c>
      <c r="AJ350" s="134">
        <v>5160</v>
      </c>
      <c r="AK350" s="134">
        <v>6136.4</v>
      </c>
      <c r="AL350" s="134">
        <v>10902</v>
      </c>
      <c r="AM350" s="131">
        <v>1100</v>
      </c>
      <c r="AN350" s="133">
        <v>4</v>
      </c>
      <c r="AO350" s="131">
        <v>4570</v>
      </c>
      <c r="AP350" s="131">
        <v>4840</v>
      </c>
      <c r="AQ350" s="131">
        <v>5245</v>
      </c>
      <c r="AR350" s="131">
        <v>5581</v>
      </c>
      <c r="AS350" s="131">
        <v>5809.75</v>
      </c>
      <c r="AT350" s="131">
        <v>6021.7</v>
      </c>
      <c r="AU350" s="131">
        <v>6163</v>
      </c>
      <c r="AV350" s="131">
        <v>564.75</v>
      </c>
      <c r="AW350" s="133">
        <v>4</v>
      </c>
      <c r="AX350" s="132">
        <v>4570</v>
      </c>
      <c r="AY350" s="131">
        <v>4840</v>
      </c>
      <c r="AZ350" s="131">
        <v>5245</v>
      </c>
      <c r="BA350" s="131">
        <v>5581</v>
      </c>
      <c r="BB350" s="131">
        <v>5809.75</v>
      </c>
      <c r="BC350" s="131">
        <v>6021.7</v>
      </c>
      <c r="BD350" s="131">
        <v>6163</v>
      </c>
      <c r="BE350" s="131">
        <v>564.75</v>
      </c>
      <c r="BF350" s="133">
        <v>0</v>
      </c>
      <c r="BG350" s="132" t="s">
        <v>0</v>
      </c>
      <c r="BH350" s="131" t="s">
        <v>0</v>
      </c>
      <c r="BI350" s="131" t="s">
        <v>0</v>
      </c>
      <c r="BJ350" s="131" t="s">
        <v>0</v>
      </c>
      <c r="BK350" s="131" t="s">
        <v>0</v>
      </c>
      <c r="BL350" s="131" t="s">
        <v>0</v>
      </c>
      <c r="BM350" s="131" t="s">
        <v>0</v>
      </c>
      <c r="BN350" s="131" t="s">
        <v>0</v>
      </c>
    </row>
    <row r="351" spans="1:66" s="102" customFormat="1">
      <c r="A351" s="102" t="s">
        <v>47</v>
      </c>
      <c r="B351" s="12" t="s">
        <v>704</v>
      </c>
      <c r="C351" s="106" t="s">
        <v>489</v>
      </c>
      <c r="D351" s="133">
        <v>3</v>
      </c>
      <c r="E351" s="131">
        <v>500</v>
      </c>
      <c r="F351" s="131">
        <v>523.4</v>
      </c>
      <c r="G351" s="131">
        <v>558.5</v>
      </c>
      <c r="H351" s="131">
        <v>617</v>
      </c>
      <c r="I351" s="131">
        <v>638.5</v>
      </c>
      <c r="J351" s="131">
        <v>651.4</v>
      </c>
      <c r="K351" s="131">
        <v>660</v>
      </c>
      <c r="L351" s="131">
        <v>80</v>
      </c>
      <c r="M351" s="133">
        <v>25</v>
      </c>
      <c r="N351" s="131">
        <v>57</v>
      </c>
      <c r="O351" s="131">
        <v>68.8</v>
      </c>
      <c r="P351" s="131">
        <v>80</v>
      </c>
      <c r="Q351" s="131">
        <v>118</v>
      </c>
      <c r="R351" s="131">
        <v>152</v>
      </c>
      <c r="S351" s="131">
        <v>196.6</v>
      </c>
      <c r="T351" s="131">
        <v>223</v>
      </c>
      <c r="U351" s="131">
        <v>72</v>
      </c>
      <c r="V351" s="133">
        <v>3</v>
      </c>
      <c r="W351" s="131">
        <v>4322</v>
      </c>
      <c r="X351" s="131">
        <v>4478.3999999999996</v>
      </c>
      <c r="Y351" s="131">
        <v>4713</v>
      </c>
      <c r="Z351" s="131">
        <v>5104</v>
      </c>
      <c r="AA351" s="131">
        <v>5292</v>
      </c>
      <c r="AB351" s="131">
        <v>5404.8</v>
      </c>
      <c r="AC351" s="131">
        <v>5480</v>
      </c>
      <c r="AD351" s="132">
        <v>579</v>
      </c>
      <c r="AE351" s="134">
        <v>3</v>
      </c>
      <c r="AF351" s="134">
        <v>4322</v>
      </c>
      <c r="AG351" s="134">
        <v>4478.3999999999996</v>
      </c>
      <c r="AH351" s="134">
        <v>4713</v>
      </c>
      <c r="AI351" s="134">
        <v>5104</v>
      </c>
      <c r="AJ351" s="134">
        <v>5292</v>
      </c>
      <c r="AK351" s="134">
        <v>5404.8</v>
      </c>
      <c r="AL351" s="134">
        <v>5480</v>
      </c>
      <c r="AM351" s="131">
        <v>579</v>
      </c>
      <c r="AN351" s="133">
        <v>0</v>
      </c>
      <c r="AO351" s="131" t="s">
        <v>0</v>
      </c>
      <c r="AP351" s="131" t="s">
        <v>0</v>
      </c>
      <c r="AQ351" s="131" t="s">
        <v>0</v>
      </c>
      <c r="AR351" s="131" t="s">
        <v>0</v>
      </c>
      <c r="AS351" s="131" t="s">
        <v>0</v>
      </c>
      <c r="AT351" s="131" t="s">
        <v>0</v>
      </c>
      <c r="AU351" s="131" t="s">
        <v>0</v>
      </c>
      <c r="AV351" s="131" t="s">
        <v>0</v>
      </c>
      <c r="AW351" s="133">
        <v>0</v>
      </c>
      <c r="AX351" s="132" t="s">
        <v>0</v>
      </c>
      <c r="AY351" s="131" t="s">
        <v>0</v>
      </c>
      <c r="AZ351" s="131" t="s">
        <v>0</v>
      </c>
      <c r="BA351" s="131" t="s">
        <v>0</v>
      </c>
      <c r="BB351" s="131" t="s">
        <v>0</v>
      </c>
      <c r="BC351" s="131" t="s">
        <v>0</v>
      </c>
      <c r="BD351" s="131" t="s">
        <v>0</v>
      </c>
      <c r="BE351" s="131" t="s">
        <v>0</v>
      </c>
      <c r="BF351" s="133">
        <v>0</v>
      </c>
      <c r="BG351" s="132" t="s">
        <v>0</v>
      </c>
      <c r="BH351" s="131" t="s">
        <v>0</v>
      </c>
      <c r="BI351" s="131" t="s">
        <v>0</v>
      </c>
      <c r="BJ351" s="131" t="s">
        <v>0</v>
      </c>
      <c r="BK351" s="131" t="s">
        <v>0</v>
      </c>
      <c r="BL351" s="131" t="s">
        <v>0</v>
      </c>
      <c r="BM351" s="131" t="s">
        <v>0</v>
      </c>
      <c r="BN351" s="131" t="s">
        <v>0</v>
      </c>
    </row>
    <row r="352" spans="1:66" s="102" customFormat="1">
      <c r="A352" s="102" t="s">
        <v>46</v>
      </c>
      <c r="B352" s="12" t="s">
        <v>703</v>
      </c>
      <c r="C352" s="106" t="s">
        <v>489</v>
      </c>
      <c r="D352" s="133">
        <v>16</v>
      </c>
      <c r="E352" s="131">
        <v>1500</v>
      </c>
      <c r="F352" s="131">
        <v>1737.5</v>
      </c>
      <c r="G352" s="131">
        <v>1927.5</v>
      </c>
      <c r="H352" s="131">
        <v>1977.5</v>
      </c>
      <c r="I352" s="131">
        <v>2050</v>
      </c>
      <c r="J352" s="131">
        <v>2077.5</v>
      </c>
      <c r="K352" s="131">
        <v>2170</v>
      </c>
      <c r="L352" s="131">
        <v>122.5</v>
      </c>
      <c r="M352" s="133">
        <v>32</v>
      </c>
      <c r="N352" s="131">
        <v>45</v>
      </c>
      <c r="O352" s="131">
        <v>71</v>
      </c>
      <c r="P352" s="131">
        <v>97</v>
      </c>
      <c r="Q352" s="131">
        <v>112</v>
      </c>
      <c r="R352" s="131">
        <v>155</v>
      </c>
      <c r="S352" s="131">
        <v>206.5</v>
      </c>
      <c r="T352" s="131">
        <v>500</v>
      </c>
      <c r="U352" s="131">
        <v>58</v>
      </c>
      <c r="V352" s="133">
        <v>21</v>
      </c>
      <c r="W352" s="131">
        <v>1570</v>
      </c>
      <c r="X352" s="131">
        <v>3240</v>
      </c>
      <c r="Y352" s="131">
        <v>3445</v>
      </c>
      <c r="Z352" s="131">
        <v>3550</v>
      </c>
      <c r="AA352" s="131">
        <v>3720</v>
      </c>
      <c r="AB352" s="131">
        <v>4564</v>
      </c>
      <c r="AC352" s="131">
        <v>5202</v>
      </c>
      <c r="AD352" s="132">
        <v>275</v>
      </c>
      <c r="AE352" s="134">
        <v>21</v>
      </c>
      <c r="AF352" s="134">
        <v>1570</v>
      </c>
      <c r="AG352" s="134">
        <v>3240</v>
      </c>
      <c r="AH352" s="134">
        <v>3445</v>
      </c>
      <c r="AI352" s="134">
        <v>3550</v>
      </c>
      <c r="AJ352" s="134">
        <v>3720</v>
      </c>
      <c r="AK352" s="134">
        <v>4564</v>
      </c>
      <c r="AL352" s="134">
        <v>5202</v>
      </c>
      <c r="AM352" s="131">
        <v>275</v>
      </c>
      <c r="AN352" s="133">
        <v>0</v>
      </c>
      <c r="AO352" s="131" t="s">
        <v>0</v>
      </c>
      <c r="AP352" s="131" t="s">
        <v>0</v>
      </c>
      <c r="AQ352" s="131" t="s">
        <v>0</v>
      </c>
      <c r="AR352" s="131" t="s">
        <v>0</v>
      </c>
      <c r="AS352" s="131" t="s">
        <v>0</v>
      </c>
      <c r="AT352" s="131" t="s">
        <v>0</v>
      </c>
      <c r="AU352" s="131" t="s">
        <v>0</v>
      </c>
      <c r="AV352" s="131" t="s">
        <v>0</v>
      </c>
      <c r="AW352" s="133">
        <v>0</v>
      </c>
      <c r="AX352" s="132" t="s">
        <v>0</v>
      </c>
      <c r="AY352" s="131" t="s">
        <v>0</v>
      </c>
      <c r="AZ352" s="131" t="s">
        <v>0</v>
      </c>
      <c r="BA352" s="131" t="s">
        <v>0</v>
      </c>
      <c r="BB352" s="131" t="s">
        <v>0</v>
      </c>
      <c r="BC352" s="131" t="s">
        <v>0</v>
      </c>
      <c r="BD352" s="131" t="s">
        <v>0</v>
      </c>
      <c r="BE352" s="131" t="s">
        <v>0</v>
      </c>
      <c r="BF352" s="133">
        <v>0</v>
      </c>
      <c r="BG352" s="132" t="s">
        <v>0</v>
      </c>
      <c r="BH352" s="131" t="s">
        <v>0</v>
      </c>
      <c r="BI352" s="131" t="s">
        <v>0</v>
      </c>
      <c r="BJ352" s="131" t="s">
        <v>0</v>
      </c>
      <c r="BK352" s="131" t="s">
        <v>0</v>
      </c>
      <c r="BL352" s="131" t="s">
        <v>0</v>
      </c>
      <c r="BM352" s="131" t="s">
        <v>0</v>
      </c>
      <c r="BN352" s="131" t="s">
        <v>0</v>
      </c>
    </row>
    <row r="353" spans="1:66" s="102" customFormat="1">
      <c r="A353" s="102" t="s">
        <v>177</v>
      </c>
      <c r="B353" s="12" t="s">
        <v>702</v>
      </c>
      <c r="C353" s="106" t="s">
        <v>494</v>
      </c>
      <c r="D353" s="133">
        <v>20</v>
      </c>
      <c r="E353" s="131">
        <v>1500</v>
      </c>
      <c r="F353" s="131">
        <v>1579.2</v>
      </c>
      <c r="G353" s="131">
        <v>1599.5</v>
      </c>
      <c r="H353" s="131">
        <v>1763</v>
      </c>
      <c r="I353" s="131">
        <v>2102.5</v>
      </c>
      <c r="J353" s="131">
        <v>2201</v>
      </c>
      <c r="K353" s="131">
        <v>2337</v>
      </c>
      <c r="L353" s="131">
        <v>503</v>
      </c>
      <c r="M353" s="133">
        <v>73</v>
      </c>
      <c r="N353" s="131">
        <v>38</v>
      </c>
      <c r="O353" s="131">
        <v>145.19999999999999</v>
      </c>
      <c r="P353" s="131">
        <v>240</v>
      </c>
      <c r="Q353" s="131">
        <v>320</v>
      </c>
      <c r="R353" s="131">
        <v>450</v>
      </c>
      <c r="S353" s="131">
        <v>480</v>
      </c>
      <c r="T353" s="131">
        <v>555</v>
      </c>
      <c r="U353" s="131">
        <v>210</v>
      </c>
      <c r="V353" s="133">
        <v>30</v>
      </c>
      <c r="W353" s="131">
        <v>1800</v>
      </c>
      <c r="X353" s="131">
        <v>2695</v>
      </c>
      <c r="Y353" s="131">
        <v>5778.5</v>
      </c>
      <c r="Z353" s="131">
        <v>6696</v>
      </c>
      <c r="AA353" s="131">
        <v>6756.25</v>
      </c>
      <c r="AB353" s="131">
        <v>6841.5</v>
      </c>
      <c r="AC353" s="131">
        <v>7844</v>
      </c>
      <c r="AD353" s="132">
        <v>977.75</v>
      </c>
      <c r="AE353" s="134">
        <v>21</v>
      </c>
      <c r="AF353" s="134">
        <v>6284</v>
      </c>
      <c r="AG353" s="134">
        <v>6595</v>
      </c>
      <c r="AH353" s="134">
        <v>6619</v>
      </c>
      <c r="AI353" s="134">
        <v>6718</v>
      </c>
      <c r="AJ353" s="134">
        <v>6794</v>
      </c>
      <c r="AK353" s="134">
        <v>6835</v>
      </c>
      <c r="AL353" s="134">
        <v>7844</v>
      </c>
      <c r="AM353" s="131">
        <v>175</v>
      </c>
      <c r="AN353" s="133">
        <v>9</v>
      </c>
      <c r="AO353" s="131">
        <v>1800</v>
      </c>
      <c r="AP353" s="131">
        <v>1936</v>
      </c>
      <c r="AQ353" s="131">
        <v>2560</v>
      </c>
      <c r="AR353" s="131">
        <v>3010</v>
      </c>
      <c r="AS353" s="131">
        <v>5060</v>
      </c>
      <c r="AT353" s="131">
        <v>5935</v>
      </c>
      <c r="AU353" s="131">
        <v>7235</v>
      </c>
      <c r="AV353" s="131">
        <v>2500</v>
      </c>
      <c r="AW353" s="133">
        <v>9</v>
      </c>
      <c r="AX353" s="132">
        <v>1800</v>
      </c>
      <c r="AY353" s="131">
        <v>1936</v>
      </c>
      <c r="AZ353" s="131">
        <v>2560</v>
      </c>
      <c r="BA353" s="131">
        <v>3010</v>
      </c>
      <c r="BB353" s="131">
        <v>5060</v>
      </c>
      <c r="BC353" s="131">
        <v>5935</v>
      </c>
      <c r="BD353" s="131">
        <v>7235</v>
      </c>
      <c r="BE353" s="131">
        <v>2500</v>
      </c>
      <c r="BF353" s="133">
        <v>0</v>
      </c>
      <c r="BG353" s="132" t="s">
        <v>0</v>
      </c>
      <c r="BH353" s="131" t="s">
        <v>0</v>
      </c>
      <c r="BI353" s="131" t="s">
        <v>0</v>
      </c>
      <c r="BJ353" s="131" t="s">
        <v>0</v>
      </c>
      <c r="BK353" s="131" t="s">
        <v>0</v>
      </c>
      <c r="BL353" s="131" t="s">
        <v>0</v>
      </c>
      <c r="BM353" s="131" t="s">
        <v>0</v>
      </c>
      <c r="BN353" s="131" t="s">
        <v>0</v>
      </c>
    </row>
    <row r="354" spans="1:66" s="102" customFormat="1">
      <c r="A354" s="102" t="s">
        <v>45</v>
      </c>
      <c r="B354" s="12" t="s">
        <v>701</v>
      </c>
      <c r="C354" s="106" t="s">
        <v>489</v>
      </c>
      <c r="D354" s="133">
        <v>0</v>
      </c>
      <c r="E354" s="131" t="s">
        <v>0</v>
      </c>
      <c r="F354" s="131" t="s">
        <v>0</v>
      </c>
      <c r="G354" s="131" t="s">
        <v>0</v>
      </c>
      <c r="H354" s="131" t="s">
        <v>0</v>
      </c>
      <c r="I354" s="131" t="s">
        <v>0</v>
      </c>
      <c r="J354" s="131" t="s">
        <v>0</v>
      </c>
      <c r="K354" s="131" t="s">
        <v>0</v>
      </c>
      <c r="L354" s="131" t="s">
        <v>0</v>
      </c>
      <c r="M354" s="133">
        <v>0</v>
      </c>
      <c r="N354" s="131" t="s">
        <v>0</v>
      </c>
      <c r="O354" s="131" t="s">
        <v>0</v>
      </c>
      <c r="P354" s="131" t="s">
        <v>0</v>
      </c>
      <c r="Q354" s="131" t="s">
        <v>0</v>
      </c>
      <c r="R354" s="131" t="s">
        <v>0</v>
      </c>
      <c r="S354" s="131" t="s">
        <v>0</v>
      </c>
      <c r="T354" s="131" t="s">
        <v>0</v>
      </c>
      <c r="U354" s="131" t="s">
        <v>0</v>
      </c>
      <c r="V354" s="133">
        <v>0</v>
      </c>
      <c r="W354" s="131" t="s">
        <v>0</v>
      </c>
      <c r="X354" s="131" t="s">
        <v>0</v>
      </c>
      <c r="Y354" s="131" t="s">
        <v>0</v>
      </c>
      <c r="Z354" s="131" t="s">
        <v>0</v>
      </c>
      <c r="AA354" s="131" t="s">
        <v>0</v>
      </c>
      <c r="AB354" s="131" t="s">
        <v>0</v>
      </c>
      <c r="AC354" s="131" t="s">
        <v>0</v>
      </c>
      <c r="AD354" s="132" t="s">
        <v>0</v>
      </c>
      <c r="AE354" s="134">
        <v>0</v>
      </c>
      <c r="AF354" s="134" t="s">
        <v>0</v>
      </c>
      <c r="AG354" s="134" t="s">
        <v>0</v>
      </c>
      <c r="AH354" s="134" t="s">
        <v>0</v>
      </c>
      <c r="AI354" s="134" t="s">
        <v>0</v>
      </c>
      <c r="AJ354" s="134" t="s">
        <v>0</v>
      </c>
      <c r="AK354" s="134" t="s">
        <v>0</v>
      </c>
      <c r="AL354" s="134" t="s">
        <v>0</v>
      </c>
      <c r="AM354" s="131" t="s">
        <v>0</v>
      </c>
      <c r="AN354" s="133">
        <v>0</v>
      </c>
      <c r="AO354" s="131" t="s">
        <v>0</v>
      </c>
      <c r="AP354" s="131" t="s">
        <v>0</v>
      </c>
      <c r="AQ354" s="131" t="s">
        <v>0</v>
      </c>
      <c r="AR354" s="131" t="s">
        <v>0</v>
      </c>
      <c r="AS354" s="131" t="s">
        <v>0</v>
      </c>
      <c r="AT354" s="131" t="s">
        <v>0</v>
      </c>
      <c r="AU354" s="131" t="s">
        <v>0</v>
      </c>
      <c r="AV354" s="131" t="s">
        <v>0</v>
      </c>
      <c r="AW354" s="133">
        <v>0</v>
      </c>
      <c r="AX354" s="132" t="s">
        <v>0</v>
      </c>
      <c r="AY354" s="131" t="s">
        <v>0</v>
      </c>
      <c r="AZ354" s="131" t="s">
        <v>0</v>
      </c>
      <c r="BA354" s="131" t="s">
        <v>0</v>
      </c>
      <c r="BB354" s="131" t="s">
        <v>0</v>
      </c>
      <c r="BC354" s="131" t="s">
        <v>0</v>
      </c>
      <c r="BD354" s="131" t="s">
        <v>0</v>
      </c>
      <c r="BE354" s="131" t="s">
        <v>0</v>
      </c>
      <c r="BF354" s="133">
        <v>0</v>
      </c>
      <c r="BG354" s="132" t="s">
        <v>0</v>
      </c>
      <c r="BH354" s="131" t="s">
        <v>0</v>
      </c>
      <c r="BI354" s="131" t="s">
        <v>0</v>
      </c>
      <c r="BJ354" s="131" t="s">
        <v>0</v>
      </c>
      <c r="BK354" s="131" t="s">
        <v>0</v>
      </c>
      <c r="BL354" s="131" t="s">
        <v>0</v>
      </c>
      <c r="BM354" s="131" t="s">
        <v>0</v>
      </c>
      <c r="BN354" s="131" t="s">
        <v>0</v>
      </c>
    </row>
    <row r="355" spans="1:66" s="102" customFormat="1">
      <c r="A355" s="102" t="s">
        <v>44</v>
      </c>
      <c r="B355" s="12" t="s">
        <v>700</v>
      </c>
      <c r="C355" s="106" t="s">
        <v>489</v>
      </c>
      <c r="D355" s="133">
        <v>1</v>
      </c>
      <c r="E355" s="131">
        <v>600</v>
      </c>
      <c r="F355" s="131">
        <v>600</v>
      </c>
      <c r="G355" s="131">
        <v>600</v>
      </c>
      <c r="H355" s="131">
        <v>600</v>
      </c>
      <c r="I355" s="131">
        <v>600</v>
      </c>
      <c r="J355" s="131">
        <v>600</v>
      </c>
      <c r="K355" s="131">
        <v>600</v>
      </c>
      <c r="L355" s="131">
        <v>0</v>
      </c>
      <c r="M355" s="133">
        <v>3</v>
      </c>
      <c r="N355" s="131">
        <v>30</v>
      </c>
      <c r="O355" s="131">
        <v>33</v>
      </c>
      <c r="P355" s="131">
        <v>37.5</v>
      </c>
      <c r="Q355" s="131">
        <v>45</v>
      </c>
      <c r="R355" s="131">
        <v>45</v>
      </c>
      <c r="S355" s="131">
        <v>45</v>
      </c>
      <c r="T355" s="131">
        <v>45</v>
      </c>
      <c r="U355" s="131">
        <v>7.5</v>
      </c>
      <c r="V355" s="133">
        <v>3</v>
      </c>
      <c r="W355" s="131">
        <v>5251</v>
      </c>
      <c r="X355" s="131">
        <v>5341.4</v>
      </c>
      <c r="Y355" s="131">
        <v>5477</v>
      </c>
      <c r="Z355" s="131">
        <v>5703</v>
      </c>
      <c r="AA355" s="131">
        <v>8251.5</v>
      </c>
      <c r="AB355" s="131">
        <v>9780.6</v>
      </c>
      <c r="AC355" s="131">
        <v>10800</v>
      </c>
      <c r="AD355" s="132">
        <v>2774.5</v>
      </c>
      <c r="AE355" s="134">
        <v>3</v>
      </c>
      <c r="AF355" s="134">
        <v>5251</v>
      </c>
      <c r="AG355" s="134">
        <v>5341.4</v>
      </c>
      <c r="AH355" s="134">
        <v>5477</v>
      </c>
      <c r="AI355" s="134">
        <v>5703</v>
      </c>
      <c r="AJ355" s="134">
        <v>8251.5</v>
      </c>
      <c r="AK355" s="134">
        <v>9780.6</v>
      </c>
      <c r="AL355" s="134">
        <v>10800</v>
      </c>
      <c r="AM355" s="131">
        <v>2774.5</v>
      </c>
      <c r="AN355" s="133">
        <v>0</v>
      </c>
      <c r="AO355" s="131" t="s">
        <v>0</v>
      </c>
      <c r="AP355" s="131" t="s">
        <v>0</v>
      </c>
      <c r="AQ355" s="131" t="s">
        <v>0</v>
      </c>
      <c r="AR355" s="131" t="s">
        <v>0</v>
      </c>
      <c r="AS355" s="131" t="s">
        <v>0</v>
      </c>
      <c r="AT355" s="131" t="s">
        <v>0</v>
      </c>
      <c r="AU355" s="131" t="s">
        <v>0</v>
      </c>
      <c r="AV355" s="131" t="s">
        <v>0</v>
      </c>
      <c r="AW355" s="133">
        <v>0</v>
      </c>
      <c r="AX355" s="132" t="s">
        <v>0</v>
      </c>
      <c r="AY355" s="131" t="s">
        <v>0</v>
      </c>
      <c r="AZ355" s="131" t="s">
        <v>0</v>
      </c>
      <c r="BA355" s="131" t="s">
        <v>0</v>
      </c>
      <c r="BB355" s="131" t="s">
        <v>0</v>
      </c>
      <c r="BC355" s="131" t="s">
        <v>0</v>
      </c>
      <c r="BD355" s="131" t="s">
        <v>0</v>
      </c>
      <c r="BE355" s="131" t="s">
        <v>0</v>
      </c>
      <c r="BF355" s="133">
        <v>0</v>
      </c>
      <c r="BG355" s="132" t="s">
        <v>0</v>
      </c>
      <c r="BH355" s="131" t="s">
        <v>0</v>
      </c>
      <c r="BI355" s="131" t="s">
        <v>0</v>
      </c>
      <c r="BJ355" s="131" t="s">
        <v>0</v>
      </c>
      <c r="BK355" s="131" t="s">
        <v>0</v>
      </c>
      <c r="BL355" s="131" t="s">
        <v>0</v>
      </c>
      <c r="BM355" s="131" t="s">
        <v>0</v>
      </c>
      <c r="BN355" s="131" t="s">
        <v>0</v>
      </c>
    </row>
    <row r="356" spans="1:66" s="102" customFormat="1">
      <c r="A356" s="102" t="s">
        <v>243</v>
      </c>
      <c r="B356" s="12" t="s">
        <v>699</v>
      </c>
      <c r="C356" s="106" t="s">
        <v>493</v>
      </c>
      <c r="D356" s="133">
        <v>7</v>
      </c>
      <c r="E356" s="131">
        <v>1600</v>
      </c>
      <c r="F356" s="131">
        <v>1720</v>
      </c>
      <c r="G356" s="131">
        <v>1850</v>
      </c>
      <c r="H356" s="131">
        <v>1900</v>
      </c>
      <c r="I356" s="131">
        <v>1950</v>
      </c>
      <c r="J356" s="131">
        <v>2110</v>
      </c>
      <c r="K356" s="131">
        <v>2275</v>
      </c>
      <c r="L356" s="131">
        <v>100</v>
      </c>
      <c r="M356" s="133">
        <v>13</v>
      </c>
      <c r="N356" s="131">
        <v>237</v>
      </c>
      <c r="O356" s="131">
        <v>320.8</v>
      </c>
      <c r="P356" s="131">
        <v>620</v>
      </c>
      <c r="Q356" s="131">
        <v>700</v>
      </c>
      <c r="R356" s="131">
        <v>800</v>
      </c>
      <c r="S356" s="131">
        <v>865.6</v>
      </c>
      <c r="T356" s="131">
        <v>977</v>
      </c>
      <c r="U356" s="131">
        <v>180</v>
      </c>
      <c r="V356" s="133">
        <v>14</v>
      </c>
      <c r="W356" s="131">
        <v>2513</v>
      </c>
      <c r="X356" s="131">
        <v>2583.3000000000002</v>
      </c>
      <c r="Y356" s="131">
        <v>2666.25</v>
      </c>
      <c r="Z356" s="131">
        <v>4469</v>
      </c>
      <c r="AA356" s="131">
        <v>7990.75</v>
      </c>
      <c r="AB356" s="131">
        <v>8197.6</v>
      </c>
      <c r="AC356" s="131">
        <v>9130</v>
      </c>
      <c r="AD356" s="132">
        <v>5324.5</v>
      </c>
      <c r="AE356" s="134">
        <v>6</v>
      </c>
      <c r="AF356" s="134">
        <v>7925</v>
      </c>
      <c r="AG356" s="134">
        <v>7947</v>
      </c>
      <c r="AH356" s="134">
        <v>7976.25</v>
      </c>
      <c r="AI356" s="134">
        <v>8070.5</v>
      </c>
      <c r="AJ356" s="134">
        <v>8201.5</v>
      </c>
      <c r="AK356" s="134">
        <v>8675.5</v>
      </c>
      <c r="AL356" s="134">
        <v>9130</v>
      </c>
      <c r="AM356" s="131">
        <v>225.25</v>
      </c>
      <c r="AN356" s="133">
        <v>8</v>
      </c>
      <c r="AO356" s="131">
        <v>2513</v>
      </c>
      <c r="AP356" s="131">
        <v>2562</v>
      </c>
      <c r="AQ356" s="131">
        <v>2583.75</v>
      </c>
      <c r="AR356" s="131">
        <v>2692.5</v>
      </c>
      <c r="AS356" s="131">
        <v>4187.5</v>
      </c>
      <c r="AT356" s="131">
        <v>4437.3999999999996</v>
      </c>
      <c r="AU356" s="131">
        <v>4548</v>
      </c>
      <c r="AV356" s="131">
        <v>1603.75</v>
      </c>
      <c r="AW356" s="133">
        <v>8</v>
      </c>
      <c r="AX356" s="132">
        <v>2513</v>
      </c>
      <c r="AY356" s="131">
        <v>2562</v>
      </c>
      <c r="AZ356" s="131">
        <v>2583.75</v>
      </c>
      <c r="BA356" s="131">
        <v>2692.5</v>
      </c>
      <c r="BB356" s="131">
        <v>4187.5</v>
      </c>
      <c r="BC356" s="131">
        <v>4437.3999999999996</v>
      </c>
      <c r="BD356" s="131">
        <v>4548</v>
      </c>
      <c r="BE356" s="131">
        <v>1603.75</v>
      </c>
      <c r="BF356" s="133">
        <v>0</v>
      </c>
      <c r="BG356" s="132" t="s">
        <v>0</v>
      </c>
      <c r="BH356" s="131" t="s">
        <v>0</v>
      </c>
      <c r="BI356" s="131" t="s">
        <v>0</v>
      </c>
      <c r="BJ356" s="131" t="s">
        <v>0</v>
      </c>
      <c r="BK356" s="131" t="s">
        <v>0</v>
      </c>
      <c r="BL356" s="131" t="s">
        <v>0</v>
      </c>
      <c r="BM356" s="131" t="s">
        <v>0</v>
      </c>
      <c r="BN356" s="131" t="s">
        <v>0</v>
      </c>
    </row>
    <row r="357" spans="1:66" s="102" customFormat="1">
      <c r="A357" s="102" t="s">
        <v>442</v>
      </c>
      <c r="B357" s="12" t="s">
        <v>698</v>
      </c>
      <c r="C357" s="106" t="s">
        <v>492</v>
      </c>
      <c r="D357" s="133">
        <v>12</v>
      </c>
      <c r="E357" s="131">
        <v>440</v>
      </c>
      <c r="F357" s="131">
        <v>1836.5</v>
      </c>
      <c r="G357" s="131">
        <v>1850</v>
      </c>
      <c r="H357" s="131">
        <v>1962.5</v>
      </c>
      <c r="I357" s="131">
        <v>2025</v>
      </c>
      <c r="J357" s="131">
        <v>2190</v>
      </c>
      <c r="K357" s="131">
        <v>2200</v>
      </c>
      <c r="L357" s="131">
        <v>175</v>
      </c>
      <c r="M357" s="133">
        <v>0</v>
      </c>
      <c r="N357" s="131" t="s">
        <v>0</v>
      </c>
      <c r="O357" s="131" t="s">
        <v>0</v>
      </c>
      <c r="P357" s="131" t="s">
        <v>0</v>
      </c>
      <c r="Q357" s="131" t="s">
        <v>0</v>
      </c>
      <c r="R357" s="131" t="s">
        <v>0</v>
      </c>
      <c r="S357" s="131" t="s">
        <v>0</v>
      </c>
      <c r="T357" s="131" t="s">
        <v>0</v>
      </c>
      <c r="U357" s="131" t="s">
        <v>0</v>
      </c>
      <c r="V357" s="133">
        <v>16</v>
      </c>
      <c r="W357" s="131">
        <v>1820</v>
      </c>
      <c r="X357" s="131">
        <v>4023</v>
      </c>
      <c r="Y357" s="131">
        <v>4794.75</v>
      </c>
      <c r="Z357" s="131">
        <v>5715</v>
      </c>
      <c r="AA357" s="131">
        <v>6133.5</v>
      </c>
      <c r="AB357" s="131">
        <v>6820</v>
      </c>
      <c r="AC357" s="131">
        <v>8100</v>
      </c>
      <c r="AD357" s="132">
        <v>1338.75</v>
      </c>
      <c r="AE357" s="134">
        <v>7</v>
      </c>
      <c r="AF357" s="134">
        <v>1820</v>
      </c>
      <c r="AG357" s="134">
        <v>3030.8</v>
      </c>
      <c r="AH357" s="134">
        <v>4023</v>
      </c>
      <c r="AI357" s="134">
        <v>4224</v>
      </c>
      <c r="AJ357" s="134">
        <v>4999.5</v>
      </c>
      <c r="AK357" s="134">
        <v>6248.4</v>
      </c>
      <c r="AL357" s="134">
        <v>8100</v>
      </c>
      <c r="AM357" s="131">
        <v>976.5</v>
      </c>
      <c r="AN357" s="133">
        <v>9</v>
      </c>
      <c r="AO357" s="131">
        <v>5665</v>
      </c>
      <c r="AP357" s="131">
        <v>5702.6</v>
      </c>
      <c r="AQ357" s="131">
        <v>5718</v>
      </c>
      <c r="AR357" s="131">
        <v>6010</v>
      </c>
      <c r="AS357" s="131">
        <v>6192</v>
      </c>
      <c r="AT357" s="131">
        <v>6448</v>
      </c>
      <c r="AU357" s="131">
        <v>7440</v>
      </c>
      <c r="AV357" s="131">
        <v>474</v>
      </c>
      <c r="AW357" s="133">
        <v>0</v>
      </c>
      <c r="AX357" s="132" t="s">
        <v>0</v>
      </c>
      <c r="AY357" s="131" t="s">
        <v>0</v>
      </c>
      <c r="AZ357" s="131" t="s">
        <v>0</v>
      </c>
      <c r="BA357" s="131" t="s">
        <v>0</v>
      </c>
      <c r="BB357" s="131" t="s">
        <v>0</v>
      </c>
      <c r="BC357" s="131" t="s">
        <v>0</v>
      </c>
      <c r="BD357" s="131" t="s">
        <v>0</v>
      </c>
      <c r="BE357" s="131" t="s">
        <v>0</v>
      </c>
      <c r="BF357" s="133">
        <v>9</v>
      </c>
      <c r="BG357" s="132">
        <v>5665</v>
      </c>
      <c r="BH357" s="131">
        <v>5702.6</v>
      </c>
      <c r="BI357" s="131">
        <v>5718</v>
      </c>
      <c r="BJ357" s="131">
        <v>6010</v>
      </c>
      <c r="BK357" s="131">
        <v>6192</v>
      </c>
      <c r="BL357" s="131">
        <v>6448</v>
      </c>
      <c r="BM357" s="131">
        <v>7440</v>
      </c>
      <c r="BN357" s="131">
        <v>474</v>
      </c>
    </row>
    <row r="358" spans="1:66" s="102" customFormat="1">
      <c r="A358" s="102" t="s">
        <v>441</v>
      </c>
      <c r="B358" s="12" t="s">
        <v>697</v>
      </c>
      <c r="C358" s="106" t="s">
        <v>492</v>
      </c>
      <c r="D358" s="133">
        <v>0</v>
      </c>
      <c r="E358" s="131" t="s">
        <v>0</v>
      </c>
      <c r="F358" s="131" t="s">
        <v>0</v>
      </c>
      <c r="G358" s="131" t="s">
        <v>0</v>
      </c>
      <c r="H358" s="131" t="s">
        <v>0</v>
      </c>
      <c r="I358" s="131" t="s">
        <v>0</v>
      </c>
      <c r="J358" s="131" t="s">
        <v>0</v>
      </c>
      <c r="K358" s="131" t="s">
        <v>0</v>
      </c>
      <c r="L358" s="131" t="s">
        <v>0</v>
      </c>
      <c r="M358" s="133">
        <v>0</v>
      </c>
      <c r="N358" s="131" t="s">
        <v>0</v>
      </c>
      <c r="O358" s="131" t="s">
        <v>0</v>
      </c>
      <c r="P358" s="131" t="s">
        <v>0</v>
      </c>
      <c r="Q358" s="131" t="s">
        <v>0</v>
      </c>
      <c r="R358" s="131" t="s">
        <v>0</v>
      </c>
      <c r="S358" s="131" t="s">
        <v>0</v>
      </c>
      <c r="T358" s="131" t="s">
        <v>0</v>
      </c>
      <c r="U358" s="131" t="s">
        <v>0</v>
      </c>
      <c r="V358" s="133">
        <v>0</v>
      </c>
      <c r="W358" s="131" t="s">
        <v>0</v>
      </c>
      <c r="X358" s="131" t="s">
        <v>0</v>
      </c>
      <c r="Y358" s="131" t="s">
        <v>0</v>
      </c>
      <c r="Z358" s="131" t="s">
        <v>0</v>
      </c>
      <c r="AA358" s="131" t="s">
        <v>0</v>
      </c>
      <c r="AB358" s="131" t="s">
        <v>0</v>
      </c>
      <c r="AC358" s="131" t="s">
        <v>0</v>
      </c>
      <c r="AD358" s="132" t="s">
        <v>0</v>
      </c>
      <c r="AE358" s="134">
        <v>0</v>
      </c>
      <c r="AF358" s="134" t="s">
        <v>0</v>
      </c>
      <c r="AG358" s="134" t="s">
        <v>0</v>
      </c>
      <c r="AH358" s="134" t="s">
        <v>0</v>
      </c>
      <c r="AI358" s="134" t="s">
        <v>0</v>
      </c>
      <c r="AJ358" s="134" t="s">
        <v>0</v>
      </c>
      <c r="AK358" s="134" t="s">
        <v>0</v>
      </c>
      <c r="AL358" s="134" t="s">
        <v>0</v>
      </c>
      <c r="AM358" s="131" t="s">
        <v>0</v>
      </c>
      <c r="AN358" s="133">
        <v>0</v>
      </c>
      <c r="AO358" s="131" t="s">
        <v>0</v>
      </c>
      <c r="AP358" s="131" t="s">
        <v>0</v>
      </c>
      <c r="AQ358" s="131" t="s">
        <v>0</v>
      </c>
      <c r="AR358" s="131" t="s">
        <v>0</v>
      </c>
      <c r="AS358" s="131" t="s">
        <v>0</v>
      </c>
      <c r="AT358" s="131" t="s">
        <v>0</v>
      </c>
      <c r="AU358" s="131" t="s">
        <v>0</v>
      </c>
      <c r="AV358" s="131" t="s">
        <v>0</v>
      </c>
      <c r="AW358" s="133">
        <v>0</v>
      </c>
      <c r="AX358" s="132" t="s">
        <v>0</v>
      </c>
      <c r="AY358" s="131" t="s">
        <v>0</v>
      </c>
      <c r="AZ358" s="131" t="s">
        <v>0</v>
      </c>
      <c r="BA358" s="131" t="s">
        <v>0</v>
      </c>
      <c r="BB358" s="131" t="s">
        <v>0</v>
      </c>
      <c r="BC358" s="131" t="s">
        <v>0</v>
      </c>
      <c r="BD358" s="131" t="s">
        <v>0</v>
      </c>
      <c r="BE358" s="131" t="s">
        <v>0</v>
      </c>
      <c r="BF358" s="133">
        <v>0</v>
      </c>
      <c r="BG358" s="132" t="s">
        <v>0</v>
      </c>
      <c r="BH358" s="131" t="s">
        <v>0</v>
      </c>
      <c r="BI358" s="131" t="s">
        <v>0</v>
      </c>
      <c r="BJ358" s="131" t="s">
        <v>0</v>
      </c>
      <c r="BK358" s="131" t="s">
        <v>0</v>
      </c>
      <c r="BL358" s="131" t="s">
        <v>0</v>
      </c>
      <c r="BM358" s="131" t="s">
        <v>0</v>
      </c>
      <c r="BN358" s="131" t="s">
        <v>0</v>
      </c>
    </row>
    <row r="359" spans="1:66" s="102" customFormat="1">
      <c r="A359" s="102" t="s">
        <v>440</v>
      </c>
      <c r="B359" s="12" t="s">
        <v>696</v>
      </c>
      <c r="C359" s="106" t="s">
        <v>492</v>
      </c>
      <c r="D359" s="133">
        <v>0</v>
      </c>
      <c r="E359" s="131" t="s">
        <v>0</v>
      </c>
      <c r="F359" s="131" t="s">
        <v>0</v>
      </c>
      <c r="G359" s="131" t="s">
        <v>0</v>
      </c>
      <c r="H359" s="131" t="s">
        <v>0</v>
      </c>
      <c r="I359" s="131" t="s">
        <v>0</v>
      </c>
      <c r="J359" s="131" t="s">
        <v>0</v>
      </c>
      <c r="K359" s="131" t="s">
        <v>0</v>
      </c>
      <c r="L359" s="131" t="s">
        <v>0</v>
      </c>
      <c r="M359" s="133">
        <v>0</v>
      </c>
      <c r="N359" s="131" t="s">
        <v>0</v>
      </c>
      <c r="O359" s="131" t="s">
        <v>0</v>
      </c>
      <c r="P359" s="131" t="s">
        <v>0</v>
      </c>
      <c r="Q359" s="131" t="s">
        <v>0</v>
      </c>
      <c r="R359" s="131" t="s">
        <v>0</v>
      </c>
      <c r="S359" s="131" t="s">
        <v>0</v>
      </c>
      <c r="T359" s="131" t="s">
        <v>0</v>
      </c>
      <c r="U359" s="131" t="s">
        <v>0</v>
      </c>
      <c r="V359" s="133">
        <v>0</v>
      </c>
      <c r="W359" s="131" t="s">
        <v>0</v>
      </c>
      <c r="X359" s="131" t="s">
        <v>0</v>
      </c>
      <c r="Y359" s="131" t="s">
        <v>0</v>
      </c>
      <c r="Z359" s="131" t="s">
        <v>0</v>
      </c>
      <c r="AA359" s="131" t="s">
        <v>0</v>
      </c>
      <c r="AB359" s="131" t="s">
        <v>0</v>
      </c>
      <c r="AC359" s="131" t="s">
        <v>0</v>
      </c>
      <c r="AD359" s="132" t="s">
        <v>0</v>
      </c>
      <c r="AE359" s="134">
        <v>0</v>
      </c>
      <c r="AF359" s="134" t="s">
        <v>0</v>
      </c>
      <c r="AG359" s="134" t="s">
        <v>0</v>
      </c>
      <c r="AH359" s="134" t="s">
        <v>0</v>
      </c>
      <c r="AI359" s="134" t="s">
        <v>0</v>
      </c>
      <c r="AJ359" s="134" t="s">
        <v>0</v>
      </c>
      <c r="AK359" s="134" t="s">
        <v>0</v>
      </c>
      <c r="AL359" s="134" t="s">
        <v>0</v>
      </c>
      <c r="AM359" s="131" t="s">
        <v>0</v>
      </c>
      <c r="AN359" s="133">
        <v>0</v>
      </c>
      <c r="AO359" s="131" t="s">
        <v>0</v>
      </c>
      <c r="AP359" s="131" t="s">
        <v>0</v>
      </c>
      <c r="AQ359" s="131" t="s">
        <v>0</v>
      </c>
      <c r="AR359" s="131" t="s">
        <v>0</v>
      </c>
      <c r="AS359" s="131" t="s">
        <v>0</v>
      </c>
      <c r="AT359" s="131" t="s">
        <v>0</v>
      </c>
      <c r="AU359" s="131" t="s">
        <v>0</v>
      </c>
      <c r="AV359" s="131" t="s">
        <v>0</v>
      </c>
      <c r="AW359" s="133">
        <v>0</v>
      </c>
      <c r="AX359" s="132" t="s">
        <v>0</v>
      </c>
      <c r="AY359" s="131" t="s">
        <v>0</v>
      </c>
      <c r="AZ359" s="131" t="s">
        <v>0</v>
      </c>
      <c r="BA359" s="131" t="s">
        <v>0</v>
      </c>
      <c r="BB359" s="131" t="s">
        <v>0</v>
      </c>
      <c r="BC359" s="131" t="s">
        <v>0</v>
      </c>
      <c r="BD359" s="131" t="s">
        <v>0</v>
      </c>
      <c r="BE359" s="131" t="s">
        <v>0</v>
      </c>
      <c r="BF359" s="133">
        <v>0</v>
      </c>
      <c r="BG359" s="132" t="s">
        <v>0</v>
      </c>
      <c r="BH359" s="131" t="s">
        <v>0</v>
      </c>
      <c r="BI359" s="131" t="s">
        <v>0</v>
      </c>
      <c r="BJ359" s="131" t="s">
        <v>0</v>
      </c>
      <c r="BK359" s="131" t="s">
        <v>0</v>
      </c>
      <c r="BL359" s="131" t="s">
        <v>0</v>
      </c>
      <c r="BM359" s="131" t="s">
        <v>0</v>
      </c>
      <c r="BN359" s="131" t="s">
        <v>0</v>
      </c>
    </row>
    <row r="360" spans="1:66" s="102" customFormat="1">
      <c r="A360" s="102" t="s">
        <v>242</v>
      </c>
      <c r="B360" s="12" t="s">
        <v>695</v>
      </c>
      <c r="C360" s="106" t="s">
        <v>493</v>
      </c>
      <c r="D360" s="133">
        <v>11</v>
      </c>
      <c r="E360" s="131">
        <v>2150</v>
      </c>
      <c r="F360" s="131">
        <v>2490</v>
      </c>
      <c r="G360" s="131">
        <v>2875</v>
      </c>
      <c r="H360" s="131">
        <v>3110</v>
      </c>
      <c r="I360" s="131">
        <v>3200</v>
      </c>
      <c r="J360" s="131">
        <v>3200</v>
      </c>
      <c r="K360" s="131">
        <v>3245</v>
      </c>
      <c r="L360" s="131">
        <v>325</v>
      </c>
      <c r="M360" s="133">
        <v>36</v>
      </c>
      <c r="N360" s="131">
        <v>116</v>
      </c>
      <c r="O360" s="131">
        <v>151.5</v>
      </c>
      <c r="P360" s="131">
        <v>204</v>
      </c>
      <c r="Q360" s="131">
        <v>395</v>
      </c>
      <c r="R360" s="131">
        <v>534</v>
      </c>
      <c r="S360" s="131">
        <v>1252.5</v>
      </c>
      <c r="T360" s="131">
        <v>1300</v>
      </c>
      <c r="U360" s="131">
        <v>330</v>
      </c>
      <c r="V360" s="133">
        <v>14</v>
      </c>
      <c r="W360" s="131">
        <v>3448</v>
      </c>
      <c r="X360" s="131">
        <v>3769.6</v>
      </c>
      <c r="Y360" s="131">
        <v>4522</v>
      </c>
      <c r="Z360" s="131">
        <v>5814</v>
      </c>
      <c r="AA360" s="131">
        <v>6303</v>
      </c>
      <c r="AB360" s="131">
        <v>6472.2</v>
      </c>
      <c r="AC360" s="131">
        <v>6884</v>
      </c>
      <c r="AD360" s="132">
        <v>1781</v>
      </c>
      <c r="AE360" s="134">
        <v>9</v>
      </c>
      <c r="AF360" s="134">
        <v>5557</v>
      </c>
      <c r="AG360" s="134">
        <v>5725.8</v>
      </c>
      <c r="AH360" s="134">
        <v>5860</v>
      </c>
      <c r="AI360" s="134">
        <v>5925</v>
      </c>
      <c r="AJ360" s="134">
        <v>6440</v>
      </c>
      <c r="AK360" s="134">
        <v>6565.6</v>
      </c>
      <c r="AL360" s="134">
        <v>6884</v>
      </c>
      <c r="AM360" s="131">
        <v>580</v>
      </c>
      <c r="AN360" s="133">
        <v>5</v>
      </c>
      <c r="AO360" s="131">
        <v>3448</v>
      </c>
      <c r="AP360" s="131">
        <v>3512.8</v>
      </c>
      <c r="AQ360" s="131">
        <v>3610</v>
      </c>
      <c r="AR360" s="131">
        <v>4142</v>
      </c>
      <c r="AS360" s="131">
        <v>4186</v>
      </c>
      <c r="AT360" s="131">
        <v>4992.3999999999996</v>
      </c>
      <c r="AU360" s="131">
        <v>5530</v>
      </c>
      <c r="AV360" s="131">
        <v>576</v>
      </c>
      <c r="AW360" s="133">
        <v>5</v>
      </c>
      <c r="AX360" s="132">
        <v>3448</v>
      </c>
      <c r="AY360" s="131">
        <v>3512.8</v>
      </c>
      <c r="AZ360" s="131">
        <v>3610</v>
      </c>
      <c r="BA360" s="131">
        <v>4142</v>
      </c>
      <c r="BB360" s="131">
        <v>4186</v>
      </c>
      <c r="BC360" s="131">
        <v>4992.3999999999996</v>
      </c>
      <c r="BD360" s="131">
        <v>5530</v>
      </c>
      <c r="BE360" s="131">
        <v>576</v>
      </c>
      <c r="BF360" s="133">
        <v>0</v>
      </c>
      <c r="BG360" s="132" t="s">
        <v>0</v>
      </c>
      <c r="BH360" s="131" t="s">
        <v>0</v>
      </c>
      <c r="BI360" s="131" t="s">
        <v>0</v>
      </c>
      <c r="BJ360" s="131" t="s">
        <v>0</v>
      </c>
      <c r="BK360" s="131" t="s">
        <v>0</v>
      </c>
      <c r="BL360" s="131" t="s">
        <v>0</v>
      </c>
      <c r="BM360" s="131" t="s">
        <v>0</v>
      </c>
      <c r="BN360" s="131" t="s">
        <v>0</v>
      </c>
    </row>
    <row r="361" spans="1:66" s="102" customFormat="1">
      <c r="A361" s="102" t="s">
        <v>241</v>
      </c>
      <c r="B361" s="12" t="s">
        <v>694</v>
      </c>
      <c r="C361" s="106" t="s">
        <v>493</v>
      </c>
      <c r="D361" s="133">
        <v>24</v>
      </c>
      <c r="E361" s="131">
        <v>511</v>
      </c>
      <c r="F361" s="131">
        <v>2472</v>
      </c>
      <c r="G361" s="131">
        <v>2900</v>
      </c>
      <c r="H361" s="131">
        <v>2900</v>
      </c>
      <c r="I361" s="131">
        <v>2920</v>
      </c>
      <c r="J361" s="131">
        <v>3185</v>
      </c>
      <c r="K361" s="131">
        <v>3350</v>
      </c>
      <c r="L361" s="131">
        <v>20</v>
      </c>
      <c r="M361" s="133">
        <v>20</v>
      </c>
      <c r="N361" s="131">
        <v>296</v>
      </c>
      <c r="O361" s="131">
        <v>345.3</v>
      </c>
      <c r="P361" s="131">
        <v>389.25</v>
      </c>
      <c r="Q361" s="131">
        <v>500</v>
      </c>
      <c r="R361" s="131">
        <v>655.25</v>
      </c>
      <c r="S361" s="131">
        <v>725</v>
      </c>
      <c r="T361" s="131">
        <v>1020</v>
      </c>
      <c r="U361" s="131">
        <v>266</v>
      </c>
      <c r="V361" s="133">
        <v>30</v>
      </c>
      <c r="W361" s="131">
        <v>3022</v>
      </c>
      <c r="X361" s="131">
        <v>3261</v>
      </c>
      <c r="Y361" s="131">
        <v>3310.5</v>
      </c>
      <c r="Z361" s="131">
        <v>3520.5</v>
      </c>
      <c r="AA361" s="131">
        <v>4122.25</v>
      </c>
      <c r="AB361" s="131">
        <v>4360.2</v>
      </c>
      <c r="AC361" s="131">
        <v>4834</v>
      </c>
      <c r="AD361" s="132">
        <v>811.75</v>
      </c>
      <c r="AE361" s="134">
        <v>9</v>
      </c>
      <c r="AF361" s="134">
        <v>4054</v>
      </c>
      <c r="AG361" s="134">
        <v>4126.8</v>
      </c>
      <c r="AH361" s="134">
        <v>4195</v>
      </c>
      <c r="AI361" s="134">
        <v>4256</v>
      </c>
      <c r="AJ361" s="134">
        <v>4506</v>
      </c>
      <c r="AK361" s="134">
        <v>4755.6000000000004</v>
      </c>
      <c r="AL361" s="134">
        <v>4834</v>
      </c>
      <c r="AM361" s="131">
        <v>311</v>
      </c>
      <c r="AN361" s="133">
        <v>21</v>
      </c>
      <c r="AO361" s="131">
        <v>3022</v>
      </c>
      <c r="AP361" s="131">
        <v>3216</v>
      </c>
      <c r="AQ361" s="131">
        <v>3310</v>
      </c>
      <c r="AR361" s="131">
        <v>3380</v>
      </c>
      <c r="AS361" s="131">
        <v>3521</v>
      </c>
      <c r="AT361" s="131">
        <v>3711</v>
      </c>
      <c r="AU361" s="131">
        <v>3766</v>
      </c>
      <c r="AV361" s="131">
        <v>211</v>
      </c>
      <c r="AW361" s="133">
        <v>21</v>
      </c>
      <c r="AX361" s="132">
        <v>3022</v>
      </c>
      <c r="AY361" s="131">
        <v>3216</v>
      </c>
      <c r="AZ361" s="131">
        <v>3310</v>
      </c>
      <c r="BA361" s="131">
        <v>3380</v>
      </c>
      <c r="BB361" s="131">
        <v>3521</v>
      </c>
      <c r="BC361" s="131">
        <v>3711</v>
      </c>
      <c r="BD361" s="131">
        <v>3766</v>
      </c>
      <c r="BE361" s="131">
        <v>211</v>
      </c>
      <c r="BF361" s="133">
        <v>0</v>
      </c>
      <c r="BG361" s="132" t="s">
        <v>0</v>
      </c>
      <c r="BH361" s="131" t="s">
        <v>0</v>
      </c>
      <c r="BI361" s="131" t="s">
        <v>0</v>
      </c>
      <c r="BJ361" s="131" t="s">
        <v>0</v>
      </c>
      <c r="BK361" s="131" t="s">
        <v>0</v>
      </c>
      <c r="BL361" s="131" t="s">
        <v>0</v>
      </c>
      <c r="BM361" s="131" t="s">
        <v>0</v>
      </c>
      <c r="BN361" s="131" t="s">
        <v>0</v>
      </c>
    </row>
    <row r="362" spans="1:66" s="102" customFormat="1">
      <c r="A362" s="102" t="s">
        <v>240</v>
      </c>
      <c r="B362" s="12" t="s">
        <v>693</v>
      </c>
      <c r="C362" s="106" t="s">
        <v>493</v>
      </c>
      <c r="D362" s="133">
        <v>35</v>
      </c>
      <c r="E362" s="131">
        <v>823</v>
      </c>
      <c r="F362" s="131">
        <v>1202.8</v>
      </c>
      <c r="G362" s="131">
        <v>1297.5</v>
      </c>
      <c r="H362" s="131">
        <v>1700</v>
      </c>
      <c r="I362" s="131">
        <v>1758.5</v>
      </c>
      <c r="J362" s="131">
        <v>2247</v>
      </c>
      <c r="K362" s="131">
        <v>2615</v>
      </c>
      <c r="L362" s="131">
        <v>461</v>
      </c>
      <c r="M362" s="133">
        <v>7</v>
      </c>
      <c r="N362" s="131">
        <v>66</v>
      </c>
      <c r="O362" s="131">
        <v>116.4</v>
      </c>
      <c r="P362" s="131">
        <v>204.5</v>
      </c>
      <c r="Q362" s="131">
        <v>360</v>
      </c>
      <c r="R362" s="131">
        <v>567.5</v>
      </c>
      <c r="S362" s="131">
        <v>744</v>
      </c>
      <c r="T362" s="131">
        <v>810</v>
      </c>
      <c r="U362" s="131">
        <v>363</v>
      </c>
      <c r="V362" s="133">
        <v>193</v>
      </c>
      <c r="W362" s="131">
        <v>740</v>
      </c>
      <c r="X362" s="131">
        <v>1621.2</v>
      </c>
      <c r="Y362" s="131">
        <v>1728</v>
      </c>
      <c r="Z362" s="131">
        <v>1841</v>
      </c>
      <c r="AA362" s="131">
        <v>2055</v>
      </c>
      <c r="AB362" s="131">
        <v>2384</v>
      </c>
      <c r="AC362" s="131">
        <v>3365</v>
      </c>
      <c r="AD362" s="132">
        <v>327</v>
      </c>
      <c r="AE362" s="134">
        <v>12</v>
      </c>
      <c r="AF362" s="134">
        <v>783</v>
      </c>
      <c r="AG362" s="134">
        <v>863.6</v>
      </c>
      <c r="AH362" s="134">
        <v>1429.25</v>
      </c>
      <c r="AI362" s="134">
        <v>1684</v>
      </c>
      <c r="AJ362" s="134">
        <v>1804.5</v>
      </c>
      <c r="AK362" s="134">
        <v>2606.1</v>
      </c>
      <c r="AL362" s="134">
        <v>2751</v>
      </c>
      <c r="AM362" s="131">
        <v>375.25</v>
      </c>
      <c r="AN362" s="133">
        <v>181</v>
      </c>
      <c r="AO362" s="131">
        <v>740</v>
      </c>
      <c r="AP362" s="131">
        <v>1644</v>
      </c>
      <c r="AQ362" s="131">
        <v>1735</v>
      </c>
      <c r="AR362" s="131">
        <v>1856</v>
      </c>
      <c r="AS362" s="131">
        <v>2067</v>
      </c>
      <c r="AT362" s="131">
        <v>2368</v>
      </c>
      <c r="AU362" s="131">
        <v>3365</v>
      </c>
      <c r="AV362" s="131">
        <v>332</v>
      </c>
      <c r="AW362" s="133">
        <v>47</v>
      </c>
      <c r="AX362" s="132">
        <v>740</v>
      </c>
      <c r="AY362" s="131">
        <v>1456</v>
      </c>
      <c r="AZ362" s="131">
        <v>1710</v>
      </c>
      <c r="BA362" s="131">
        <v>2196</v>
      </c>
      <c r="BB362" s="131">
        <v>2439</v>
      </c>
      <c r="BC362" s="131">
        <v>2533.6</v>
      </c>
      <c r="BD362" s="131">
        <v>3058</v>
      </c>
      <c r="BE362" s="131">
        <v>729</v>
      </c>
      <c r="BF362" s="133">
        <v>134</v>
      </c>
      <c r="BG362" s="132">
        <v>1167</v>
      </c>
      <c r="BH362" s="131">
        <v>1682.9</v>
      </c>
      <c r="BI362" s="131">
        <v>1738</v>
      </c>
      <c r="BJ362" s="131">
        <v>1820</v>
      </c>
      <c r="BK362" s="131">
        <v>1961.75</v>
      </c>
      <c r="BL362" s="131">
        <v>2078.6999999999998</v>
      </c>
      <c r="BM362" s="131">
        <v>3365</v>
      </c>
      <c r="BN362" s="131">
        <v>223.75</v>
      </c>
    </row>
    <row r="363" spans="1:66" s="102" customFormat="1">
      <c r="A363" s="102" t="s">
        <v>439</v>
      </c>
      <c r="B363" s="12" t="s">
        <v>692</v>
      </c>
      <c r="C363" s="106" t="s">
        <v>492</v>
      </c>
      <c r="D363" s="133">
        <v>1</v>
      </c>
      <c r="E363" s="131">
        <v>430</v>
      </c>
      <c r="F363" s="131">
        <v>430</v>
      </c>
      <c r="G363" s="131">
        <v>430</v>
      </c>
      <c r="H363" s="131">
        <v>430</v>
      </c>
      <c r="I363" s="131">
        <v>430</v>
      </c>
      <c r="J363" s="131">
        <v>430</v>
      </c>
      <c r="K363" s="131">
        <v>430</v>
      </c>
      <c r="L363" s="131">
        <v>0</v>
      </c>
      <c r="M363" s="133">
        <v>0</v>
      </c>
      <c r="N363" s="131" t="s">
        <v>0</v>
      </c>
      <c r="O363" s="131" t="s">
        <v>0</v>
      </c>
      <c r="P363" s="131" t="s">
        <v>0</v>
      </c>
      <c r="Q363" s="131" t="s">
        <v>0</v>
      </c>
      <c r="R363" s="131" t="s">
        <v>0</v>
      </c>
      <c r="S363" s="131" t="s">
        <v>0</v>
      </c>
      <c r="T363" s="131" t="s">
        <v>0</v>
      </c>
      <c r="U363" s="131" t="s">
        <v>0</v>
      </c>
      <c r="V363" s="133">
        <v>1</v>
      </c>
      <c r="W363" s="131">
        <v>2850</v>
      </c>
      <c r="X363" s="131">
        <v>2850</v>
      </c>
      <c r="Y363" s="131">
        <v>2850</v>
      </c>
      <c r="Z363" s="131">
        <v>2850</v>
      </c>
      <c r="AA363" s="131">
        <v>2850</v>
      </c>
      <c r="AB363" s="131">
        <v>2850</v>
      </c>
      <c r="AC363" s="131">
        <v>2850</v>
      </c>
      <c r="AD363" s="132">
        <v>0</v>
      </c>
      <c r="AE363" s="134">
        <v>1</v>
      </c>
      <c r="AF363" s="134">
        <v>2850</v>
      </c>
      <c r="AG363" s="134">
        <v>2850</v>
      </c>
      <c r="AH363" s="134">
        <v>2850</v>
      </c>
      <c r="AI363" s="134">
        <v>2850</v>
      </c>
      <c r="AJ363" s="134">
        <v>2850</v>
      </c>
      <c r="AK363" s="134">
        <v>2850</v>
      </c>
      <c r="AL363" s="134">
        <v>2850</v>
      </c>
      <c r="AM363" s="131">
        <v>0</v>
      </c>
      <c r="AN363" s="133">
        <v>0</v>
      </c>
      <c r="AO363" s="131" t="s">
        <v>0</v>
      </c>
      <c r="AP363" s="131" t="s">
        <v>0</v>
      </c>
      <c r="AQ363" s="131" t="s">
        <v>0</v>
      </c>
      <c r="AR363" s="131" t="s">
        <v>0</v>
      </c>
      <c r="AS363" s="131" t="s">
        <v>0</v>
      </c>
      <c r="AT363" s="131" t="s">
        <v>0</v>
      </c>
      <c r="AU363" s="131" t="s">
        <v>0</v>
      </c>
      <c r="AV363" s="131" t="s">
        <v>0</v>
      </c>
      <c r="AW363" s="133">
        <v>0</v>
      </c>
      <c r="AX363" s="132" t="s">
        <v>0</v>
      </c>
      <c r="AY363" s="131" t="s">
        <v>0</v>
      </c>
      <c r="AZ363" s="131" t="s">
        <v>0</v>
      </c>
      <c r="BA363" s="131" t="s">
        <v>0</v>
      </c>
      <c r="BB363" s="131" t="s">
        <v>0</v>
      </c>
      <c r="BC363" s="131" t="s">
        <v>0</v>
      </c>
      <c r="BD363" s="131" t="s">
        <v>0</v>
      </c>
      <c r="BE363" s="131" t="s">
        <v>0</v>
      </c>
      <c r="BF363" s="133">
        <v>0</v>
      </c>
      <c r="BG363" s="132" t="s">
        <v>0</v>
      </c>
      <c r="BH363" s="131" t="s">
        <v>0</v>
      </c>
      <c r="BI363" s="131" t="s">
        <v>0</v>
      </c>
      <c r="BJ363" s="131" t="s">
        <v>0</v>
      </c>
      <c r="BK363" s="131" t="s">
        <v>0</v>
      </c>
      <c r="BL363" s="131" t="s">
        <v>0</v>
      </c>
      <c r="BM363" s="131" t="s">
        <v>0</v>
      </c>
      <c r="BN363" s="131" t="s">
        <v>0</v>
      </c>
    </row>
    <row r="364" spans="1:66" s="102" customFormat="1">
      <c r="A364" s="102" t="s">
        <v>317</v>
      </c>
      <c r="B364" s="12" t="s">
        <v>691</v>
      </c>
      <c r="C364" s="106" t="s">
        <v>490</v>
      </c>
      <c r="D364" s="133">
        <v>1</v>
      </c>
      <c r="E364" s="131">
        <v>480</v>
      </c>
      <c r="F364" s="131">
        <v>480</v>
      </c>
      <c r="G364" s="131">
        <v>480</v>
      </c>
      <c r="H364" s="131">
        <v>480</v>
      </c>
      <c r="I364" s="131">
        <v>480</v>
      </c>
      <c r="J364" s="131">
        <v>480</v>
      </c>
      <c r="K364" s="131">
        <v>480</v>
      </c>
      <c r="L364" s="131">
        <v>0</v>
      </c>
      <c r="M364" s="133">
        <v>0</v>
      </c>
      <c r="N364" s="131" t="s">
        <v>0</v>
      </c>
      <c r="O364" s="131" t="s">
        <v>0</v>
      </c>
      <c r="P364" s="131" t="s">
        <v>0</v>
      </c>
      <c r="Q364" s="131" t="s">
        <v>0</v>
      </c>
      <c r="R364" s="131" t="s">
        <v>0</v>
      </c>
      <c r="S364" s="131" t="s">
        <v>0</v>
      </c>
      <c r="T364" s="131" t="s">
        <v>0</v>
      </c>
      <c r="U364" s="131" t="s">
        <v>0</v>
      </c>
      <c r="V364" s="133">
        <v>1</v>
      </c>
      <c r="W364" s="131">
        <v>3183</v>
      </c>
      <c r="X364" s="131">
        <v>3183</v>
      </c>
      <c r="Y364" s="131">
        <v>3183</v>
      </c>
      <c r="Z364" s="131">
        <v>3183</v>
      </c>
      <c r="AA364" s="131">
        <v>3183</v>
      </c>
      <c r="AB364" s="131">
        <v>3183</v>
      </c>
      <c r="AC364" s="131">
        <v>3183</v>
      </c>
      <c r="AD364" s="132">
        <v>0</v>
      </c>
      <c r="AE364" s="134">
        <v>0</v>
      </c>
      <c r="AF364" s="134" t="s">
        <v>0</v>
      </c>
      <c r="AG364" s="134" t="s">
        <v>0</v>
      </c>
      <c r="AH364" s="134" t="s">
        <v>0</v>
      </c>
      <c r="AI364" s="134" t="s">
        <v>0</v>
      </c>
      <c r="AJ364" s="134" t="s">
        <v>0</v>
      </c>
      <c r="AK364" s="134" t="s">
        <v>0</v>
      </c>
      <c r="AL364" s="134" t="s">
        <v>0</v>
      </c>
      <c r="AM364" s="131" t="s">
        <v>0</v>
      </c>
      <c r="AN364" s="133">
        <v>1</v>
      </c>
      <c r="AO364" s="131">
        <v>3183</v>
      </c>
      <c r="AP364" s="131">
        <v>3183</v>
      </c>
      <c r="AQ364" s="131">
        <v>3183</v>
      </c>
      <c r="AR364" s="131">
        <v>3183</v>
      </c>
      <c r="AS364" s="131">
        <v>3183</v>
      </c>
      <c r="AT364" s="131">
        <v>3183</v>
      </c>
      <c r="AU364" s="131">
        <v>3183</v>
      </c>
      <c r="AV364" s="131">
        <v>0</v>
      </c>
      <c r="AW364" s="133">
        <v>0</v>
      </c>
      <c r="AX364" s="132" t="s">
        <v>0</v>
      </c>
      <c r="AY364" s="131" t="s">
        <v>0</v>
      </c>
      <c r="AZ364" s="131" t="s">
        <v>0</v>
      </c>
      <c r="BA364" s="131" t="s">
        <v>0</v>
      </c>
      <c r="BB364" s="131" t="s">
        <v>0</v>
      </c>
      <c r="BC364" s="131" t="s">
        <v>0</v>
      </c>
      <c r="BD364" s="131" t="s">
        <v>0</v>
      </c>
      <c r="BE364" s="131" t="s">
        <v>0</v>
      </c>
      <c r="BF364" s="133">
        <v>1</v>
      </c>
      <c r="BG364" s="132">
        <v>3183</v>
      </c>
      <c r="BH364" s="131">
        <v>3183</v>
      </c>
      <c r="BI364" s="131">
        <v>3183</v>
      </c>
      <c r="BJ364" s="131">
        <v>3183</v>
      </c>
      <c r="BK364" s="131">
        <v>3183</v>
      </c>
      <c r="BL364" s="131">
        <v>3183</v>
      </c>
      <c r="BM364" s="131">
        <v>3183</v>
      </c>
      <c r="BN364" s="131">
        <v>0</v>
      </c>
    </row>
    <row r="365" spans="1:66" s="102" customFormat="1">
      <c r="A365" s="102" t="s">
        <v>43</v>
      </c>
      <c r="B365" s="12" t="s">
        <v>690</v>
      </c>
      <c r="C365" s="106" t="s">
        <v>489</v>
      </c>
      <c r="D365" s="133">
        <v>0</v>
      </c>
      <c r="E365" s="131" t="s">
        <v>0</v>
      </c>
      <c r="F365" s="131" t="s">
        <v>0</v>
      </c>
      <c r="G365" s="131" t="s">
        <v>0</v>
      </c>
      <c r="H365" s="131" t="s">
        <v>0</v>
      </c>
      <c r="I365" s="131" t="s">
        <v>0</v>
      </c>
      <c r="J365" s="131" t="s">
        <v>0</v>
      </c>
      <c r="K365" s="131" t="s">
        <v>0</v>
      </c>
      <c r="L365" s="131" t="s">
        <v>0</v>
      </c>
      <c r="M365" s="133">
        <v>0</v>
      </c>
      <c r="N365" s="131" t="s">
        <v>0</v>
      </c>
      <c r="O365" s="131" t="s">
        <v>0</v>
      </c>
      <c r="P365" s="131" t="s">
        <v>0</v>
      </c>
      <c r="Q365" s="131" t="s">
        <v>0</v>
      </c>
      <c r="R365" s="131" t="s">
        <v>0</v>
      </c>
      <c r="S365" s="131" t="s">
        <v>0</v>
      </c>
      <c r="T365" s="131" t="s">
        <v>0</v>
      </c>
      <c r="U365" s="131" t="s">
        <v>0</v>
      </c>
      <c r="V365" s="133">
        <v>0</v>
      </c>
      <c r="W365" s="131" t="s">
        <v>0</v>
      </c>
      <c r="X365" s="131" t="s">
        <v>0</v>
      </c>
      <c r="Y365" s="131" t="s">
        <v>0</v>
      </c>
      <c r="Z365" s="131" t="s">
        <v>0</v>
      </c>
      <c r="AA365" s="131" t="s">
        <v>0</v>
      </c>
      <c r="AB365" s="131" t="s">
        <v>0</v>
      </c>
      <c r="AC365" s="131" t="s">
        <v>0</v>
      </c>
      <c r="AD365" s="132" t="s">
        <v>0</v>
      </c>
      <c r="AE365" s="134">
        <v>0</v>
      </c>
      <c r="AF365" s="134" t="s">
        <v>0</v>
      </c>
      <c r="AG365" s="134" t="s">
        <v>0</v>
      </c>
      <c r="AH365" s="134" t="s">
        <v>0</v>
      </c>
      <c r="AI365" s="134" t="s">
        <v>0</v>
      </c>
      <c r="AJ365" s="134" t="s">
        <v>0</v>
      </c>
      <c r="AK365" s="134" t="s">
        <v>0</v>
      </c>
      <c r="AL365" s="134" t="s">
        <v>0</v>
      </c>
      <c r="AM365" s="131" t="s">
        <v>0</v>
      </c>
      <c r="AN365" s="133">
        <v>0</v>
      </c>
      <c r="AO365" s="131" t="s">
        <v>0</v>
      </c>
      <c r="AP365" s="131" t="s">
        <v>0</v>
      </c>
      <c r="AQ365" s="131" t="s">
        <v>0</v>
      </c>
      <c r="AR365" s="131" t="s">
        <v>0</v>
      </c>
      <c r="AS365" s="131" t="s">
        <v>0</v>
      </c>
      <c r="AT365" s="131" t="s">
        <v>0</v>
      </c>
      <c r="AU365" s="131" t="s">
        <v>0</v>
      </c>
      <c r="AV365" s="131" t="s">
        <v>0</v>
      </c>
      <c r="AW365" s="133">
        <v>0</v>
      </c>
      <c r="AX365" s="132" t="s">
        <v>0</v>
      </c>
      <c r="AY365" s="131" t="s">
        <v>0</v>
      </c>
      <c r="AZ365" s="131" t="s">
        <v>0</v>
      </c>
      <c r="BA365" s="131" t="s">
        <v>0</v>
      </c>
      <c r="BB365" s="131" t="s">
        <v>0</v>
      </c>
      <c r="BC365" s="131" t="s">
        <v>0</v>
      </c>
      <c r="BD365" s="131" t="s">
        <v>0</v>
      </c>
      <c r="BE365" s="131" t="s">
        <v>0</v>
      </c>
      <c r="BF365" s="133">
        <v>0</v>
      </c>
      <c r="BG365" s="132" t="s">
        <v>0</v>
      </c>
      <c r="BH365" s="131" t="s">
        <v>0</v>
      </c>
      <c r="BI365" s="131" t="s">
        <v>0</v>
      </c>
      <c r="BJ365" s="131" t="s">
        <v>0</v>
      </c>
      <c r="BK365" s="131" t="s">
        <v>0</v>
      </c>
      <c r="BL365" s="131" t="s">
        <v>0</v>
      </c>
      <c r="BM365" s="131" t="s">
        <v>0</v>
      </c>
      <c r="BN365" s="131" t="s">
        <v>0</v>
      </c>
    </row>
    <row r="366" spans="1:66" s="102" customFormat="1">
      <c r="A366" s="102" t="s">
        <v>42</v>
      </c>
      <c r="B366" s="12" t="s">
        <v>689</v>
      </c>
      <c r="C366" s="106" t="s">
        <v>489</v>
      </c>
      <c r="D366" s="133">
        <v>0</v>
      </c>
      <c r="E366" s="131" t="s">
        <v>0</v>
      </c>
      <c r="F366" s="131" t="s">
        <v>0</v>
      </c>
      <c r="G366" s="131" t="s">
        <v>0</v>
      </c>
      <c r="H366" s="131" t="s">
        <v>0</v>
      </c>
      <c r="I366" s="131" t="s">
        <v>0</v>
      </c>
      <c r="J366" s="131" t="s">
        <v>0</v>
      </c>
      <c r="K366" s="131" t="s">
        <v>0</v>
      </c>
      <c r="L366" s="131" t="s">
        <v>0</v>
      </c>
      <c r="M366" s="133">
        <v>79</v>
      </c>
      <c r="N366" s="131">
        <v>90</v>
      </c>
      <c r="O366" s="131">
        <v>106.4</v>
      </c>
      <c r="P366" s="131">
        <v>132.5</v>
      </c>
      <c r="Q366" s="131">
        <v>165</v>
      </c>
      <c r="R366" s="131">
        <v>205.5</v>
      </c>
      <c r="S366" s="131">
        <v>395.4</v>
      </c>
      <c r="T366" s="131">
        <v>618</v>
      </c>
      <c r="U366" s="131">
        <v>73</v>
      </c>
      <c r="V366" s="133">
        <v>0</v>
      </c>
      <c r="W366" s="131" t="s">
        <v>0</v>
      </c>
      <c r="X366" s="131" t="s">
        <v>0</v>
      </c>
      <c r="Y366" s="131" t="s">
        <v>0</v>
      </c>
      <c r="Z366" s="131" t="s">
        <v>0</v>
      </c>
      <c r="AA366" s="131" t="s">
        <v>0</v>
      </c>
      <c r="AB366" s="131" t="s">
        <v>0</v>
      </c>
      <c r="AC366" s="131" t="s">
        <v>0</v>
      </c>
      <c r="AD366" s="132" t="s">
        <v>0</v>
      </c>
      <c r="AE366" s="134">
        <v>0</v>
      </c>
      <c r="AF366" s="134" t="s">
        <v>0</v>
      </c>
      <c r="AG366" s="134" t="s">
        <v>0</v>
      </c>
      <c r="AH366" s="134" t="s">
        <v>0</v>
      </c>
      <c r="AI366" s="134" t="s">
        <v>0</v>
      </c>
      <c r="AJ366" s="134" t="s">
        <v>0</v>
      </c>
      <c r="AK366" s="134" t="s">
        <v>0</v>
      </c>
      <c r="AL366" s="134" t="s">
        <v>0</v>
      </c>
      <c r="AM366" s="131" t="s">
        <v>0</v>
      </c>
      <c r="AN366" s="133">
        <v>0</v>
      </c>
      <c r="AO366" s="131" t="s">
        <v>0</v>
      </c>
      <c r="AP366" s="131" t="s">
        <v>0</v>
      </c>
      <c r="AQ366" s="131" t="s">
        <v>0</v>
      </c>
      <c r="AR366" s="131" t="s">
        <v>0</v>
      </c>
      <c r="AS366" s="131" t="s">
        <v>0</v>
      </c>
      <c r="AT366" s="131" t="s">
        <v>0</v>
      </c>
      <c r="AU366" s="131" t="s">
        <v>0</v>
      </c>
      <c r="AV366" s="131" t="s">
        <v>0</v>
      </c>
      <c r="AW366" s="133">
        <v>0</v>
      </c>
      <c r="AX366" s="132" t="s">
        <v>0</v>
      </c>
      <c r="AY366" s="131" t="s">
        <v>0</v>
      </c>
      <c r="AZ366" s="131" t="s">
        <v>0</v>
      </c>
      <c r="BA366" s="131" t="s">
        <v>0</v>
      </c>
      <c r="BB366" s="131" t="s">
        <v>0</v>
      </c>
      <c r="BC366" s="131" t="s">
        <v>0</v>
      </c>
      <c r="BD366" s="131" t="s">
        <v>0</v>
      </c>
      <c r="BE366" s="131" t="s">
        <v>0</v>
      </c>
      <c r="BF366" s="133">
        <v>0</v>
      </c>
      <c r="BG366" s="132" t="s">
        <v>0</v>
      </c>
      <c r="BH366" s="131" t="s">
        <v>0</v>
      </c>
      <c r="BI366" s="131" t="s">
        <v>0</v>
      </c>
      <c r="BJ366" s="131" t="s">
        <v>0</v>
      </c>
      <c r="BK366" s="131" t="s">
        <v>0</v>
      </c>
      <c r="BL366" s="131" t="s">
        <v>0</v>
      </c>
      <c r="BM366" s="131" t="s">
        <v>0</v>
      </c>
      <c r="BN366" s="131" t="s">
        <v>0</v>
      </c>
    </row>
    <row r="367" spans="1:66" s="102" customFormat="1">
      <c r="A367" s="102" t="s">
        <v>41</v>
      </c>
      <c r="B367" s="12" t="s">
        <v>688</v>
      </c>
      <c r="C367" s="106" t="s">
        <v>489</v>
      </c>
      <c r="D367" s="133">
        <v>0</v>
      </c>
      <c r="E367" s="131" t="s">
        <v>0</v>
      </c>
      <c r="F367" s="131" t="s">
        <v>0</v>
      </c>
      <c r="G367" s="131" t="s">
        <v>0</v>
      </c>
      <c r="H367" s="131" t="s">
        <v>0</v>
      </c>
      <c r="I367" s="131" t="s">
        <v>0</v>
      </c>
      <c r="J367" s="131" t="s">
        <v>0</v>
      </c>
      <c r="K367" s="131" t="s">
        <v>0</v>
      </c>
      <c r="L367" s="131" t="s">
        <v>0</v>
      </c>
      <c r="M367" s="133">
        <v>0</v>
      </c>
      <c r="N367" s="131" t="s">
        <v>0</v>
      </c>
      <c r="O367" s="131" t="s">
        <v>0</v>
      </c>
      <c r="P367" s="131" t="s">
        <v>0</v>
      </c>
      <c r="Q367" s="131" t="s">
        <v>0</v>
      </c>
      <c r="R367" s="131" t="s">
        <v>0</v>
      </c>
      <c r="S367" s="131" t="s">
        <v>0</v>
      </c>
      <c r="T367" s="131" t="s">
        <v>0</v>
      </c>
      <c r="U367" s="131" t="s">
        <v>0</v>
      </c>
      <c r="V367" s="133">
        <v>0</v>
      </c>
      <c r="W367" s="131" t="s">
        <v>0</v>
      </c>
      <c r="X367" s="131" t="s">
        <v>0</v>
      </c>
      <c r="Y367" s="131" t="s">
        <v>0</v>
      </c>
      <c r="Z367" s="131" t="s">
        <v>0</v>
      </c>
      <c r="AA367" s="131" t="s">
        <v>0</v>
      </c>
      <c r="AB367" s="131" t="s">
        <v>0</v>
      </c>
      <c r="AC367" s="131" t="s">
        <v>0</v>
      </c>
      <c r="AD367" s="132" t="s">
        <v>0</v>
      </c>
      <c r="AE367" s="134">
        <v>0</v>
      </c>
      <c r="AF367" s="134" t="s">
        <v>0</v>
      </c>
      <c r="AG367" s="134" t="s">
        <v>0</v>
      </c>
      <c r="AH367" s="134" t="s">
        <v>0</v>
      </c>
      <c r="AI367" s="134" t="s">
        <v>0</v>
      </c>
      <c r="AJ367" s="134" t="s">
        <v>0</v>
      </c>
      <c r="AK367" s="134" t="s">
        <v>0</v>
      </c>
      <c r="AL367" s="134" t="s">
        <v>0</v>
      </c>
      <c r="AM367" s="131" t="s">
        <v>0</v>
      </c>
      <c r="AN367" s="133">
        <v>0</v>
      </c>
      <c r="AO367" s="131" t="s">
        <v>0</v>
      </c>
      <c r="AP367" s="131" t="s">
        <v>0</v>
      </c>
      <c r="AQ367" s="131" t="s">
        <v>0</v>
      </c>
      <c r="AR367" s="131" t="s">
        <v>0</v>
      </c>
      <c r="AS367" s="131" t="s">
        <v>0</v>
      </c>
      <c r="AT367" s="131" t="s">
        <v>0</v>
      </c>
      <c r="AU367" s="131" t="s">
        <v>0</v>
      </c>
      <c r="AV367" s="131" t="s">
        <v>0</v>
      </c>
      <c r="AW367" s="133">
        <v>0</v>
      </c>
      <c r="AX367" s="132" t="s">
        <v>0</v>
      </c>
      <c r="AY367" s="131" t="s">
        <v>0</v>
      </c>
      <c r="AZ367" s="131" t="s">
        <v>0</v>
      </c>
      <c r="BA367" s="131" t="s">
        <v>0</v>
      </c>
      <c r="BB367" s="131" t="s">
        <v>0</v>
      </c>
      <c r="BC367" s="131" t="s">
        <v>0</v>
      </c>
      <c r="BD367" s="131" t="s">
        <v>0</v>
      </c>
      <c r="BE367" s="131" t="s">
        <v>0</v>
      </c>
      <c r="BF367" s="133">
        <v>0</v>
      </c>
      <c r="BG367" s="132" t="s">
        <v>0</v>
      </c>
      <c r="BH367" s="131" t="s">
        <v>0</v>
      </c>
      <c r="BI367" s="131" t="s">
        <v>0</v>
      </c>
      <c r="BJ367" s="131" t="s">
        <v>0</v>
      </c>
      <c r="BK367" s="131" t="s">
        <v>0</v>
      </c>
      <c r="BL367" s="131" t="s">
        <v>0</v>
      </c>
      <c r="BM367" s="131" t="s">
        <v>0</v>
      </c>
      <c r="BN367" s="131" t="s">
        <v>0</v>
      </c>
    </row>
    <row r="368" spans="1:66" s="102" customFormat="1">
      <c r="A368" s="102" t="s">
        <v>438</v>
      </c>
      <c r="B368" s="12" t="s">
        <v>687</v>
      </c>
      <c r="C368" s="106" t="s">
        <v>492</v>
      </c>
      <c r="D368" s="133">
        <v>8</v>
      </c>
      <c r="E368" s="131">
        <v>200</v>
      </c>
      <c r="F368" s="131">
        <v>270</v>
      </c>
      <c r="G368" s="131">
        <v>337.5</v>
      </c>
      <c r="H368" s="131">
        <v>425</v>
      </c>
      <c r="I368" s="131">
        <v>932.5</v>
      </c>
      <c r="J368" s="131">
        <v>1381</v>
      </c>
      <c r="K368" s="131">
        <v>2200</v>
      </c>
      <c r="L368" s="131">
        <v>595</v>
      </c>
      <c r="M368" s="133">
        <v>1</v>
      </c>
      <c r="N368" s="131">
        <v>300</v>
      </c>
      <c r="O368" s="131">
        <v>300</v>
      </c>
      <c r="P368" s="131">
        <v>300</v>
      </c>
      <c r="Q368" s="131">
        <v>300</v>
      </c>
      <c r="R368" s="131">
        <v>300</v>
      </c>
      <c r="S368" s="131">
        <v>300</v>
      </c>
      <c r="T368" s="131">
        <v>300</v>
      </c>
      <c r="U368" s="131">
        <v>0</v>
      </c>
      <c r="V368" s="133">
        <v>8</v>
      </c>
      <c r="W368" s="131">
        <v>410</v>
      </c>
      <c r="X368" s="131">
        <v>673.9</v>
      </c>
      <c r="Y368" s="131">
        <v>924.25</v>
      </c>
      <c r="Z368" s="131">
        <v>1407.5</v>
      </c>
      <c r="AA368" s="131">
        <v>2351.5</v>
      </c>
      <c r="AB368" s="131">
        <v>3060.1</v>
      </c>
      <c r="AC368" s="131">
        <v>3261</v>
      </c>
      <c r="AD368" s="132">
        <v>1427.25</v>
      </c>
      <c r="AE368" s="134">
        <v>6</v>
      </c>
      <c r="AF368" s="134">
        <v>410</v>
      </c>
      <c r="AG368" s="134">
        <v>598.5</v>
      </c>
      <c r="AH368" s="134">
        <v>832.75</v>
      </c>
      <c r="AI368" s="134">
        <v>1052.5</v>
      </c>
      <c r="AJ368" s="134">
        <v>1543.75</v>
      </c>
      <c r="AK368" s="134">
        <v>1912</v>
      </c>
      <c r="AL368" s="134">
        <v>2144</v>
      </c>
      <c r="AM368" s="131">
        <v>711</v>
      </c>
      <c r="AN368" s="133">
        <v>2</v>
      </c>
      <c r="AO368" s="131">
        <v>2974</v>
      </c>
      <c r="AP368" s="131">
        <v>3002.7</v>
      </c>
      <c r="AQ368" s="131">
        <v>3045.75</v>
      </c>
      <c r="AR368" s="131">
        <v>3117.5</v>
      </c>
      <c r="AS368" s="131">
        <v>3189.25</v>
      </c>
      <c r="AT368" s="131">
        <v>3232.3</v>
      </c>
      <c r="AU368" s="131">
        <v>3261</v>
      </c>
      <c r="AV368" s="131">
        <v>143.5</v>
      </c>
      <c r="AW368" s="133">
        <v>2</v>
      </c>
      <c r="AX368" s="132">
        <v>2974</v>
      </c>
      <c r="AY368" s="131">
        <v>3002.7</v>
      </c>
      <c r="AZ368" s="131">
        <v>3045.75</v>
      </c>
      <c r="BA368" s="131">
        <v>3117.5</v>
      </c>
      <c r="BB368" s="131">
        <v>3189.25</v>
      </c>
      <c r="BC368" s="131">
        <v>3232.3</v>
      </c>
      <c r="BD368" s="131">
        <v>3261</v>
      </c>
      <c r="BE368" s="131">
        <v>143.5</v>
      </c>
      <c r="BF368" s="133">
        <v>0</v>
      </c>
      <c r="BG368" s="132" t="s">
        <v>0</v>
      </c>
      <c r="BH368" s="131" t="s">
        <v>0</v>
      </c>
      <c r="BI368" s="131" t="s">
        <v>0</v>
      </c>
      <c r="BJ368" s="131" t="s">
        <v>0</v>
      </c>
      <c r="BK368" s="131" t="s">
        <v>0</v>
      </c>
      <c r="BL368" s="131" t="s">
        <v>0</v>
      </c>
      <c r="BM368" s="131" t="s">
        <v>0</v>
      </c>
      <c r="BN368" s="131" t="s">
        <v>0</v>
      </c>
    </row>
    <row r="369" spans="1:66" s="102" customFormat="1">
      <c r="A369" s="102" t="s">
        <v>437</v>
      </c>
      <c r="B369" s="12" t="s">
        <v>686</v>
      </c>
      <c r="C369" s="106" t="s">
        <v>492</v>
      </c>
      <c r="D369" s="133">
        <v>4</v>
      </c>
      <c r="E369" s="131">
        <v>250</v>
      </c>
      <c r="F369" s="131">
        <v>250</v>
      </c>
      <c r="G369" s="131">
        <v>250</v>
      </c>
      <c r="H369" s="131">
        <v>250</v>
      </c>
      <c r="I369" s="131">
        <v>312.5</v>
      </c>
      <c r="J369" s="131">
        <v>425</v>
      </c>
      <c r="K369" s="131">
        <v>500</v>
      </c>
      <c r="L369" s="131">
        <v>62.5</v>
      </c>
      <c r="M369" s="133">
        <v>0</v>
      </c>
      <c r="N369" s="131" t="s">
        <v>0</v>
      </c>
      <c r="O369" s="131" t="s">
        <v>0</v>
      </c>
      <c r="P369" s="131" t="s">
        <v>0</v>
      </c>
      <c r="Q369" s="131" t="s">
        <v>0</v>
      </c>
      <c r="R369" s="131" t="s">
        <v>0</v>
      </c>
      <c r="S369" s="131" t="s">
        <v>0</v>
      </c>
      <c r="T369" s="131" t="s">
        <v>0</v>
      </c>
      <c r="U369" s="131" t="s">
        <v>0</v>
      </c>
      <c r="V369" s="133">
        <v>2</v>
      </c>
      <c r="W369" s="131">
        <v>947</v>
      </c>
      <c r="X369" s="131">
        <v>1091.2</v>
      </c>
      <c r="Y369" s="131">
        <v>1307.5</v>
      </c>
      <c r="Z369" s="131">
        <v>1668</v>
      </c>
      <c r="AA369" s="131">
        <v>2028.5</v>
      </c>
      <c r="AB369" s="131">
        <v>2244.8000000000002</v>
      </c>
      <c r="AC369" s="131">
        <v>2389</v>
      </c>
      <c r="AD369" s="132">
        <v>721</v>
      </c>
      <c r="AE369" s="134">
        <v>2</v>
      </c>
      <c r="AF369" s="134">
        <v>947</v>
      </c>
      <c r="AG369" s="134">
        <v>1091.2</v>
      </c>
      <c r="AH369" s="134">
        <v>1307.5</v>
      </c>
      <c r="AI369" s="134">
        <v>1668</v>
      </c>
      <c r="AJ369" s="134">
        <v>2028.5</v>
      </c>
      <c r="AK369" s="134">
        <v>2244.8000000000002</v>
      </c>
      <c r="AL369" s="134">
        <v>2389</v>
      </c>
      <c r="AM369" s="131">
        <v>721</v>
      </c>
      <c r="AN369" s="133">
        <v>0</v>
      </c>
      <c r="AO369" s="131" t="s">
        <v>0</v>
      </c>
      <c r="AP369" s="131" t="s">
        <v>0</v>
      </c>
      <c r="AQ369" s="131" t="s">
        <v>0</v>
      </c>
      <c r="AR369" s="131" t="s">
        <v>0</v>
      </c>
      <c r="AS369" s="131" t="s">
        <v>0</v>
      </c>
      <c r="AT369" s="131" t="s">
        <v>0</v>
      </c>
      <c r="AU369" s="131" t="s">
        <v>0</v>
      </c>
      <c r="AV369" s="131" t="s">
        <v>0</v>
      </c>
      <c r="AW369" s="133">
        <v>0</v>
      </c>
      <c r="AX369" s="132" t="s">
        <v>0</v>
      </c>
      <c r="AY369" s="131" t="s">
        <v>0</v>
      </c>
      <c r="AZ369" s="131" t="s">
        <v>0</v>
      </c>
      <c r="BA369" s="131" t="s">
        <v>0</v>
      </c>
      <c r="BB369" s="131" t="s">
        <v>0</v>
      </c>
      <c r="BC369" s="131" t="s">
        <v>0</v>
      </c>
      <c r="BD369" s="131" t="s">
        <v>0</v>
      </c>
      <c r="BE369" s="131" t="s">
        <v>0</v>
      </c>
      <c r="BF369" s="133">
        <v>0</v>
      </c>
      <c r="BG369" s="132" t="s">
        <v>0</v>
      </c>
      <c r="BH369" s="131" t="s">
        <v>0</v>
      </c>
      <c r="BI369" s="131" t="s">
        <v>0</v>
      </c>
      <c r="BJ369" s="131" t="s">
        <v>0</v>
      </c>
      <c r="BK369" s="131" t="s">
        <v>0</v>
      </c>
      <c r="BL369" s="131" t="s">
        <v>0</v>
      </c>
      <c r="BM369" s="131" t="s">
        <v>0</v>
      </c>
      <c r="BN369" s="131" t="s">
        <v>0</v>
      </c>
    </row>
    <row r="370" spans="1:66" s="102" customFormat="1">
      <c r="A370" s="102" t="s">
        <v>316</v>
      </c>
      <c r="B370" s="12" t="s">
        <v>685</v>
      </c>
      <c r="C370" s="106" t="s">
        <v>490</v>
      </c>
      <c r="D370" s="133">
        <v>175</v>
      </c>
      <c r="E370" s="131">
        <v>12</v>
      </c>
      <c r="F370" s="131">
        <v>937</v>
      </c>
      <c r="G370" s="131">
        <v>990</v>
      </c>
      <c r="H370" s="131">
        <v>1120</v>
      </c>
      <c r="I370" s="131">
        <v>1290</v>
      </c>
      <c r="J370" s="131">
        <v>1406.8</v>
      </c>
      <c r="K370" s="131">
        <v>1527</v>
      </c>
      <c r="L370" s="131">
        <v>300</v>
      </c>
      <c r="M370" s="133">
        <v>20</v>
      </c>
      <c r="N370" s="131">
        <v>106</v>
      </c>
      <c r="O370" s="131">
        <v>131.80000000000001</v>
      </c>
      <c r="P370" s="131">
        <v>152</v>
      </c>
      <c r="Q370" s="131">
        <v>210</v>
      </c>
      <c r="R370" s="131">
        <v>285</v>
      </c>
      <c r="S370" s="131">
        <v>301.2</v>
      </c>
      <c r="T370" s="131">
        <v>540</v>
      </c>
      <c r="U370" s="131">
        <v>133</v>
      </c>
      <c r="V370" s="133">
        <v>59</v>
      </c>
      <c r="W370" s="131">
        <v>1030</v>
      </c>
      <c r="X370" s="131">
        <v>1808</v>
      </c>
      <c r="Y370" s="131">
        <v>2089.5</v>
      </c>
      <c r="Z370" s="131">
        <v>2348</v>
      </c>
      <c r="AA370" s="131">
        <v>2660.5</v>
      </c>
      <c r="AB370" s="131">
        <v>2796.2</v>
      </c>
      <c r="AC370" s="131">
        <v>3075</v>
      </c>
      <c r="AD370" s="132">
        <v>571</v>
      </c>
      <c r="AE370" s="134">
        <v>19</v>
      </c>
      <c r="AF370" s="134">
        <v>1030</v>
      </c>
      <c r="AG370" s="134">
        <v>1668.4</v>
      </c>
      <c r="AH370" s="134">
        <v>2095</v>
      </c>
      <c r="AI370" s="134">
        <v>2152</v>
      </c>
      <c r="AJ370" s="134">
        <v>2360</v>
      </c>
      <c r="AK370" s="134">
        <v>2524.8000000000002</v>
      </c>
      <c r="AL370" s="134">
        <v>2569</v>
      </c>
      <c r="AM370" s="131">
        <v>265</v>
      </c>
      <c r="AN370" s="133">
        <v>40</v>
      </c>
      <c r="AO370" s="131">
        <v>1400</v>
      </c>
      <c r="AP370" s="131">
        <v>1853</v>
      </c>
      <c r="AQ370" s="131">
        <v>2075</v>
      </c>
      <c r="AR370" s="131">
        <v>2438</v>
      </c>
      <c r="AS370" s="131">
        <v>2773.75</v>
      </c>
      <c r="AT370" s="131">
        <v>2835.5</v>
      </c>
      <c r="AU370" s="131">
        <v>3075</v>
      </c>
      <c r="AV370" s="131">
        <v>698.75</v>
      </c>
      <c r="AW370" s="133">
        <v>28</v>
      </c>
      <c r="AX370" s="132">
        <v>1400</v>
      </c>
      <c r="AY370" s="131">
        <v>1901</v>
      </c>
      <c r="AZ370" s="131">
        <v>2422</v>
      </c>
      <c r="BA370" s="131">
        <v>2676.5</v>
      </c>
      <c r="BB370" s="131">
        <v>2790.5</v>
      </c>
      <c r="BC370" s="131">
        <v>2856.5</v>
      </c>
      <c r="BD370" s="131">
        <v>3075</v>
      </c>
      <c r="BE370" s="131">
        <v>368.5</v>
      </c>
      <c r="BF370" s="133">
        <v>12</v>
      </c>
      <c r="BG370" s="132">
        <v>1808</v>
      </c>
      <c r="BH370" s="131">
        <v>1859.9</v>
      </c>
      <c r="BI370" s="131">
        <v>1882.25</v>
      </c>
      <c r="BJ370" s="131">
        <v>2057</v>
      </c>
      <c r="BK370" s="131">
        <v>2158.75</v>
      </c>
      <c r="BL370" s="131">
        <v>2223.1</v>
      </c>
      <c r="BM370" s="131">
        <v>2286</v>
      </c>
      <c r="BN370" s="131">
        <v>276.5</v>
      </c>
    </row>
    <row r="371" spans="1:66" s="102" customFormat="1">
      <c r="A371" s="102" t="s">
        <v>436</v>
      </c>
      <c r="B371" s="12" t="s">
        <v>684</v>
      </c>
      <c r="C371" s="106" t="s">
        <v>492</v>
      </c>
      <c r="D371" s="133">
        <v>1</v>
      </c>
      <c r="E371" s="131">
        <v>2505</v>
      </c>
      <c r="F371" s="131">
        <v>2505</v>
      </c>
      <c r="G371" s="131">
        <v>2505</v>
      </c>
      <c r="H371" s="131">
        <v>2505</v>
      </c>
      <c r="I371" s="131">
        <v>2505</v>
      </c>
      <c r="J371" s="131">
        <v>2505</v>
      </c>
      <c r="K371" s="131">
        <v>2505</v>
      </c>
      <c r="L371" s="131">
        <v>0</v>
      </c>
      <c r="M371" s="133">
        <v>0</v>
      </c>
      <c r="N371" s="131" t="s">
        <v>0</v>
      </c>
      <c r="O371" s="131" t="s">
        <v>0</v>
      </c>
      <c r="P371" s="131" t="s">
        <v>0</v>
      </c>
      <c r="Q371" s="131" t="s">
        <v>0</v>
      </c>
      <c r="R371" s="131" t="s">
        <v>0</v>
      </c>
      <c r="S371" s="131" t="s">
        <v>0</v>
      </c>
      <c r="T371" s="131" t="s">
        <v>0</v>
      </c>
      <c r="U371" s="131" t="s">
        <v>0</v>
      </c>
      <c r="V371" s="133">
        <v>1</v>
      </c>
      <c r="W371" s="131">
        <v>6452</v>
      </c>
      <c r="X371" s="131">
        <v>6452</v>
      </c>
      <c r="Y371" s="131">
        <v>6452</v>
      </c>
      <c r="Z371" s="131">
        <v>6452</v>
      </c>
      <c r="AA371" s="131">
        <v>6452</v>
      </c>
      <c r="AB371" s="131">
        <v>6452</v>
      </c>
      <c r="AC371" s="131">
        <v>6452</v>
      </c>
      <c r="AD371" s="132">
        <v>0</v>
      </c>
      <c r="AE371" s="134">
        <v>1</v>
      </c>
      <c r="AF371" s="134">
        <v>6452</v>
      </c>
      <c r="AG371" s="134">
        <v>6452</v>
      </c>
      <c r="AH371" s="134">
        <v>6452</v>
      </c>
      <c r="AI371" s="134">
        <v>6452</v>
      </c>
      <c r="AJ371" s="134">
        <v>6452</v>
      </c>
      <c r="AK371" s="134">
        <v>6452</v>
      </c>
      <c r="AL371" s="134">
        <v>6452</v>
      </c>
      <c r="AM371" s="131">
        <v>0</v>
      </c>
      <c r="AN371" s="133">
        <v>0</v>
      </c>
      <c r="AO371" s="131" t="s">
        <v>0</v>
      </c>
      <c r="AP371" s="131" t="s">
        <v>0</v>
      </c>
      <c r="AQ371" s="131" t="s">
        <v>0</v>
      </c>
      <c r="AR371" s="131" t="s">
        <v>0</v>
      </c>
      <c r="AS371" s="131" t="s">
        <v>0</v>
      </c>
      <c r="AT371" s="131" t="s">
        <v>0</v>
      </c>
      <c r="AU371" s="131" t="s">
        <v>0</v>
      </c>
      <c r="AV371" s="131" t="s">
        <v>0</v>
      </c>
      <c r="AW371" s="133">
        <v>0</v>
      </c>
      <c r="AX371" s="132" t="s">
        <v>0</v>
      </c>
      <c r="AY371" s="131" t="s">
        <v>0</v>
      </c>
      <c r="AZ371" s="131" t="s">
        <v>0</v>
      </c>
      <c r="BA371" s="131" t="s">
        <v>0</v>
      </c>
      <c r="BB371" s="131" t="s">
        <v>0</v>
      </c>
      <c r="BC371" s="131" t="s">
        <v>0</v>
      </c>
      <c r="BD371" s="131" t="s">
        <v>0</v>
      </c>
      <c r="BE371" s="131" t="s">
        <v>0</v>
      </c>
      <c r="BF371" s="133">
        <v>0</v>
      </c>
      <c r="BG371" s="132" t="s">
        <v>0</v>
      </c>
      <c r="BH371" s="131" t="s">
        <v>0</v>
      </c>
      <c r="BI371" s="131" t="s">
        <v>0</v>
      </c>
      <c r="BJ371" s="131" t="s">
        <v>0</v>
      </c>
      <c r="BK371" s="131" t="s">
        <v>0</v>
      </c>
      <c r="BL371" s="131" t="s">
        <v>0</v>
      </c>
      <c r="BM371" s="131" t="s">
        <v>0</v>
      </c>
      <c r="BN371" s="131" t="s">
        <v>0</v>
      </c>
    </row>
    <row r="372" spans="1:66" s="102" customFormat="1">
      <c r="A372" s="102" t="s">
        <v>239</v>
      </c>
      <c r="B372" s="12" t="s">
        <v>683</v>
      </c>
      <c r="C372" s="106" t="s">
        <v>493</v>
      </c>
      <c r="D372" s="133">
        <v>7</v>
      </c>
      <c r="E372" s="131">
        <v>3800</v>
      </c>
      <c r="F372" s="131">
        <v>3800</v>
      </c>
      <c r="G372" s="131">
        <v>3800</v>
      </c>
      <c r="H372" s="131">
        <v>3800</v>
      </c>
      <c r="I372" s="131">
        <v>4050</v>
      </c>
      <c r="J372" s="131">
        <v>4312</v>
      </c>
      <c r="K372" s="131">
        <v>4330</v>
      </c>
      <c r="L372" s="131">
        <v>250</v>
      </c>
      <c r="M372" s="133">
        <v>9</v>
      </c>
      <c r="N372" s="131">
        <v>768</v>
      </c>
      <c r="O372" s="131">
        <v>768</v>
      </c>
      <c r="P372" s="131">
        <v>1202</v>
      </c>
      <c r="Q372" s="131">
        <v>1852</v>
      </c>
      <c r="R372" s="131">
        <v>1960</v>
      </c>
      <c r="S372" s="131">
        <v>2132</v>
      </c>
      <c r="T372" s="131">
        <v>2420</v>
      </c>
      <c r="U372" s="131">
        <v>758</v>
      </c>
      <c r="V372" s="133">
        <v>7</v>
      </c>
      <c r="W372" s="131">
        <v>5126</v>
      </c>
      <c r="X372" s="131">
        <v>8927.6</v>
      </c>
      <c r="Y372" s="131">
        <v>11482.5</v>
      </c>
      <c r="Z372" s="131">
        <v>12024</v>
      </c>
      <c r="AA372" s="131">
        <v>12446</v>
      </c>
      <c r="AB372" s="131">
        <v>13118.6</v>
      </c>
      <c r="AC372" s="131">
        <v>13544</v>
      </c>
      <c r="AD372" s="132">
        <v>963.5</v>
      </c>
      <c r="AE372" s="134">
        <v>2</v>
      </c>
      <c r="AF372" s="134">
        <v>11462</v>
      </c>
      <c r="AG372" s="134">
        <v>11466.1</v>
      </c>
      <c r="AH372" s="134">
        <v>11472.25</v>
      </c>
      <c r="AI372" s="134">
        <v>11482.5</v>
      </c>
      <c r="AJ372" s="134">
        <v>11492.75</v>
      </c>
      <c r="AK372" s="134">
        <v>11498.9</v>
      </c>
      <c r="AL372" s="134">
        <v>11503</v>
      </c>
      <c r="AM372" s="131">
        <v>20.5</v>
      </c>
      <c r="AN372" s="133">
        <v>5</v>
      </c>
      <c r="AO372" s="131">
        <v>5126</v>
      </c>
      <c r="AP372" s="131">
        <v>7885.2</v>
      </c>
      <c r="AQ372" s="131">
        <v>12024</v>
      </c>
      <c r="AR372" s="131">
        <v>12057</v>
      </c>
      <c r="AS372" s="131">
        <v>12835</v>
      </c>
      <c r="AT372" s="131">
        <v>13260.4</v>
      </c>
      <c r="AU372" s="131">
        <v>13544</v>
      </c>
      <c r="AV372" s="131">
        <v>811</v>
      </c>
      <c r="AW372" s="133">
        <v>1</v>
      </c>
      <c r="AX372" s="132">
        <v>5126</v>
      </c>
      <c r="AY372" s="131">
        <v>5126</v>
      </c>
      <c r="AZ372" s="131">
        <v>5126</v>
      </c>
      <c r="BA372" s="131">
        <v>5126</v>
      </c>
      <c r="BB372" s="131">
        <v>5126</v>
      </c>
      <c r="BC372" s="131">
        <v>5126</v>
      </c>
      <c r="BD372" s="131">
        <v>5126</v>
      </c>
      <c r="BE372" s="131">
        <v>0</v>
      </c>
      <c r="BF372" s="133">
        <v>4</v>
      </c>
      <c r="BG372" s="132">
        <v>12024</v>
      </c>
      <c r="BH372" s="131">
        <v>12033.9</v>
      </c>
      <c r="BI372" s="131">
        <v>12048.75</v>
      </c>
      <c r="BJ372" s="131">
        <v>12446</v>
      </c>
      <c r="BK372" s="131">
        <v>13012.25</v>
      </c>
      <c r="BL372" s="131">
        <v>13331.3</v>
      </c>
      <c r="BM372" s="131">
        <v>13544</v>
      </c>
      <c r="BN372" s="131">
        <v>963.5</v>
      </c>
    </row>
    <row r="373" spans="1:66" s="102" customFormat="1">
      <c r="A373" s="102" t="s">
        <v>238</v>
      </c>
      <c r="B373" s="12" t="s">
        <v>682</v>
      </c>
      <c r="C373" s="106" t="s">
        <v>493</v>
      </c>
      <c r="D373" s="133">
        <v>0</v>
      </c>
      <c r="E373" s="131" t="s">
        <v>0</v>
      </c>
      <c r="F373" s="131" t="s">
        <v>0</v>
      </c>
      <c r="G373" s="131" t="s">
        <v>0</v>
      </c>
      <c r="H373" s="131" t="s">
        <v>0</v>
      </c>
      <c r="I373" s="131" t="s">
        <v>0</v>
      </c>
      <c r="J373" s="131" t="s">
        <v>0</v>
      </c>
      <c r="K373" s="131" t="s">
        <v>0</v>
      </c>
      <c r="L373" s="131" t="s">
        <v>0</v>
      </c>
      <c r="M373" s="133">
        <v>0</v>
      </c>
      <c r="N373" s="131" t="s">
        <v>0</v>
      </c>
      <c r="O373" s="131" t="s">
        <v>0</v>
      </c>
      <c r="P373" s="131" t="s">
        <v>0</v>
      </c>
      <c r="Q373" s="131" t="s">
        <v>0</v>
      </c>
      <c r="R373" s="131" t="s">
        <v>0</v>
      </c>
      <c r="S373" s="131" t="s">
        <v>0</v>
      </c>
      <c r="T373" s="131" t="s">
        <v>0</v>
      </c>
      <c r="U373" s="131" t="s">
        <v>0</v>
      </c>
      <c r="V373" s="133">
        <v>0</v>
      </c>
      <c r="W373" s="131" t="s">
        <v>0</v>
      </c>
      <c r="X373" s="131" t="s">
        <v>0</v>
      </c>
      <c r="Y373" s="131" t="s">
        <v>0</v>
      </c>
      <c r="Z373" s="131" t="s">
        <v>0</v>
      </c>
      <c r="AA373" s="131" t="s">
        <v>0</v>
      </c>
      <c r="AB373" s="131" t="s">
        <v>0</v>
      </c>
      <c r="AC373" s="131" t="s">
        <v>0</v>
      </c>
      <c r="AD373" s="132" t="s">
        <v>0</v>
      </c>
      <c r="AE373" s="134">
        <v>0</v>
      </c>
      <c r="AF373" s="134" t="s">
        <v>0</v>
      </c>
      <c r="AG373" s="134" t="s">
        <v>0</v>
      </c>
      <c r="AH373" s="134" t="s">
        <v>0</v>
      </c>
      <c r="AI373" s="134" t="s">
        <v>0</v>
      </c>
      <c r="AJ373" s="134" t="s">
        <v>0</v>
      </c>
      <c r="AK373" s="134" t="s">
        <v>0</v>
      </c>
      <c r="AL373" s="134" t="s">
        <v>0</v>
      </c>
      <c r="AM373" s="131" t="s">
        <v>0</v>
      </c>
      <c r="AN373" s="133">
        <v>0</v>
      </c>
      <c r="AO373" s="131" t="s">
        <v>0</v>
      </c>
      <c r="AP373" s="131" t="s">
        <v>0</v>
      </c>
      <c r="AQ373" s="131" t="s">
        <v>0</v>
      </c>
      <c r="AR373" s="131" t="s">
        <v>0</v>
      </c>
      <c r="AS373" s="131" t="s">
        <v>0</v>
      </c>
      <c r="AT373" s="131" t="s">
        <v>0</v>
      </c>
      <c r="AU373" s="131" t="s">
        <v>0</v>
      </c>
      <c r="AV373" s="131" t="s">
        <v>0</v>
      </c>
      <c r="AW373" s="133">
        <v>0</v>
      </c>
      <c r="AX373" s="132" t="s">
        <v>0</v>
      </c>
      <c r="AY373" s="131" t="s">
        <v>0</v>
      </c>
      <c r="AZ373" s="131" t="s">
        <v>0</v>
      </c>
      <c r="BA373" s="131" t="s">
        <v>0</v>
      </c>
      <c r="BB373" s="131" t="s">
        <v>0</v>
      </c>
      <c r="BC373" s="131" t="s">
        <v>0</v>
      </c>
      <c r="BD373" s="131" t="s">
        <v>0</v>
      </c>
      <c r="BE373" s="131" t="s">
        <v>0</v>
      </c>
      <c r="BF373" s="133">
        <v>0</v>
      </c>
      <c r="BG373" s="132" t="s">
        <v>0</v>
      </c>
      <c r="BH373" s="131" t="s">
        <v>0</v>
      </c>
      <c r="BI373" s="131" t="s">
        <v>0</v>
      </c>
      <c r="BJ373" s="131" t="s">
        <v>0</v>
      </c>
      <c r="BK373" s="131" t="s">
        <v>0</v>
      </c>
      <c r="BL373" s="131" t="s">
        <v>0</v>
      </c>
      <c r="BM373" s="131" t="s">
        <v>0</v>
      </c>
      <c r="BN373" s="131" t="s">
        <v>0</v>
      </c>
    </row>
    <row r="374" spans="1:66" s="102" customFormat="1">
      <c r="A374" s="102" t="s">
        <v>237</v>
      </c>
      <c r="B374" s="12" t="s">
        <v>681</v>
      </c>
      <c r="C374" s="106" t="s">
        <v>493</v>
      </c>
      <c r="D374" s="133">
        <v>0</v>
      </c>
      <c r="E374" s="131" t="s">
        <v>0</v>
      </c>
      <c r="F374" s="131" t="s">
        <v>0</v>
      </c>
      <c r="G374" s="131" t="s">
        <v>0</v>
      </c>
      <c r="H374" s="131" t="s">
        <v>0</v>
      </c>
      <c r="I374" s="131" t="s">
        <v>0</v>
      </c>
      <c r="J374" s="131" t="s">
        <v>0</v>
      </c>
      <c r="K374" s="131" t="s">
        <v>0</v>
      </c>
      <c r="L374" s="131" t="s">
        <v>0</v>
      </c>
      <c r="M374" s="133">
        <v>0</v>
      </c>
      <c r="N374" s="131" t="s">
        <v>0</v>
      </c>
      <c r="O374" s="131" t="s">
        <v>0</v>
      </c>
      <c r="P374" s="131" t="s">
        <v>0</v>
      </c>
      <c r="Q374" s="131" t="s">
        <v>0</v>
      </c>
      <c r="R374" s="131" t="s">
        <v>0</v>
      </c>
      <c r="S374" s="131" t="s">
        <v>0</v>
      </c>
      <c r="T374" s="131" t="s">
        <v>0</v>
      </c>
      <c r="U374" s="131" t="s">
        <v>0</v>
      </c>
      <c r="V374" s="133">
        <v>0</v>
      </c>
      <c r="W374" s="131" t="s">
        <v>0</v>
      </c>
      <c r="X374" s="131" t="s">
        <v>0</v>
      </c>
      <c r="Y374" s="131" t="s">
        <v>0</v>
      </c>
      <c r="Z374" s="131" t="s">
        <v>0</v>
      </c>
      <c r="AA374" s="131" t="s">
        <v>0</v>
      </c>
      <c r="AB374" s="131" t="s">
        <v>0</v>
      </c>
      <c r="AC374" s="131" t="s">
        <v>0</v>
      </c>
      <c r="AD374" s="132" t="s">
        <v>0</v>
      </c>
      <c r="AE374" s="134">
        <v>0</v>
      </c>
      <c r="AF374" s="134" t="s">
        <v>0</v>
      </c>
      <c r="AG374" s="134" t="s">
        <v>0</v>
      </c>
      <c r="AH374" s="134" t="s">
        <v>0</v>
      </c>
      <c r="AI374" s="134" t="s">
        <v>0</v>
      </c>
      <c r="AJ374" s="134" t="s">
        <v>0</v>
      </c>
      <c r="AK374" s="134" t="s">
        <v>0</v>
      </c>
      <c r="AL374" s="134" t="s">
        <v>0</v>
      </c>
      <c r="AM374" s="131" t="s">
        <v>0</v>
      </c>
      <c r="AN374" s="133">
        <v>0</v>
      </c>
      <c r="AO374" s="131" t="s">
        <v>0</v>
      </c>
      <c r="AP374" s="131" t="s">
        <v>0</v>
      </c>
      <c r="AQ374" s="131" t="s">
        <v>0</v>
      </c>
      <c r="AR374" s="131" t="s">
        <v>0</v>
      </c>
      <c r="AS374" s="131" t="s">
        <v>0</v>
      </c>
      <c r="AT374" s="131" t="s">
        <v>0</v>
      </c>
      <c r="AU374" s="131" t="s">
        <v>0</v>
      </c>
      <c r="AV374" s="131" t="s">
        <v>0</v>
      </c>
      <c r="AW374" s="133">
        <v>0</v>
      </c>
      <c r="AX374" s="132" t="s">
        <v>0</v>
      </c>
      <c r="AY374" s="131" t="s">
        <v>0</v>
      </c>
      <c r="AZ374" s="131" t="s">
        <v>0</v>
      </c>
      <c r="BA374" s="131" t="s">
        <v>0</v>
      </c>
      <c r="BB374" s="131" t="s">
        <v>0</v>
      </c>
      <c r="BC374" s="131" t="s">
        <v>0</v>
      </c>
      <c r="BD374" s="131" t="s">
        <v>0</v>
      </c>
      <c r="BE374" s="131" t="s">
        <v>0</v>
      </c>
      <c r="BF374" s="133">
        <v>0</v>
      </c>
      <c r="BG374" s="132" t="s">
        <v>0</v>
      </c>
      <c r="BH374" s="131" t="s">
        <v>0</v>
      </c>
      <c r="BI374" s="131" t="s">
        <v>0</v>
      </c>
      <c r="BJ374" s="131" t="s">
        <v>0</v>
      </c>
      <c r="BK374" s="131" t="s">
        <v>0</v>
      </c>
      <c r="BL374" s="131" t="s">
        <v>0</v>
      </c>
      <c r="BM374" s="131" t="s">
        <v>0</v>
      </c>
      <c r="BN374" s="131" t="s">
        <v>0</v>
      </c>
    </row>
    <row r="375" spans="1:66" s="102" customFormat="1">
      <c r="A375" s="102" t="s">
        <v>176</v>
      </c>
      <c r="B375" s="12" t="s">
        <v>680</v>
      </c>
      <c r="C375" s="106" t="s">
        <v>494</v>
      </c>
      <c r="D375" s="133">
        <v>3</v>
      </c>
      <c r="E375" s="131">
        <v>1100</v>
      </c>
      <c r="F375" s="131">
        <v>1110</v>
      </c>
      <c r="G375" s="131">
        <v>1125</v>
      </c>
      <c r="H375" s="131">
        <v>1150</v>
      </c>
      <c r="I375" s="131">
        <v>1160</v>
      </c>
      <c r="J375" s="131">
        <v>1166</v>
      </c>
      <c r="K375" s="131">
        <v>1170</v>
      </c>
      <c r="L375" s="131">
        <v>35</v>
      </c>
      <c r="M375" s="133">
        <v>6</v>
      </c>
      <c r="N375" s="131">
        <v>98</v>
      </c>
      <c r="O375" s="131">
        <v>155.5</v>
      </c>
      <c r="P375" s="131">
        <v>213</v>
      </c>
      <c r="Q375" s="131">
        <v>226.5</v>
      </c>
      <c r="R375" s="131">
        <v>270</v>
      </c>
      <c r="S375" s="131">
        <v>340</v>
      </c>
      <c r="T375" s="131">
        <v>400</v>
      </c>
      <c r="U375" s="131">
        <v>57</v>
      </c>
      <c r="V375" s="133">
        <v>9</v>
      </c>
      <c r="W375" s="131">
        <v>1155</v>
      </c>
      <c r="X375" s="131">
        <v>1321.4</v>
      </c>
      <c r="Y375" s="131">
        <v>1720</v>
      </c>
      <c r="Z375" s="131">
        <v>6957</v>
      </c>
      <c r="AA375" s="131">
        <v>7005</v>
      </c>
      <c r="AB375" s="131">
        <v>7014.6</v>
      </c>
      <c r="AC375" s="131">
        <v>7029</v>
      </c>
      <c r="AD375" s="132">
        <v>5285</v>
      </c>
      <c r="AE375" s="134">
        <v>7</v>
      </c>
      <c r="AF375" s="134">
        <v>1155</v>
      </c>
      <c r="AG375" s="134">
        <v>4635</v>
      </c>
      <c r="AH375" s="134">
        <v>6956</v>
      </c>
      <c r="AI375" s="134">
        <v>6995</v>
      </c>
      <c r="AJ375" s="134">
        <v>7008</v>
      </c>
      <c r="AK375" s="134">
        <v>7018.2</v>
      </c>
      <c r="AL375" s="134">
        <v>7029</v>
      </c>
      <c r="AM375" s="131">
        <v>52</v>
      </c>
      <c r="AN375" s="133">
        <v>2</v>
      </c>
      <c r="AO375" s="131">
        <v>1363</v>
      </c>
      <c r="AP375" s="131">
        <v>1398.7</v>
      </c>
      <c r="AQ375" s="131">
        <v>1452.25</v>
      </c>
      <c r="AR375" s="131">
        <v>1541.5</v>
      </c>
      <c r="AS375" s="131">
        <v>1630.75</v>
      </c>
      <c r="AT375" s="131">
        <v>1684.3</v>
      </c>
      <c r="AU375" s="131">
        <v>1720</v>
      </c>
      <c r="AV375" s="131">
        <v>178.5</v>
      </c>
      <c r="AW375" s="133">
        <v>2</v>
      </c>
      <c r="AX375" s="132">
        <v>1363</v>
      </c>
      <c r="AY375" s="131">
        <v>1398.7</v>
      </c>
      <c r="AZ375" s="131">
        <v>1452.25</v>
      </c>
      <c r="BA375" s="131">
        <v>1541.5</v>
      </c>
      <c r="BB375" s="131">
        <v>1630.75</v>
      </c>
      <c r="BC375" s="131">
        <v>1684.3</v>
      </c>
      <c r="BD375" s="131">
        <v>1720</v>
      </c>
      <c r="BE375" s="131">
        <v>178.5</v>
      </c>
      <c r="BF375" s="133">
        <v>0</v>
      </c>
      <c r="BG375" s="132" t="s">
        <v>0</v>
      </c>
      <c r="BH375" s="131" t="s">
        <v>0</v>
      </c>
      <c r="BI375" s="131" t="s">
        <v>0</v>
      </c>
      <c r="BJ375" s="131" t="s">
        <v>0</v>
      </c>
      <c r="BK375" s="131" t="s">
        <v>0</v>
      </c>
      <c r="BL375" s="131" t="s">
        <v>0</v>
      </c>
      <c r="BM375" s="131" t="s">
        <v>0</v>
      </c>
      <c r="BN375" s="131" t="s">
        <v>0</v>
      </c>
    </row>
    <row r="376" spans="1:66" s="102" customFormat="1">
      <c r="A376" s="102" t="s">
        <v>175</v>
      </c>
      <c r="B376" s="12" t="s">
        <v>679</v>
      </c>
      <c r="C376" s="106" t="s">
        <v>494</v>
      </c>
      <c r="D376" s="133">
        <v>0</v>
      </c>
      <c r="E376" s="131" t="s">
        <v>0</v>
      </c>
      <c r="F376" s="131" t="s">
        <v>0</v>
      </c>
      <c r="G376" s="131" t="s">
        <v>0</v>
      </c>
      <c r="H376" s="131" t="s">
        <v>0</v>
      </c>
      <c r="I376" s="131" t="s">
        <v>0</v>
      </c>
      <c r="J376" s="131" t="s">
        <v>0</v>
      </c>
      <c r="K376" s="131" t="s">
        <v>0</v>
      </c>
      <c r="L376" s="131" t="s">
        <v>0</v>
      </c>
      <c r="M376" s="133">
        <v>3</v>
      </c>
      <c r="N376" s="131">
        <v>220</v>
      </c>
      <c r="O376" s="131">
        <v>253.6</v>
      </c>
      <c r="P376" s="131">
        <v>304</v>
      </c>
      <c r="Q376" s="131">
        <v>388</v>
      </c>
      <c r="R376" s="131">
        <v>394</v>
      </c>
      <c r="S376" s="131">
        <v>397.6</v>
      </c>
      <c r="T376" s="131">
        <v>400</v>
      </c>
      <c r="U376" s="131">
        <v>90</v>
      </c>
      <c r="V376" s="133">
        <v>0</v>
      </c>
      <c r="W376" s="131" t="s">
        <v>0</v>
      </c>
      <c r="X376" s="131" t="s">
        <v>0</v>
      </c>
      <c r="Y376" s="131" t="s">
        <v>0</v>
      </c>
      <c r="Z376" s="131" t="s">
        <v>0</v>
      </c>
      <c r="AA376" s="131" t="s">
        <v>0</v>
      </c>
      <c r="AB376" s="131" t="s">
        <v>0</v>
      </c>
      <c r="AC376" s="131" t="s">
        <v>0</v>
      </c>
      <c r="AD376" s="132" t="s">
        <v>0</v>
      </c>
      <c r="AE376" s="134">
        <v>0</v>
      </c>
      <c r="AF376" s="134" t="s">
        <v>0</v>
      </c>
      <c r="AG376" s="134" t="s">
        <v>0</v>
      </c>
      <c r="AH376" s="134" t="s">
        <v>0</v>
      </c>
      <c r="AI376" s="134" t="s">
        <v>0</v>
      </c>
      <c r="AJ376" s="134" t="s">
        <v>0</v>
      </c>
      <c r="AK376" s="134" t="s">
        <v>0</v>
      </c>
      <c r="AL376" s="134" t="s">
        <v>0</v>
      </c>
      <c r="AM376" s="131" t="s">
        <v>0</v>
      </c>
      <c r="AN376" s="133">
        <v>0</v>
      </c>
      <c r="AO376" s="131" t="s">
        <v>0</v>
      </c>
      <c r="AP376" s="131" t="s">
        <v>0</v>
      </c>
      <c r="AQ376" s="131" t="s">
        <v>0</v>
      </c>
      <c r="AR376" s="131" t="s">
        <v>0</v>
      </c>
      <c r="AS376" s="131" t="s">
        <v>0</v>
      </c>
      <c r="AT376" s="131" t="s">
        <v>0</v>
      </c>
      <c r="AU376" s="131" t="s">
        <v>0</v>
      </c>
      <c r="AV376" s="131" t="s">
        <v>0</v>
      </c>
      <c r="AW376" s="133">
        <v>0</v>
      </c>
      <c r="AX376" s="132" t="s">
        <v>0</v>
      </c>
      <c r="AY376" s="131" t="s">
        <v>0</v>
      </c>
      <c r="AZ376" s="131" t="s">
        <v>0</v>
      </c>
      <c r="BA376" s="131" t="s">
        <v>0</v>
      </c>
      <c r="BB376" s="131" t="s">
        <v>0</v>
      </c>
      <c r="BC376" s="131" t="s">
        <v>0</v>
      </c>
      <c r="BD376" s="131" t="s">
        <v>0</v>
      </c>
      <c r="BE376" s="131" t="s">
        <v>0</v>
      </c>
      <c r="BF376" s="133">
        <v>0</v>
      </c>
      <c r="BG376" s="132" t="s">
        <v>0</v>
      </c>
      <c r="BH376" s="131" t="s">
        <v>0</v>
      </c>
      <c r="BI376" s="131" t="s">
        <v>0</v>
      </c>
      <c r="BJ376" s="131" t="s">
        <v>0</v>
      </c>
      <c r="BK376" s="131" t="s">
        <v>0</v>
      </c>
      <c r="BL376" s="131" t="s">
        <v>0</v>
      </c>
      <c r="BM376" s="131" t="s">
        <v>0</v>
      </c>
      <c r="BN376" s="131" t="s">
        <v>0</v>
      </c>
    </row>
    <row r="377" spans="1:66" s="102" customFormat="1">
      <c r="A377" s="102" t="s">
        <v>373</v>
      </c>
      <c r="B377" s="12" t="s">
        <v>678</v>
      </c>
      <c r="C377" s="106" t="s">
        <v>491</v>
      </c>
      <c r="D377" s="133">
        <v>81</v>
      </c>
      <c r="E377" s="131">
        <v>200</v>
      </c>
      <c r="F377" s="131">
        <v>200</v>
      </c>
      <c r="G377" s="131">
        <v>200</v>
      </c>
      <c r="H377" s="131">
        <v>200</v>
      </c>
      <c r="I377" s="131">
        <v>200</v>
      </c>
      <c r="J377" s="131">
        <v>200</v>
      </c>
      <c r="K377" s="131">
        <v>200</v>
      </c>
      <c r="L377" s="131">
        <v>0</v>
      </c>
      <c r="M377" s="133">
        <v>0</v>
      </c>
      <c r="N377" s="131" t="s">
        <v>0</v>
      </c>
      <c r="O377" s="131" t="s">
        <v>0</v>
      </c>
      <c r="P377" s="131" t="s">
        <v>0</v>
      </c>
      <c r="Q377" s="131" t="s">
        <v>0</v>
      </c>
      <c r="R377" s="131" t="s">
        <v>0</v>
      </c>
      <c r="S377" s="131" t="s">
        <v>0</v>
      </c>
      <c r="T377" s="131" t="s">
        <v>0</v>
      </c>
      <c r="U377" s="131" t="s">
        <v>0</v>
      </c>
      <c r="V377" s="133">
        <v>45</v>
      </c>
      <c r="W377" s="131">
        <v>5280</v>
      </c>
      <c r="X377" s="131">
        <v>5464</v>
      </c>
      <c r="Y377" s="131">
        <v>5875</v>
      </c>
      <c r="Z377" s="131">
        <v>7020</v>
      </c>
      <c r="AA377" s="131">
        <v>7430</v>
      </c>
      <c r="AB377" s="131">
        <v>7993</v>
      </c>
      <c r="AC377" s="131">
        <v>9139</v>
      </c>
      <c r="AD377" s="132">
        <v>1555</v>
      </c>
      <c r="AE377" s="134">
        <v>0</v>
      </c>
      <c r="AF377" s="134" t="s">
        <v>0</v>
      </c>
      <c r="AG377" s="134" t="s">
        <v>0</v>
      </c>
      <c r="AH377" s="134" t="s">
        <v>0</v>
      </c>
      <c r="AI377" s="134" t="s">
        <v>0</v>
      </c>
      <c r="AJ377" s="134" t="s">
        <v>0</v>
      </c>
      <c r="AK377" s="134" t="s">
        <v>0</v>
      </c>
      <c r="AL377" s="134" t="s">
        <v>0</v>
      </c>
      <c r="AM377" s="131" t="s">
        <v>0</v>
      </c>
      <c r="AN377" s="133">
        <v>45</v>
      </c>
      <c r="AO377" s="131">
        <v>5280</v>
      </c>
      <c r="AP377" s="131">
        <v>5464</v>
      </c>
      <c r="AQ377" s="131">
        <v>5875</v>
      </c>
      <c r="AR377" s="131">
        <v>7020</v>
      </c>
      <c r="AS377" s="131">
        <v>7430</v>
      </c>
      <c r="AT377" s="131">
        <v>7993</v>
      </c>
      <c r="AU377" s="131">
        <v>9139</v>
      </c>
      <c r="AV377" s="131">
        <v>1555</v>
      </c>
      <c r="AW377" s="133">
        <v>0</v>
      </c>
      <c r="AX377" s="132" t="s">
        <v>0</v>
      </c>
      <c r="AY377" s="131" t="s">
        <v>0</v>
      </c>
      <c r="AZ377" s="131" t="s">
        <v>0</v>
      </c>
      <c r="BA377" s="131" t="s">
        <v>0</v>
      </c>
      <c r="BB377" s="131" t="s">
        <v>0</v>
      </c>
      <c r="BC377" s="131" t="s">
        <v>0</v>
      </c>
      <c r="BD377" s="131" t="s">
        <v>0</v>
      </c>
      <c r="BE377" s="131" t="s">
        <v>0</v>
      </c>
      <c r="BF377" s="133">
        <v>45</v>
      </c>
      <c r="BG377" s="132">
        <v>5280</v>
      </c>
      <c r="BH377" s="131">
        <v>5464</v>
      </c>
      <c r="BI377" s="131">
        <v>5875</v>
      </c>
      <c r="BJ377" s="131">
        <v>7020</v>
      </c>
      <c r="BK377" s="131">
        <v>7430</v>
      </c>
      <c r="BL377" s="131">
        <v>7993</v>
      </c>
      <c r="BM377" s="131">
        <v>9139</v>
      </c>
      <c r="BN377" s="131">
        <v>1555</v>
      </c>
    </row>
    <row r="378" spans="1:66" s="102" customFormat="1">
      <c r="A378" s="102" t="s">
        <v>435</v>
      </c>
      <c r="B378" s="12" t="s">
        <v>677</v>
      </c>
      <c r="C378" s="106" t="s">
        <v>492</v>
      </c>
      <c r="D378" s="133">
        <v>5</v>
      </c>
      <c r="E378" s="131">
        <v>250</v>
      </c>
      <c r="F378" s="131">
        <v>250</v>
      </c>
      <c r="G378" s="131">
        <v>250</v>
      </c>
      <c r="H378" s="131">
        <v>250</v>
      </c>
      <c r="I378" s="131">
        <v>250</v>
      </c>
      <c r="J378" s="131">
        <v>250</v>
      </c>
      <c r="K378" s="131">
        <v>250</v>
      </c>
      <c r="L378" s="131">
        <v>0</v>
      </c>
      <c r="M378" s="133">
        <v>2</v>
      </c>
      <c r="N378" s="131">
        <v>650</v>
      </c>
      <c r="O378" s="131">
        <v>652</v>
      </c>
      <c r="P378" s="131">
        <v>655</v>
      </c>
      <c r="Q378" s="131">
        <v>660</v>
      </c>
      <c r="R378" s="131">
        <v>665</v>
      </c>
      <c r="S378" s="131">
        <v>668</v>
      </c>
      <c r="T378" s="131">
        <v>670</v>
      </c>
      <c r="U378" s="131">
        <v>10</v>
      </c>
      <c r="V378" s="133">
        <v>6</v>
      </c>
      <c r="W378" s="131">
        <v>1755</v>
      </c>
      <c r="X378" s="131">
        <v>3275</v>
      </c>
      <c r="Y378" s="131">
        <v>4810.25</v>
      </c>
      <c r="Z378" s="131">
        <v>5002.5</v>
      </c>
      <c r="AA378" s="131">
        <v>5290</v>
      </c>
      <c r="AB378" s="131">
        <v>5428.5</v>
      </c>
      <c r="AC378" s="131">
        <v>5520</v>
      </c>
      <c r="AD378" s="132">
        <v>479.75</v>
      </c>
      <c r="AE378" s="134">
        <v>1</v>
      </c>
      <c r="AF378" s="134">
        <v>1755</v>
      </c>
      <c r="AG378" s="134">
        <v>1755</v>
      </c>
      <c r="AH378" s="134">
        <v>1755</v>
      </c>
      <c r="AI378" s="134">
        <v>1755</v>
      </c>
      <c r="AJ378" s="134">
        <v>1755</v>
      </c>
      <c r="AK378" s="134">
        <v>1755</v>
      </c>
      <c r="AL378" s="134">
        <v>1755</v>
      </c>
      <c r="AM378" s="131">
        <v>0</v>
      </c>
      <c r="AN378" s="133">
        <v>5</v>
      </c>
      <c r="AO378" s="131">
        <v>4795</v>
      </c>
      <c r="AP378" s="131">
        <v>4819.3999999999996</v>
      </c>
      <c r="AQ378" s="131">
        <v>4856</v>
      </c>
      <c r="AR378" s="131">
        <v>5149</v>
      </c>
      <c r="AS378" s="131">
        <v>5337</v>
      </c>
      <c r="AT378" s="131">
        <v>5446.8</v>
      </c>
      <c r="AU378" s="131">
        <v>5520</v>
      </c>
      <c r="AV378" s="131">
        <v>481</v>
      </c>
      <c r="AW378" s="133">
        <v>0</v>
      </c>
      <c r="AX378" s="132" t="s">
        <v>0</v>
      </c>
      <c r="AY378" s="131" t="s">
        <v>0</v>
      </c>
      <c r="AZ378" s="131" t="s">
        <v>0</v>
      </c>
      <c r="BA378" s="131" t="s">
        <v>0</v>
      </c>
      <c r="BB378" s="131" t="s">
        <v>0</v>
      </c>
      <c r="BC378" s="131" t="s">
        <v>0</v>
      </c>
      <c r="BD378" s="131" t="s">
        <v>0</v>
      </c>
      <c r="BE378" s="131" t="s">
        <v>0</v>
      </c>
      <c r="BF378" s="133">
        <v>5</v>
      </c>
      <c r="BG378" s="132">
        <v>4795</v>
      </c>
      <c r="BH378" s="131">
        <v>4819.3999999999996</v>
      </c>
      <c r="BI378" s="131">
        <v>4856</v>
      </c>
      <c r="BJ378" s="131">
        <v>5149</v>
      </c>
      <c r="BK378" s="131">
        <v>5337</v>
      </c>
      <c r="BL378" s="131">
        <v>5446.8</v>
      </c>
      <c r="BM378" s="131">
        <v>5520</v>
      </c>
      <c r="BN378" s="131">
        <v>481</v>
      </c>
    </row>
    <row r="379" spans="1:66" s="102" customFormat="1">
      <c r="A379" s="102" t="s">
        <v>40</v>
      </c>
      <c r="B379" s="12" t="s">
        <v>676</v>
      </c>
      <c r="C379" s="106" t="s">
        <v>489</v>
      </c>
      <c r="D379" s="133">
        <v>4</v>
      </c>
      <c r="E379" s="131">
        <v>775</v>
      </c>
      <c r="F379" s="131">
        <v>782.5</v>
      </c>
      <c r="G379" s="131">
        <v>793.75</v>
      </c>
      <c r="H379" s="131">
        <v>825</v>
      </c>
      <c r="I379" s="131">
        <v>851.75</v>
      </c>
      <c r="J379" s="131">
        <v>854.9</v>
      </c>
      <c r="K379" s="131">
        <v>857</v>
      </c>
      <c r="L379" s="131">
        <v>58</v>
      </c>
      <c r="M379" s="133">
        <v>16</v>
      </c>
      <c r="N379" s="131">
        <v>155</v>
      </c>
      <c r="O379" s="131">
        <v>160.5</v>
      </c>
      <c r="P379" s="131">
        <v>192.5</v>
      </c>
      <c r="Q379" s="131">
        <v>240</v>
      </c>
      <c r="R379" s="131">
        <v>285</v>
      </c>
      <c r="S379" s="131">
        <v>300</v>
      </c>
      <c r="T379" s="131">
        <v>330</v>
      </c>
      <c r="U379" s="131">
        <v>92.5</v>
      </c>
      <c r="V379" s="133">
        <v>0</v>
      </c>
      <c r="W379" s="131" t="s">
        <v>0</v>
      </c>
      <c r="X379" s="131" t="s">
        <v>0</v>
      </c>
      <c r="Y379" s="131" t="s">
        <v>0</v>
      </c>
      <c r="Z379" s="131" t="s">
        <v>0</v>
      </c>
      <c r="AA379" s="131" t="s">
        <v>0</v>
      </c>
      <c r="AB379" s="131" t="s">
        <v>0</v>
      </c>
      <c r="AC379" s="131" t="s">
        <v>0</v>
      </c>
      <c r="AD379" s="132" t="s">
        <v>0</v>
      </c>
      <c r="AE379" s="134">
        <v>0</v>
      </c>
      <c r="AF379" s="134" t="s">
        <v>0</v>
      </c>
      <c r="AG379" s="134" t="s">
        <v>0</v>
      </c>
      <c r="AH379" s="134" t="s">
        <v>0</v>
      </c>
      <c r="AI379" s="134" t="s">
        <v>0</v>
      </c>
      <c r="AJ379" s="134" t="s">
        <v>0</v>
      </c>
      <c r="AK379" s="134" t="s">
        <v>0</v>
      </c>
      <c r="AL379" s="134" t="s">
        <v>0</v>
      </c>
      <c r="AM379" s="131" t="s">
        <v>0</v>
      </c>
      <c r="AN379" s="133">
        <v>0</v>
      </c>
      <c r="AO379" s="131" t="s">
        <v>0</v>
      </c>
      <c r="AP379" s="131" t="s">
        <v>0</v>
      </c>
      <c r="AQ379" s="131" t="s">
        <v>0</v>
      </c>
      <c r="AR379" s="131" t="s">
        <v>0</v>
      </c>
      <c r="AS379" s="131" t="s">
        <v>0</v>
      </c>
      <c r="AT379" s="131" t="s">
        <v>0</v>
      </c>
      <c r="AU379" s="131" t="s">
        <v>0</v>
      </c>
      <c r="AV379" s="131" t="s">
        <v>0</v>
      </c>
      <c r="AW379" s="133">
        <v>0</v>
      </c>
      <c r="AX379" s="132" t="s">
        <v>0</v>
      </c>
      <c r="AY379" s="131" t="s">
        <v>0</v>
      </c>
      <c r="AZ379" s="131" t="s">
        <v>0</v>
      </c>
      <c r="BA379" s="131" t="s">
        <v>0</v>
      </c>
      <c r="BB379" s="131" t="s">
        <v>0</v>
      </c>
      <c r="BC379" s="131" t="s">
        <v>0</v>
      </c>
      <c r="BD379" s="131" t="s">
        <v>0</v>
      </c>
      <c r="BE379" s="131" t="s">
        <v>0</v>
      </c>
      <c r="BF379" s="133">
        <v>0</v>
      </c>
      <c r="BG379" s="132" t="s">
        <v>0</v>
      </c>
      <c r="BH379" s="131" t="s">
        <v>0</v>
      </c>
      <c r="BI379" s="131" t="s">
        <v>0</v>
      </c>
      <c r="BJ379" s="131" t="s">
        <v>0</v>
      </c>
      <c r="BK379" s="131" t="s">
        <v>0</v>
      </c>
      <c r="BL379" s="131" t="s">
        <v>0</v>
      </c>
      <c r="BM379" s="131" t="s">
        <v>0</v>
      </c>
      <c r="BN379" s="131" t="s">
        <v>0</v>
      </c>
    </row>
    <row r="380" spans="1:66" s="102" customFormat="1">
      <c r="A380" s="102" t="s">
        <v>434</v>
      </c>
      <c r="B380" s="12" t="s">
        <v>675</v>
      </c>
      <c r="C380" s="106" t="s">
        <v>492</v>
      </c>
      <c r="D380" s="133">
        <v>10</v>
      </c>
      <c r="E380" s="131">
        <v>300</v>
      </c>
      <c r="F380" s="131">
        <v>498.9</v>
      </c>
      <c r="G380" s="131">
        <v>528.75</v>
      </c>
      <c r="H380" s="131">
        <v>597</v>
      </c>
      <c r="I380" s="131">
        <v>641.5</v>
      </c>
      <c r="J380" s="131">
        <v>719.5</v>
      </c>
      <c r="K380" s="131">
        <v>1120</v>
      </c>
      <c r="L380" s="131">
        <v>112.75</v>
      </c>
      <c r="M380" s="133">
        <v>0</v>
      </c>
      <c r="N380" s="131" t="s">
        <v>0</v>
      </c>
      <c r="O380" s="131" t="s">
        <v>0</v>
      </c>
      <c r="P380" s="131" t="s">
        <v>0</v>
      </c>
      <c r="Q380" s="131" t="s">
        <v>0</v>
      </c>
      <c r="R380" s="131" t="s">
        <v>0</v>
      </c>
      <c r="S380" s="131" t="s">
        <v>0</v>
      </c>
      <c r="T380" s="131" t="s">
        <v>0</v>
      </c>
      <c r="U380" s="131" t="s">
        <v>0</v>
      </c>
      <c r="V380" s="133">
        <v>19</v>
      </c>
      <c r="W380" s="131">
        <v>2476</v>
      </c>
      <c r="X380" s="131">
        <v>2620</v>
      </c>
      <c r="Y380" s="131">
        <v>3068.5</v>
      </c>
      <c r="Z380" s="131">
        <v>3674</v>
      </c>
      <c r="AA380" s="131">
        <v>3910.5</v>
      </c>
      <c r="AB380" s="131">
        <v>4782.8</v>
      </c>
      <c r="AC380" s="131">
        <v>8000</v>
      </c>
      <c r="AD380" s="132">
        <v>842</v>
      </c>
      <c r="AE380" s="134">
        <v>9</v>
      </c>
      <c r="AF380" s="134">
        <v>2656</v>
      </c>
      <c r="AG380" s="134">
        <v>2820</v>
      </c>
      <c r="AH380" s="134">
        <v>2932</v>
      </c>
      <c r="AI380" s="134">
        <v>3700</v>
      </c>
      <c r="AJ380" s="134">
        <v>4012</v>
      </c>
      <c r="AK380" s="134">
        <v>5380</v>
      </c>
      <c r="AL380" s="134">
        <v>8000</v>
      </c>
      <c r="AM380" s="131">
        <v>1080</v>
      </c>
      <c r="AN380" s="133">
        <v>10</v>
      </c>
      <c r="AO380" s="131">
        <v>2476</v>
      </c>
      <c r="AP380" s="131">
        <v>2476</v>
      </c>
      <c r="AQ380" s="131">
        <v>3270.5</v>
      </c>
      <c r="AR380" s="131">
        <v>3587</v>
      </c>
      <c r="AS380" s="131">
        <v>3784.25</v>
      </c>
      <c r="AT380" s="131">
        <v>4101.3999999999996</v>
      </c>
      <c r="AU380" s="131">
        <v>5014</v>
      </c>
      <c r="AV380" s="131">
        <v>513.75</v>
      </c>
      <c r="AW380" s="133">
        <v>1</v>
      </c>
      <c r="AX380" s="132">
        <v>4000</v>
      </c>
      <c r="AY380" s="131">
        <v>4000</v>
      </c>
      <c r="AZ380" s="131">
        <v>4000</v>
      </c>
      <c r="BA380" s="131">
        <v>4000</v>
      </c>
      <c r="BB380" s="131">
        <v>4000</v>
      </c>
      <c r="BC380" s="131">
        <v>4000</v>
      </c>
      <c r="BD380" s="131">
        <v>4000</v>
      </c>
      <c r="BE380" s="131">
        <v>0</v>
      </c>
      <c r="BF380" s="133">
        <v>9</v>
      </c>
      <c r="BG380" s="132">
        <v>2476</v>
      </c>
      <c r="BH380" s="131">
        <v>2476</v>
      </c>
      <c r="BI380" s="131">
        <v>3205</v>
      </c>
      <c r="BJ380" s="131">
        <v>3560</v>
      </c>
      <c r="BK380" s="131">
        <v>3674</v>
      </c>
      <c r="BL380" s="131">
        <v>4059.6</v>
      </c>
      <c r="BM380" s="131">
        <v>5014</v>
      </c>
      <c r="BN380" s="131">
        <v>469</v>
      </c>
    </row>
    <row r="381" spans="1:66" s="102" customFormat="1">
      <c r="A381" s="102" t="s">
        <v>372</v>
      </c>
      <c r="B381" s="12" t="s">
        <v>674</v>
      </c>
      <c r="C381" s="106" t="s">
        <v>491</v>
      </c>
      <c r="D381" s="133">
        <v>2</v>
      </c>
      <c r="E381" s="131">
        <v>1750</v>
      </c>
      <c r="F381" s="131">
        <v>1750</v>
      </c>
      <c r="G381" s="131">
        <v>1750</v>
      </c>
      <c r="H381" s="131">
        <v>1750</v>
      </c>
      <c r="I381" s="131">
        <v>1750</v>
      </c>
      <c r="J381" s="131">
        <v>1750</v>
      </c>
      <c r="K381" s="131">
        <v>1750</v>
      </c>
      <c r="L381" s="131">
        <v>0</v>
      </c>
      <c r="M381" s="133">
        <v>0</v>
      </c>
      <c r="N381" s="131" t="s">
        <v>0</v>
      </c>
      <c r="O381" s="131" t="s">
        <v>0</v>
      </c>
      <c r="P381" s="131" t="s">
        <v>0</v>
      </c>
      <c r="Q381" s="131" t="s">
        <v>0</v>
      </c>
      <c r="R381" s="131" t="s">
        <v>0</v>
      </c>
      <c r="S381" s="131" t="s">
        <v>0</v>
      </c>
      <c r="T381" s="131" t="s">
        <v>0</v>
      </c>
      <c r="U381" s="131" t="s">
        <v>0</v>
      </c>
      <c r="V381" s="133">
        <v>1</v>
      </c>
      <c r="W381" s="131">
        <v>5602</v>
      </c>
      <c r="X381" s="131">
        <v>5602</v>
      </c>
      <c r="Y381" s="131">
        <v>5602</v>
      </c>
      <c r="Z381" s="131">
        <v>5602</v>
      </c>
      <c r="AA381" s="131">
        <v>5602</v>
      </c>
      <c r="AB381" s="131">
        <v>5602</v>
      </c>
      <c r="AC381" s="131">
        <v>5602</v>
      </c>
      <c r="AD381" s="132">
        <v>0</v>
      </c>
      <c r="AE381" s="134">
        <v>0</v>
      </c>
      <c r="AF381" s="134" t="s">
        <v>0</v>
      </c>
      <c r="AG381" s="134" t="s">
        <v>0</v>
      </c>
      <c r="AH381" s="134" t="s">
        <v>0</v>
      </c>
      <c r="AI381" s="134" t="s">
        <v>0</v>
      </c>
      <c r="AJ381" s="134" t="s">
        <v>0</v>
      </c>
      <c r="AK381" s="134" t="s">
        <v>0</v>
      </c>
      <c r="AL381" s="134" t="s">
        <v>0</v>
      </c>
      <c r="AM381" s="131" t="s">
        <v>0</v>
      </c>
      <c r="AN381" s="133">
        <v>1</v>
      </c>
      <c r="AO381" s="131">
        <v>5602</v>
      </c>
      <c r="AP381" s="131">
        <v>5602</v>
      </c>
      <c r="AQ381" s="131">
        <v>5602</v>
      </c>
      <c r="AR381" s="131">
        <v>5602</v>
      </c>
      <c r="AS381" s="131">
        <v>5602</v>
      </c>
      <c r="AT381" s="131">
        <v>5602</v>
      </c>
      <c r="AU381" s="131">
        <v>5602</v>
      </c>
      <c r="AV381" s="131">
        <v>0</v>
      </c>
      <c r="AW381" s="133">
        <v>1</v>
      </c>
      <c r="AX381" s="132">
        <v>5602</v>
      </c>
      <c r="AY381" s="131">
        <v>5602</v>
      </c>
      <c r="AZ381" s="131">
        <v>5602</v>
      </c>
      <c r="BA381" s="131">
        <v>5602</v>
      </c>
      <c r="BB381" s="131">
        <v>5602</v>
      </c>
      <c r="BC381" s="131">
        <v>5602</v>
      </c>
      <c r="BD381" s="131">
        <v>5602</v>
      </c>
      <c r="BE381" s="131">
        <v>0</v>
      </c>
      <c r="BF381" s="133">
        <v>0</v>
      </c>
      <c r="BG381" s="132" t="s">
        <v>0</v>
      </c>
      <c r="BH381" s="131" t="s">
        <v>0</v>
      </c>
      <c r="BI381" s="131" t="s">
        <v>0</v>
      </c>
      <c r="BJ381" s="131" t="s">
        <v>0</v>
      </c>
      <c r="BK381" s="131" t="s">
        <v>0</v>
      </c>
      <c r="BL381" s="131" t="s">
        <v>0</v>
      </c>
      <c r="BM381" s="131" t="s">
        <v>0</v>
      </c>
      <c r="BN381" s="131" t="s">
        <v>0</v>
      </c>
    </row>
    <row r="382" spans="1:66" s="102" customFormat="1">
      <c r="A382" s="102" t="s">
        <v>433</v>
      </c>
      <c r="B382" s="12" t="s">
        <v>673</v>
      </c>
      <c r="C382" s="106" t="s">
        <v>492</v>
      </c>
      <c r="D382" s="133">
        <v>80</v>
      </c>
      <c r="E382" s="131">
        <v>860</v>
      </c>
      <c r="F382" s="131">
        <v>1000</v>
      </c>
      <c r="G382" s="131">
        <v>1000</v>
      </c>
      <c r="H382" s="131">
        <v>1008</v>
      </c>
      <c r="I382" s="131">
        <v>1100</v>
      </c>
      <c r="J382" s="131">
        <v>1351.2</v>
      </c>
      <c r="K382" s="131">
        <v>3204</v>
      </c>
      <c r="L382" s="131">
        <v>100</v>
      </c>
      <c r="M382" s="133">
        <v>3</v>
      </c>
      <c r="N382" s="131">
        <v>88</v>
      </c>
      <c r="O382" s="131">
        <v>88.4</v>
      </c>
      <c r="P382" s="131">
        <v>89</v>
      </c>
      <c r="Q382" s="131">
        <v>90</v>
      </c>
      <c r="R382" s="131">
        <v>262.5</v>
      </c>
      <c r="S382" s="131">
        <v>366</v>
      </c>
      <c r="T382" s="131">
        <v>435</v>
      </c>
      <c r="U382" s="131">
        <v>173.5</v>
      </c>
      <c r="V382" s="133">
        <v>125</v>
      </c>
      <c r="W382" s="131">
        <v>1100</v>
      </c>
      <c r="X382" s="131">
        <v>3933.8</v>
      </c>
      <c r="Y382" s="131">
        <v>4216</v>
      </c>
      <c r="Z382" s="131">
        <v>4495</v>
      </c>
      <c r="AA382" s="131">
        <v>6267</v>
      </c>
      <c r="AB382" s="131">
        <v>7245</v>
      </c>
      <c r="AC382" s="131">
        <v>13375</v>
      </c>
      <c r="AD382" s="132">
        <v>2051</v>
      </c>
      <c r="AE382" s="134">
        <v>46</v>
      </c>
      <c r="AF382" s="134">
        <v>1100</v>
      </c>
      <c r="AG382" s="134">
        <v>4133</v>
      </c>
      <c r="AH382" s="134">
        <v>4249</v>
      </c>
      <c r="AI382" s="134">
        <v>4499</v>
      </c>
      <c r="AJ382" s="134">
        <v>6219.5</v>
      </c>
      <c r="AK382" s="134">
        <v>7132.5</v>
      </c>
      <c r="AL382" s="134">
        <v>13375</v>
      </c>
      <c r="AM382" s="131">
        <v>1970.5</v>
      </c>
      <c r="AN382" s="133">
        <v>79</v>
      </c>
      <c r="AO382" s="131">
        <v>3735</v>
      </c>
      <c r="AP382" s="131">
        <v>3868</v>
      </c>
      <c r="AQ382" s="131">
        <v>4215</v>
      </c>
      <c r="AR382" s="131">
        <v>4495</v>
      </c>
      <c r="AS382" s="131">
        <v>6361</v>
      </c>
      <c r="AT382" s="131">
        <v>7245</v>
      </c>
      <c r="AU382" s="131">
        <v>8067</v>
      </c>
      <c r="AV382" s="131">
        <v>2146</v>
      </c>
      <c r="AW382" s="133">
        <v>0</v>
      </c>
      <c r="AX382" s="132" t="s">
        <v>0</v>
      </c>
      <c r="AY382" s="131" t="s">
        <v>0</v>
      </c>
      <c r="AZ382" s="131" t="s">
        <v>0</v>
      </c>
      <c r="BA382" s="131" t="s">
        <v>0</v>
      </c>
      <c r="BB382" s="131" t="s">
        <v>0</v>
      </c>
      <c r="BC382" s="131" t="s">
        <v>0</v>
      </c>
      <c r="BD382" s="131" t="s">
        <v>0</v>
      </c>
      <c r="BE382" s="131" t="s">
        <v>0</v>
      </c>
      <c r="BF382" s="133">
        <v>79</v>
      </c>
      <c r="BG382" s="132">
        <v>3735</v>
      </c>
      <c r="BH382" s="131">
        <v>3868</v>
      </c>
      <c r="BI382" s="131">
        <v>4215</v>
      </c>
      <c r="BJ382" s="131">
        <v>4495</v>
      </c>
      <c r="BK382" s="131">
        <v>6361</v>
      </c>
      <c r="BL382" s="131">
        <v>7245</v>
      </c>
      <c r="BM382" s="131">
        <v>8067</v>
      </c>
      <c r="BN382" s="131">
        <v>2146</v>
      </c>
    </row>
    <row r="383" spans="1:66" s="102" customFormat="1">
      <c r="A383" s="102" t="s">
        <v>315</v>
      </c>
      <c r="B383" s="12" t="s">
        <v>672</v>
      </c>
      <c r="C383" s="106" t="s">
        <v>490</v>
      </c>
      <c r="D383" s="133">
        <v>48</v>
      </c>
      <c r="E383" s="131">
        <v>1039</v>
      </c>
      <c r="F383" s="131">
        <v>1497</v>
      </c>
      <c r="G383" s="131">
        <v>1732.5</v>
      </c>
      <c r="H383" s="131">
        <v>1966.5</v>
      </c>
      <c r="I383" s="131">
        <v>2125.5</v>
      </c>
      <c r="J383" s="131">
        <v>2268.5</v>
      </c>
      <c r="K383" s="131">
        <v>2500</v>
      </c>
      <c r="L383" s="131">
        <v>393</v>
      </c>
      <c r="M383" s="133">
        <v>192</v>
      </c>
      <c r="N383" s="131">
        <v>160</v>
      </c>
      <c r="O383" s="131">
        <v>274.3</v>
      </c>
      <c r="P383" s="131">
        <v>320</v>
      </c>
      <c r="Q383" s="131">
        <v>417</v>
      </c>
      <c r="R383" s="131">
        <v>618</v>
      </c>
      <c r="S383" s="131">
        <v>958</v>
      </c>
      <c r="T383" s="131">
        <v>1470</v>
      </c>
      <c r="U383" s="131">
        <v>298</v>
      </c>
      <c r="V383" s="133">
        <v>75</v>
      </c>
      <c r="W383" s="131">
        <v>890</v>
      </c>
      <c r="X383" s="131">
        <v>1885</v>
      </c>
      <c r="Y383" s="131">
        <v>3103</v>
      </c>
      <c r="Z383" s="131">
        <v>4396</v>
      </c>
      <c r="AA383" s="131">
        <v>5031.5</v>
      </c>
      <c r="AB383" s="131">
        <v>5882</v>
      </c>
      <c r="AC383" s="131">
        <v>8133</v>
      </c>
      <c r="AD383" s="132">
        <v>1928.5</v>
      </c>
      <c r="AE383" s="134">
        <v>72</v>
      </c>
      <c r="AF383" s="134">
        <v>890</v>
      </c>
      <c r="AG383" s="134">
        <v>1877.5</v>
      </c>
      <c r="AH383" s="134">
        <v>3076.5</v>
      </c>
      <c r="AI383" s="134">
        <v>4330.5</v>
      </c>
      <c r="AJ383" s="134">
        <v>4960.25</v>
      </c>
      <c r="AK383" s="134">
        <v>5894.9</v>
      </c>
      <c r="AL383" s="134">
        <v>8133</v>
      </c>
      <c r="AM383" s="131">
        <v>1883.75</v>
      </c>
      <c r="AN383" s="133">
        <v>3</v>
      </c>
      <c r="AO383" s="131">
        <v>4539</v>
      </c>
      <c r="AP383" s="131">
        <v>4705.6000000000004</v>
      </c>
      <c r="AQ383" s="131">
        <v>4955.5</v>
      </c>
      <c r="AR383" s="131">
        <v>5372</v>
      </c>
      <c r="AS383" s="131">
        <v>5613.5</v>
      </c>
      <c r="AT383" s="131">
        <v>5758.4</v>
      </c>
      <c r="AU383" s="131">
        <v>5855</v>
      </c>
      <c r="AV383" s="131">
        <v>658</v>
      </c>
      <c r="AW383" s="133">
        <v>0</v>
      </c>
      <c r="AX383" s="132" t="s">
        <v>0</v>
      </c>
      <c r="AY383" s="131" t="s">
        <v>0</v>
      </c>
      <c r="AZ383" s="131" t="s">
        <v>0</v>
      </c>
      <c r="BA383" s="131" t="s">
        <v>0</v>
      </c>
      <c r="BB383" s="131" t="s">
        <v>0</v>
      </c>
      <c r="BC383" s="131" t="s">
        <v>0</v>
      </c>
      <c r="BD383" s="131" t="s">
        <v>0</v>
      </c>
      <c r="BE383" s="131" t="s">
        <v>0</v>
      </c>
      <c r="BF383" s="133">
        <v>3</v>
      </c>
      <c r="BG383" s="132">
        <v>4539</v>
      </c>
      <c r="BH383" s="131">
        <v>4705.6000000000004</v>
      </c>
      <c r="BI383" s="131">
        <v>4955.5</v>
      </c>
      <c r="BJ383" s="131">
        <v>5372</v>
      </c>
      <c r="BK383" s="131">
        <v>5613.5</v>
      </c>
      <c r="BL383" s="131">
        <v>5758.4</v>
      </c>
      <c r="BM383" s="131">
        <v>5855</v>
      </c>
      <c r="BN383" s="131">
        <v>658</v>
      </c>
    </row>
    <row r="384" spans="1:66" s="102" customFormat="1">
      <c r="A384" s="102" t="s">
        <v>371</v>
      </c>
      <c r="B384" s="12" t="s">
        <v>671</v>
      </c>
      <c r="C384" s="106" t="s">
        <v>491</v>
      </c>
      <c r="D384" s="133">
        <v>6</v>
      </c>
      <c r="E384" s="131">
        <v>50</v>
      </c>
      <c r="F384" s="131">
        <v>175</v>
      </c>
      <c r="G384" s="131">
        <v>337.5</v>
      </c>
      <c r="H384" s="131">
        <v>460</v>
      </c>
      <c r="I384" s="131">
        <v>725</v>
      </c>
      <c r="J384" s="131">
        <v>1005</v>
      </c>
      <c r="K384" s="131">
        <v>1200</v>
      </c>
      <c r="L384" s="131">
        <v>387.5</v>
      </c>
      <c r="M384" s="133">
        <v>2</v>
      </c>
      <c r="N384" s="131">
        <v>136</v>
      </c>
      <c r="O384" s="131">
        <v>152.4</v>
      </c>
      <c r="P384" s="131">
        <v>177</v>
      </c>
      <c r="Q384" s="131">
        <v>218</v>
      </c>
      <c r="R384" s="131">
        <v>259</v>
      </c>
      <c r="S384" s="131">
        <v>283.60000000000002</v>
      </c>
      <c r="T384" s="131">
        <v>300</v>
      </c>
      <c r="U384" s="131">
        <v>82</v>
      </c>
      <c r="V384" s="133">
        <v>7</v>
      </c>
      <c r="W384" s="131">
        <v>1125</v>
      </c>
      <c r="X384" s="131">
        <v>1206</v>
      </c>
      <c r="Y384" s="131">
        <v>1278</v>
      </c>
      <c r="Z384" s="131">
        <v>1565</v>
      </c>
      <c r="AA384" s="131">
        <v>2100</v>
      </c>
      <c r="AB384" s="131">
        <v>2436</v>
      </c>
      <c r="AC384" s="131">
        <v>2670</v>
      </c>
      <c r="AD384" s="132">
        <v>822</v>
      </c>
      <c r="AE384" s="134">
        <v>7</v>
      </c>
      <c r="AF384" s="134">
        <v>1125</v>
      </c>
      <c r="AG384" s="134">
        <v>1206</v>
      </c>
      <c r="AH384" s="134">
        <v>1278</v>
      </c>
      <c r="AI384" s="134">
        <v>1565</v>
      </c>
      <c r="AJ384" s="134">
        <v>2100</v>
      </c>
      <c r="AK384" s="134">
        <v>2436</v>
      </c>
      <c r="AL384" s="134">
        <v>2670</v>
      </c>
      <c r="AM384" s="131">
        <v>822</v>
      </c>
      <c r="AN384" s="133">
        <v>0</v>
      </c>
      <c r="AO384" s="131" t="s">
        <v>0</v>
      </c>
      <c r="AP384" s="131" t="s">
        <v>0</v>
      </c>
      <c r="AQ384" s="131" t="s">
        <v>0</v>
      </c>
      <c r="AR384" s="131" t="s">
        <v>0</v>
      </c>
      <c r="AS384" s="131" t="s">
        <v>0</v>
      </c>
      <c r="AT384" s="131" t="s">
        <v>0</v>
      </c>
      <c r="AU384" s="131" t="s">
        <v>0</v>
      </c>
      <c r="AV384" s="131" t="s">
        <v>0</v>
      </c>
      <c r="AW384" s="133">
        <v>0</v>
      </c>
      <c r="AX384" s="132" t="s">
        <v>0</v>
      </c>
      <c r="AY384" s="131" t="s">
        <v>0</v>
      </c>
      <c r="AZ384" s="131" t="s">
        <v>0</v>
      </c>
      <c r="BA384" s="131" t="s">
        <v>0</v>
      </c>
      <c r="BB384" s="131" t="s">
        <v>0</v>
      </c>
      <c r="BC384" s="131" t="s">
        <v>0</v>
      </c>
      <c r="BD384" s="131" t="s">
        <v>0</v>
      </c>
      <c r="BE384" s="131" t="s">
        <v>0</v>
      </c>
      <c r="BF384" s="133">
        <v>0</v>
      </c>
      <c r="BG384" s="132" t="s">
        <v>0</v>
      </c>
      <c r="BH384" s="131" t="s">
        <v>0</v>
      </c>
      <c r="BI384" s="131" t="s">
        <v>0</v>
      </c>
      <c r="BJ384" s="131" t="s">
        <v>0</v>
      </c>
      <c r="BK384" s="131" t="s">
        <v>0</v>
      </c>
      <c r="BL384" s="131" t="s">
        <v>0</v>
      </c>
      <c r="BM384" s="131" t="s">
        <v>0</v>
      </c>
      <c r="BN384" s="131" t="s">
        <v>0</v>
      </c>
    </row>
    <row r="385" spans="1:66" s="102" customFormat="1">
      <c r="A385" s="102" t="s">
        <v>370</v>
      </c>
      <c r="B385" s="12" t="s">
        <v>670</v>
      </c>
      <c r="C385" s="106" t="s">
        <v>491</v>
      </c>
      <c r="D385" s="133">
        <v>0</v>
      </c>
      <c r="E385" s="131" t="s">
        <v>0</v>
      </c>
      <c r="F385" s="131" t="s">
        <v>0</v>
      </c>
      <c r="G385" s="131" t="s">
        <v>0</v>
      </c>
      <c r="H385" s="131" t="s">
        <v>0</v>
      </c>
      <c r="I385" s="131" t="s">
        <v>0</v>
      </c>
      <c r="J385" s="131" t="s">
        <v>0</v>
      </c>
      <c r="K385" s="131" t="s">
        <v>0</v>
      </c>
      <c r="L385" s="131" t="s">
        <v>0</v>
      </c>
      <c r="M385" s="133">
        <v>0</v>
      </c>
      <c r="N385" s="131" t="s">
        <v>0</v>
      </c>
      <c r="O385" s="131" t="s">
        <v>0</v>
      </c>
      <c r="P385" s="131" t="s">
        <v>0</v>
      </c>
      <c r="Q385" s="131" t="s">
        <v>0</v>
      </c>
      <c r="R385" s="131" t="s">
        <v>0</v>
      </c>
      <c r="S385" s="131" t="s">
        <v>0</v>
      </c>
      <c r="T385" s="131" t="s">
        <v>0</v>
      </c>
      <c r="U385" s="131" t="s">
        <v>0</v>
      </c>
      <c r="V385" s="133">
        <v>1</v>
      </c>
      <c r="W385" s="131">
        <v>2245</v>
      </c>
      <c r="X385" s="131">
        <v>2245</v>
      </c>
      <c r="Y385" s="131">
        <v>2245</v>
      </c>
      <c r="Z385" s="131">
        <v>2245</v>
      </c>
      <c r="AA385" s="131">
        <v>2245</v>
      </c>
      <c r="AB385" s="131">
        <v>2245</v>
      </c>
      <c r="AC385" s="131">
        <v>2245</v>
      </c>
      <c r="AD385" s="132">
        <v>0</v>
      </c>
      <c r="AE385" s="134">
        <v>0</v>
      </c>
      <c r="AF385" s="134" t="s">
        <v>0</v>
      </c>
      <c r="AG385" s="134" t="s">
        <v>0</v>
      </c>
      <c r="AH385" s="134" t="s">
        <v>0</v>
      </c>
      <c r="AI385" s="134" t="s">
        <v>0</v>
      </c>
      <c r="AJ385" s="134" t="s">
        <v>0</v>
      </c>
      <c r="AK385" s="134" t="s">
        <v>0</v>
      </c>
      <c r="AL385" s="134" t="s">
        <v>0</v>
      </c>
      <c r="AM385" s="131" t="s">
        <v>0</v>
      </c>
      <c r="AN385" s="133">
        <v>1</v>
      </c>
      <c r="AO385" s="131">
        <v>2245</v>
      </c>
      <c r="AP385" s="131">
        <v>2245</v>
      </c>
      <c r="AQ385" s="131">
        <v>2245</v>
      </c>
      <c r="AR385" s="131">
        <v>2245</v>
      </c>
      <c r="AS385" s="131">
        <v>2245</v>
      </c>
      <c r="AT385" s="131">
        <v>2245</v>
      </c>
      <c r="AU385" s="131">
        <v>2245</v>
      </c>
      <c r="AV385" s="131">
        <v>0</v>
      </c>
      <c r="AW385" s="133">
        <v>1</v>
      </c>
      <c r="AX385" s="132">
        <v>2245</v>
      </c>
      <c r="AY385" s="131">
        <v>2245</v>
      </c>
      <c r="AZ385" s="131">
        <v>2245</v>
      </c>
      <c r="BA385" s="131">
        <v>2245</v>
      </c>
      <c r="BB385" s="131">
        <v>2245</v>
      </c>
      <c r="BC385" s="131">
        <v>2245</v>
      </c>
      <c r="BD385" s="131">
        <v>2245</v>
      </c>
      <c r="BE385" s="131">
        <v>0</v>
      </c>
      <c r="BF385" s="133">
        <v>0</v>
      </c>
      <c r="BG385" s="132" t="s">
        <v>0</v>
      </c>
      <c r="BH385" s="131" t="s">
        <v>0</v>
      </c>
      <c r="BI385" s="131" t="s">
        <v>0</v>
      </c>
      <c r="BJ385" s="131" t="s">
        <v>0</v>
      </c>
      <c r="BK385" s="131" t="s">
        <v>0</v>
      </c>
      <c r="BL385" s="131" t="s">
        <v>0</v>
      </c>
      <c r="BM385" s="131" t="s">
        <v>0</v>
      </c>
      <c r="BN385" s="131" t="s">
        <v>0</v>
      </c>
    </row>
    <row r="386" spans="1:66" s="102" customFormat="1">
      <c r="A386" s="102" t="s">
        <v>314</v>
      </c>
      <c r="B386" s="12" t="s">
        <v>669</v>
      </c>
      <c r="C386" s="106" t="s">
        <v>490</v>
      </c>
      <c r="D386" s="133">
        <v>0</v>
      </c>
      <c r="E386" s="131" t="s">
        <v>0</v>
      </c>
      <c r="F386" s="131" t="s">
        <v>0</v>
      </c>
      <c r="G386" s="131" t="s">
        <v>0</v>
      </c>
      <c r="H386" s="131" t="s">
        <v>0</v>
      </c>
      <c r="I386" s="131" t="s">
        <v>0</v>
      </c>
      <c r="J386" s="131" t="s">
        <v>0</v>
      </c>
      <c r="K386" s="131" t="s">
        <v>0</v>
      </c>
      <c r="L386" s="131" t="s">
        <v>0</v>
      </c>
      <c r="M386" s="133">
        <v>2</v>
      </c>
      <c r="N386" s="131">
        <v>50</v>
      </c>
      <c r="O386" s="131">
        <v>51.7</v>
      </c>
      <c r="P386" s="131">
        <v>54.25</v>
      </c>
      <c r="Q386" s="131">
        <v>58.5</v>
      </c>
      <c r="R386" s="131">
        <v>62.75</v>
      </c>
      <c r="S386" s="131">
        <v>65.3</v>
      </c>
      <c r="T386" s="131">
        <v>67</v>
      </c>
      <c r="U386" s="131">
        <v>8.5</v>
      </c>
      <c r="V386" s="133">
        <v>2</v>
      </c>
      <c r="W386" s="131">
        <v>1073</v>
      </c>
      <c r="X386" s="131">
        <v>1111.8499999999999</v>
      </c>
      <c r="Y386" s="131">
        <v>1170.125</v>
      </c>
      <c r="Z386" s="131">
        <v>1267.25</v>
      </c>
      <c r="AA386" s="131">
        <v>1364.375</v>
      </c>
      <c r="AB386" s="131">
        <v>1422.65</v>
      </c>
      <c r="AC386" s="131">
        <v>1461.5</v>
      </c>
      <c r="AD386" s="132">
        <v>194.25</v>
      </c>
      <c r="AE386" s="134">
        <v>2</v>
      </c>
      <c r="AF386" s="134">
        <v>1073</v>
      </c>
      <c r="AG386" s="134">
        <v>1111.8499999999999</v>
      </c>
      <c r="AH386" s="134">
        <v>1170.125</v>
      </c>
      <c r="AI386" s="134">
        <v>1267.25</v>
      </c>
      <c r="AJ386" s="134">
        <v>1364.375</v>
      </c>
      <c r="AK386" s="134">
        <v>1422.65</v>
      </c>
      <c r="AL386" s="134">
        <v>1461.5</v>
      </c>
      <c r="AM386" s="131">
        <v>194.25</v>
      </c>
      <c r="AN386" s="133">
        <v>0</v>
      </c>
      <c r="AO386" s="131" t="s">
        <v>0</v>
      </c>
      <c r="AP386" s="131" t="s">
        <v>0</v>
      </c>
      <c r="AQ386" s="131" t="s">
        <v>0</v>
      </c>
      <c r="AR386" s="131" t="s">
        <v>0</v>
      </c>
      <c r="AS386" s="131" t="s">
        <v>0</v>
      </c>
      <c r="AT386" s="131" t="s">
        <v>0</v>
      </c>
      <c r="AU386" s="131" t="s">
        <v>0</v>
      </c>
      <c r="AV386" s="131" t="s">
        <v>0</v>
      </c>
      <c r="AW386" s="133">
        <v>0</v>
      </c>
      <c r="AX386" s="132" t="s">
        <v>0</v>
      </c>
      <c r="AY386" s="131" t="s">
        <v>0</v>
      </c>
      <c r="AZ386" s="131" t="s">
        <v>0</v>
      </c>
      <c r="BA386" s="131" t="s">
        <v>0</v>
      </c>
      <c r="BB386" s="131" t="s">
        <v>0</v>
      </c>
      <c r="BC386" s="131" t="s">
        <v>0</v>
      </c>
      <c r="BD386" s="131" t="s">
        <v>0</v>
      </c>
      <c r="BE386" s="131" t="s">
        <v>0</v>
      </c>
      <c r="BF386" s="133">
        <v>0</v>
      </c>
      <c r="BG386" s="132" t="s">
        <v>0</v>
      </c>
      <c r="BH386" s="131" t="s">
        <v>0</v>
      </c>
      <c r="BI386" s="131" t="s">
        <v>0</v>
      </c>
      <c r="BJ386" s="131" t="s">
        <v>0</v>
      </c>
      <c r="BK386" s="131" t="s">
        <v>0</v>
      </c>
      <c r="BL386" s="131" t="s">
        <v>0</v>
      </c>
      <c r="BM386" s="131" t="s">
        <v>0</v>
      </c>
      <c r="BN386" s="131" t="s">
        <v>0</v>
      </c>
    </row>
    <row r="387" spans="1:66" s="102" customFormat="1">
      <c r="A387" s="102" t="s">
        <v>369</v>
      </c>
      <c r="B387" s="12" t="s">
        <v>668</v>
      </c>
      <c r="C387" s="106" t="s">
        <v>491</v>
      </c>
      <c r="D387" s="133">
        <v>0</v>
      </c>
      <c r="E387" s="131" t="s">
        <v>0</v>
      </c>
      <c r="F387" s="131" t="s">
        <v>0</v>
      </c>
      <c r="G387" s="131" t="s">
        <v>0</v>
      </c>
      <c r="H387" s="131" t="s">
        <v>0</v>
      </c>
      <c r="I387" s="131" t="s">
        <v>0</v>
      </c>
      <c r="J387" s="131" t="s">
        <v>0</v>
      </c>
      <c r="K387" s="131" t="s">
        <v>0</v>
      </c>
      <c r="L387" s="131" t="s">
        <v>0</v>
      </c>
      <c r="M387" s="133">
        <v>0</v>
      </c>
      <c r="N387" s="131" t="s">
        <v>0</v>
      </c>
      <c r="O387" s="131" t="s">
        <v>0</v>
      </c>
      <c r="P387" s="131" t="s">
        <v>0</v>
      </c>
      <c r="Q387" s="131" t="s">
        <v>0</v>
      </c>
      <c r="R387" s="131" t="s">
        <v>0</v>
      </c>
      <c r="S387" s="131" t="s">
        <v>0</v>
      </c>
      <c r="T387" s="131" t="s">
        <v>0</v>
      </c>
      <c r="U387" s="131" t="s">
        <v>0</v>
      </c>
      <c r="V387" s="133">
        <v>6</v>
      </c>
      <c r="W387" s="131">
        <v>6145</v>
      </c>
      <c r="X387" s="131">
        <v>6256</v>
      </c>
      <c r="Y387" s="131">
        <v>6437.75</v>
      </c>
      <c r="Z387" s="131">
        <v>6785</v>
      </c>
      <c r="AA387" s="131">
        <v>7407.5</v>
      </c>
      <c r="AB387" s="131">
        <v>7671.5</v>
      </c>
      <c r="AC387" s="131">
        <v>7773</v>
      </c>
      <c r="AD387" s="132">
        <v>969.75</v>
      </c>
      <c r="AE387" s="134">
        <v>3</v>
      </c>
      <c r="AF387" s="134">
        <v>6367</v>
      </c>
      <c r="AG387" s="134">
        <v>6477.6</v>
      </c>
      <c r="AH387" s="134">
        <v>6643.5</v>
      </c>
      <c r="AI387" s="134">
        <v>6920</v>
      </c>
      <c r="AJ387" s="134">
        <v>7245</v>
      </c>
      <c r="AK387" s="134">
        <v>7440</v>
      </c>
      <c r="AL387" s="134">
        <v>7570</v>
      </c>
      <c r="AM387" s="131">
        <v>601.5</v>
      </c>
      <c r="AN387" s="133">
        <v>3</v>
      </c>
      <c r="AO387" s="131">
        <v>6145</v>
      </c>
      <c r="AP387" s="131">
        <v>6246</v>
      </c>
      <c r="AQ387" s="131">
        <v>6397.5</v>
      </c>
      <c r="AR387" s="131">
        <v>6650</v>
      </c>
      <c r="AS387" s="131">
        <v>7211.5</v>
      </c>
      <c r="AT387" s="131">
        <v>7548.4</v>
      </c>
      <c r="AU387" s="131">
        <v>7773</v>
      </c>
      <c r="AV387" s="131">
        <v>814</v>
      </c>
      <c r="AW387" s="133">
        <v>0</v>
      </c>
      <c r="AX387" s="132" t="s">
        <v>0</v>
      </c>
      <c r="AY387" s="131" t="s">
        <v>0</v>
      </c>
      <c r="AZ387" s="131" t="s">
        <v>0</v>
      </c>
      <c r="BA387" s="131" t="s">
        <v>0</v>
      </c>
      <c r="BB387" s="131" t="s">
        <v>0</v>
      </c>
      <c r="BC387" s="131" t="s">
        <v>0</v>
      </c>
      <c r="BD387" s="131" t="s">
        <v>0</v>
      </c>
      <c r="BE387" s="131" t="s">
        <v>0</v>
      </c>
      <c r="BF387" s="133">
        <v>3</v>
      </c>
      <c r="BG387" s="132">
        <v>6145</v>
      </c>
      <c r="BH387" s="131">
        <v>6246</v>
      </c>
      <c r="BI387" s="131">
        <v>6397.5</v>
      </c>
      <c r="BJ387" s="131">
        <v>6650</v>
      </c>
      <c r="BK387" s="131">
        <v>7211.5</v>
      </c>
      <c r="BL387" s="131">
        <v>7548.4</v>
      </c>
      <c r="BM387" s="131">
        <v>7773</v>
      </c>
      <c r="BN387" s="131">
        <v>814</v>
      </c>
    </row>
    <row r="388" spans="1:66" s="102" customFormat="1">
      <c r="A388" s="102" t="s">
        <v>368</v>
      </c>
      <c r="B388" s="12" t="s">
        <v>667</v>
      </c>
      <c r="C388" s="106" t="s">
        <v>491</v>
      </c>
      <c r="D388" s="133">
        <v>0</v>
      </c>
      <c r="E388" s="131" t="s">
        <v>0</v>
      </c>
      <c r="F388" s="131" t="s">
        <v>0</v>
      </c>
      <c r="G388" s="131" t="s">
        <v>0</v>
      </c>
      <c r="H388" s="131" t="s">
        <v>0</v>
      </c>
      <c r="I388" s="131" t="s">
        <v>0</v>
      </c>
      <c r="J388" s="131" t="s">
        <v>0</v>
      </c>
      <c r="K388" s="131" t="s">
        <v>0</v>
      </c>
      <c r="L388" s="131" t="s">
        <v>0</v>
      </c>
      <c r="M388" s="133">
        <v>2</v>
      </c>
      <c r="N388" s="131">
        <v>162</v>
      </c>
      <c r="O388" s="131">
        <v>162.6</v>
      </c>
      <c r="P388" s="131">
        <v>163.5</v>
      </c>
      <c r="Q388" s="131">
        <v>165</v>
      </c>
      <c r="R388" s="131">
        <v>166.5</v>
      </c>
      <c r="S388" s="131">
        <v>167.4</v>
      </c>
      <c r="T388" s="131">
        <v>168</v>
      </c>
      <c r="U388" s="131">
        <v>3</v>
      </c>
      <c r="V388" s="133">
        <v>0</v>
      </c>
      <c r="W388" s="131" t="s">
        <v>0</v>
      </c>
      <c r="X388" s="131" t="s">
        <v>0</v>
      </c>
      <c r="Y388" s="131" t="s">
        <v>0</v>
      </c>
      <c r="Z388" s="131" t="s">
        <v>0</v>
      </c>
      <c r="AA388" s="131" t="s">
        <v>0</v>
      </c>
      <c r="AB388" s="131" t="s">
        <v>0</v>
      </c>
      <c r="AC388" s="131" t="s">
        <v>0</v>
      </c>
      <c r="AD388" s="132" t="s">
        <v>0</v>
      </c>
      <c r="AE388" s="134">
        <v>0</v>
      </c>
      <c r="AF388" s="134" t="s">
        <v>0</v>
      </c>
      <c r="AG388" s="134" t="s">
        <v>0</v>
      </c>
      <c r="AH388" s="134" t="s">
        <v>0</v>
      </c>
      <c r="AI388" s="134" t="s">
        <v>0</v>
      </c>
      <c r="AJ388" s="134" t="s">
        <v>0</v>
      </c>
      <c r="AK388" s="134" t="s">
        <v>0</v>
      </c>
      <c r="AL388" s="134" t="s">
        <v>0</v>
      </c>
      <c r="AM388" s="131" t="s">
        <v>0</v>
      </c>
      <c r="AN388" s="133">
        <v>0</v>
      </c>
      <c r="AO388" s="131" t="s">
        <v>0</v>
      </c>
      <c r="AP388" s="131" t="s">
        <v>0</v>
      </c>
      <c r="AQ388" s="131" t="s">
        <v>0</v>
      </c>
      <c r="AR388" s="131" t="s">
        <v>0</v>
      </c>
      <c r="AS388" s="131" t="s">
        <v>0</v>
      </c>
      <c r="AT388" s="131" t="s">
        <v>0</v>
      </c>
      <c r="AU388" s="131" t="s">
        <v>0</v>
      </c>
      <c r="AV388" s="131" t="s">
        <v>0</v>
      </c>
      <c r="AW388" s="133">
        <v>0</v>
      </c>
      <c r="AX388" s="132" t="s">
        <v>0</v>
      </c>
      <c r="AY388" s="131" t="s">
        <v>0</v>
      </c>
      <c r="AZ388" s="131" t="s">
        <v>0</v>
      </c>
      <c r="BA388" s="131" t="s">
        <v>0</v>
      </c>
      <c r="BB388" s="131" t="s">
        <v>0</v>
      </c>
      <c r="BC388" s="131" t="s">
        <v>0</v>
      </c>
      <c r="BD388" s="131" t="s">
        <v>0</v>
      </c>
      <c r="BE388" s="131" t="s">
        <v>0</v>
      </c>
      <c r="BF388" s="133">
        <v>0</v>
      </c>
      <c r="BG388" s="132" t="s">
        <v>0</v>
      </c>
      <c r="BH388" s="131" t="s">
        <v>0</v>
      </c>
      <c r="BI388" s="131" t="s">
        <v>0</v>
      </c>
      <c r="BJ388" s="131" t="s">
        <v>0</v>
      </c>
      <c r="BK388" s="131" t="s">
        <v>0</v>
      </c>
      <c r="BL388" s="131" t="s">
        <v>0</v>
      </c>
      <c r="BM388" s="131" t="s">
        <v>0</v>
      </c>
      <c r="BN388" s="131" t="s">
        <v>0</v>
      </c>
    </row>
    <row r="389" spans="1:66" s="102" customFormat="1">
      <c r="A389" s="102" t="s">
        <v>432</v>
      </c>
      <c r="B389" s="12" t="s">
        <v>666</v>
      </c>
      <c r="C389" s="106" t="s">
        <v>492</v>
      </c>
      <c r="D389" s="133">
        <v>3</v>
      </c>
      <c r="E389" s="131">
        <v>500</v>
      </c>
      <c r="F389" s="131">
        <v>620</v>
      </c>
      <c r="G389" s="131">
        <v>800</v>
      </c>
      <c r="H389" s="131">
        <v>1100</v>
      </c>
      <c r="I389" s="131">
        <v>1375</v>
      </c>
      <c r="J389" s="131">
        <v>1540</v>
      </c>
      <c r="K389" s="131">
        <v>1650</v>
      </c>
      <c r="L389" s="131">
        <v>575</v>
      </c>
      <c r="M389" s="133">
        <v>0</v>
      </c>
      <c r="N389" s="131" t="s">
        <v>0</v>
      </c>
      <c r="O389" s="131" t="s">
        <v>0</v>
      </c>
      <c r="P389" s="131" t="s">
        <v>0</v>
      </c>
      <c r="Q389" s="131" t="s">
        <v>0</v>
      </c>
      <c r="R389" s="131" t="s">
        <v>0</v>
      </c>
      <c r="S389" s="131" t="s">
        <v>0</v>
      </c>
      <c r="T389" s="131" t="s">
        <v>0</v>
      </c>
      <c r="U389" s="131" t="s">
        <v>0</v>
      </c>
      <c r="V389" s="133">
        <v>4</v>
      </c>
      <c r="W389" s="131">
        <v>8652</v>
      </c>
      <c r="X389" s="131">
        <v>8882.4</v>
      </c>
      <c r="Y389" s="131">
        <v>9228</v>
      </c>
      <c r="Z389" s="131">
        <v>9508</v>
      </c>
      <c r="AA389" s="131">
        <v>9686</v>
      </c>
      <c r="AB389" s="131">
        <v>9848</v>
      </c>
      <c r="AC389" s="131">
        <v>9956</v>
      </c>
      <c r="AD389" s="132">
        <v>458</v>
      </c>
      <c r="AE389" s="134">
        <v>1</v>
      </c>
      <c r="AF389" s="134">
        <v>9956</v>
      </c>
      <c r="AG389" s="134">
        <v>9956</v>
      </c>
      <c r="AH389" s="134">
        <v>9956</v>
      </c>
      <c r="AI389" s="134">
        <v>9956</v>
      </c>
      <c r="AJ389" s="134">
        <v>9956</v>
      </c>
      <c r="AK389" s="134">
        <v>9956</v>
      </c>
      <c r="AL389" s="134">
        <v>9956</v>
      </c>
      <c r="AM389" s="131">
        <v>0</v>
      </c>
      <c r="AN389" s="133">
        <v>3</v>
      </c>
      <c r="AO389" s="131">
        <v>8652</v>
      </c>
      <c r="AP389" s="131">
        <v>8805.6</v>
      </c>
      <c r="AQ389" s="131">
        <v>9036</v>
      </c>
      <c r="AR389" s="131">
        <v>9420</v>
      </c>
      <c r="AS389" s="131">
        <v>9508</v>
      </c>
      <c r="AT389" s="131">
        <v>9560.7999999999993</v>
      </c>
      <c r="AU389" s="131">
        <v>9596</v>
      </c>
      <c r="AV389" s="131">
        <v>472</v>
      </c>
      <c r="AW389" s="133">
        <v>0</v>
      </c>
      <c r="AX389" s="132" t="s">
        <v>0</v>
      </c>
      <c r="AY389" s="131" t="s">
        <v>0</v>
      </c>
      <c r="AZ389" s="131" t="s">
        <v>0</v>
      </c>
      <c r="BA389" s="131" t="s">
        <v>0</v>
      </c>
      <c r="BB389" s="131" t="s">
        <v>0</v>
      </c>
      <c r="BC389" s="131" t="s">
        <v>0</v>
      </c>
      <c r="BD389" s="131" t="s">
        <v>0</v>
      </c>
      <c r="BE389" s="131" t="s">
        <v>0</v>
      </c>
      <c r="BF389" s="133">
        <v>3</v>
      </c>
      <c r="BG389" s="132">
        <v>8652</v>
      </c>
      <c r="BH389" s="131">
        <v>8805.6</v>
      </c>
      <c r="BI389" s="131">
        <v>9036</v>
      </c>
      <c r="BJ389" s="131">
        <v>9420</v>
      </c>
      <c r="BK389" s="131">
        <v>9508</v>
      </c>
      <c r="BL389" s="131">
        <v>9560.7999999999993</v>
      </c>
      <c r="BM389" s="131">
        <v>9596</v>
      </c>
      <c r="BN389" s="131">
        <v>472</v>
      </c>
    </row>
    <row r="390" spans="1:66" s="102" customFormat="1">
      <c r="A390" s="102" t="s">
        <v>39</v>
      </c>
      <c r="B390" s="12" t="s">
        <v>665</v>
      </c>
      <c r="C390" s="106" t="s">
        <v>489</v>
      </c>
      <c r="D390" s="133">
        <v>6</v>
      </c>
      <c r="E390" s="131">
        <v>2400</v>
      </c>
      <c r="F390" s="131">
        <v>2435</v>
      </c>
      <c r="G390" s="131">
        <v>2473.75</v>
      </c>
      <c r="H390" s="131">
        <v>2492.5</v>
      </c>
      <c r="I390" s="131">
        <v>2802.25</v>
      </c>
      <c r="J390" s="131">
        <v>2931.5</v>
      </c>
      <c r="K390" s="131">
        <v>2960</v>
      </c>
      <c r="L390" s="131">
        <v>328.5</v>
      </c>
      <c r="M390" s="133">
        <v>15</v>
      </c>
      <c r="N390" s="131">
        <v>74</v>
      </c>
      <c r="O390" s="131">
        <v>146.4</v>
      </c>
      <c r="P390" s="131">
        <v>220</v>
      </c>
      <c r="Q390" s="131">
        <v>225</v>
      </c>
      <c r="R390" s="131">
        <v>270.5</v>
      </c>
      <c r="S390" s="131">
        <v>296</v>
      </c>
      <c r="T390" s="131">
        <v>302</v>
      </c>
      <c r="U390" s="131">
        <v>50.5</v>
      </c>
      <c r="V390" s="133">
        <v>0</v>
      </c>
      <c r="W390" s="131" t="s">
        <v>0</v>
      </c>
      <c r="X390" s="131" t="s">
        <v>0</v>
      </c>
      <c r="Y390" s="131" t="s">
        <v>0</v>
      </c>
      <c r="Z390" s="131" t="s">
        <v>0</v>
      </c>
      <c r="AA390" s="131" t="s">
        <v>0</v>
      </c>
      <c r="AB390" s="131" t="s">
        <v>0</v>
      </c>
      <c r="AC390" s="131" t="s">
        <v>0</v>
      </c>
      <c r="AD390" s="132" t="s">
        <v>0</v>
      </c>
      <c r="AE390" s="134">
        <v>0</v>
      </c>
      <c r="AF390" s="134" t="s">
        <v>0</v>
      </c>
      <c r="AG390" s="134" t="s">
        <v>0</v>
      </c>
      <c r="AH390" s="134" t="s">
        <v>0</v>
      </c>
      <c r="AI390" s="134" t="s">
        <v>0</v>
      </c>
      <c r="AJ390" s="134" t="s">
        <v>0</v>
      </c>
      <c r="AK390" s="134" t="s">
        <v>0</v>
      </c>
      <c r="AL390" s="134" t="s">
        <v>0</v>
      </c>
      <c r="AM390" s="131" t="s">
        <v>0</v>
      </c>
      <c r="AN390" s="133">
        <v>0</v>
      </c>
      <c r="AO390" s="131" t="s">
        <v>0</v>
      </c>
      <c r="AP390" s="131" t="s">
        <v>0</v>
      </c>
      <c r="AQ390" s="131" t="s">
        <v>0</v>
      </c>
      <c r="AR390" s="131" t="s">
        <v>0</v>
      </c>
      <c r="AS390" s="131" t="s">
        <v>0</v>
      </c>
      <c r="AT390" s="131" t="s">
        <v>0</v>
      </c>
      <c r="AU390" s="131" t="s">
        <v>0</v>
      </c>
      <c r="AV390" s="131" t="s">
        <v>0</v>
      </c>
      <c r="AW390" s="133">
        <v>0</v>
      </c>
      <c r="AX390" s="132" t="s">
        <v>0</v>
      </c>
      <c r="AY390" s="131" t="s">
        <v>0</v>
      </c>
      <c r="AZ390" s="131" t="s">
        <v>0</v>
      </c>
      <c r="BA390" s="131" t="s">
        <v>0</v>
      </c>
      <c r="BB390" s="131" t="s">
        <v>0</v>
      </c>
      <c r="BC390" s="131" t="s">
        <v>0</v>
      </c>
      <c r="BD390" s="131" t="s">
        <v>0</v>
      </c>
      <c r="BE390" s="131" t="s">
        <v>0</v>
      </c>
      <c r="BF390" s="133">
        <v>0</v>
      </c>
      <c r="BG390" s="132" t="s">
        <v>0</v>
      </c>
      <c r="BH390" s="131" t="s">
        <v>0</v>
      </c>
      <c r="BI390" s="131" t="s">
        <v>0</v>
      </c>
      <c r="BJ390" s="131" t="s">
        <v>0</v>
      </c>
      <c r="BK390" s="131" t="s">
        <v>0</v>
      </c>
      <c r="BL390" s="131" t="s">
        <v>0</v>
      </c>
      <c r="BM390" s="131" t="s">
        <v>0</v>
      </c>
      <c r="BN390" s="131" t="s">
        <v>0</v>
      </c>
    </row>
    <row r="391" spans="1:66" s="102" customFormat="1">
      <c r="A391" s="102" t="s">
        <v>38</v>
      </c>
      <c r="B391" s="12" t="s">
        <v>664</v>
      </c>
      <c r="C391" s="106" t="s">
        <v>489</v>
      </c>
      <c r="D391" s="133">
        <v>1</v>
      </c>
      <c r="E391" s="131">
        <v>1395</v>
      </c>
      <c r="F391" s="131">
        <v>1395</v>
      </c>
      <c r="G391" s="131">
        <v>1395</v>
      </c>
      <c r="H391" s="131">
        <v>1395</v>
      </c>
      <c r="I391" s="131">
        <v>1395</v>
      </c>
      <c r="J391" s="131">
        <v>1395</v>
      </c>
      <c r="K391" s="131">
        <v>1395</v>
      </c>
      <c r="L391" s="131">
        <v>0</v>
      </c>
      <c r="M391" s="133">
        <v>0</v>
      </c>
      <c r="N391" s="131" t="s">
        <v>0</v>
      </c>
      <c r="O391" s="131" t="s">
        <v>0</v>
      </c>
      <c r="P391" s="131" t="s">
        <v>0</v>
      </c>
      <c r="Q391" s="131" t="s">
        <v>0</v>
      </c>
      <c r="R391" s="131" t="s">
        <v>0</v>
      </c>
      <c r="S391" s="131" t="s">
        <v>0</v>
      </c>
      <c r="T391" s="131" t="s">
        <v>0</v>
      </c>
      <c r="U391" s="131" t="s">
        <v>0</v>
      </c>
      <c r="V391" s="133">
        <v>1</v>
      </c>
      <c r="W391" s="131">
        <v>2980</v>
      </c>
      <c r="X391" s="131">
        <v>2980</v>
      </c>
      <c r="Y391" s="131">
        <v>2980</v>
      </c>
      <c r="Z391" s="131">
        <v>2980</v>
      </c>
      <c r="AA391" s="131">
        <v>2980</v>
      </c>
      <c r="AB391" s="131">
        <v>2980</v>
      </c>
      <c r="AC391" s="131">
        <v>2980</v>
      </c>
      <c r="AD391" s="132">
        <v>0</v>
      </c>
      <c r="AE391" s="134">
        <v>0</v>
      </c>
      <c r="AF391" s="134" t="s">
        <v>0</v>
      </c>
      <c r="AG391" s="134" t="s">
        <v>0</v>
      </c>
      <c r="AH391" s="134" t="s">
        <v>0</v>
      </c>
      <c r="AI391" s="134" t="s">
        <v>0</v>
      </c>
      <c r="AJ391" s="134" t="s">
        <v>0</v>
      </c>
      <c r="AK391" s="134" t="s">
        <v>0</v>
      </c>
      <c r="AL391" s="134" t="s">
        <v>0</v>
      </c>
      <c r="AM391" s="131" t="s">
        <v>0</v>
      </c>
      <c r="AN391" s="133">
        <v>1</v>
      </c>
      <c r="AO391" s="131">
        <v>2980</v>
      </c>
      <c r="AP391" s="131">
        <v>2980</v>
      </c>
      <c r="AQ391" s="131">
        <v>2980</v>
      </c>
      <c r="AR391" s="131">
        <v>2980</v>
      </c>
      <c r="AS391" s="131">
        <v>2980</v>
      </c>
      <c r="AT391" s="131">
        <v>2980</v>
      </c>
      <c r="AU391" s="131">
        <v>2980</v>
      </c>
      <c r="AV391" s="131">
        <v>0</v>
      </c>
      <c r="AW391" s="133">
        <v>1</v>
      </c>
      <c r="AX391" s="132">
        <v>2980</v>
      </c>
      <c r="AY391" s="131">
        <v>2980</v>
      </c>
      <c r="AZ391" s="131">
        <v>2980</v>
      </c>
      <c r="BA391" s="131">
        <v>2980</v>
      </c>
      <c r="BB391" s="131">
        <v>2980</v>
      </c>
      <c r="BC391" s="131">
        <v>2980</v>
      </c>
      <c r="BD391" s="131">
        <v>2980</v>
      </c>
      <c r="BE391" s="131">
        <v>0</v>
      </c>
      <c r="BF391" s="133">
        <v>0</v>
      </c>
      <c r="BG391" s="132" t="s">
        <v>0</v>
      </c>
      <c r="BH391" s="131" t="s">
        <v>0</v>
      </c>
      <c r="BI391" s="131" t="s">
        <v>0</v>
      </c>
      <c r="BJ391" s="131" t="s">
        <v>0</v>
      </c>
      <c r="BK391" s="131" t="s">
        <v>0</v>
      </c>
      <c r="BL391" s="131" t="s">
        <v>0</v>
      </c>
      <c r="BM391" s="131" t="s">
        <v>0</v>
      </c>
      <c r="BN391" s="131" t="s">
        <v>0</v>
      </c>
    </row>
    <row r="392" spans="1:66" s="102" customFormat="1">
      <c r="A392" s="102" t="s">
        <v>431</v>
      </c>
      <c r="B392" s="12" t="s">
        <v>663</v>
      </c>
      <c r="C392" s="106" t="s">
        <v>492</v>
      </c>
      <c r="D392" s="133">
        <v>16</v>
      </c>
      <c r="E392" s="131">
        <v>1500</v>
      </c>
      <c r="F392" s="131">
        <v>1570</v>
      </c>
      <c r="G392" s="131">
        <v>1840</v>
      </c>
      <c r="H392" s="131">
        <v>1910</v>
      </c>
      <c r="I392" s="131">
        <v>1973.75</v>
      </c>
      <c r="J392" s="131">
        <v>2712.5</v>
      </c>
      <c r="K392" s="131">
        <v>3200</v>
      </c>
      <c r="L392" s="131">
        <v>133.75</v>
      </c>
      <c r="M392" s="133">
        <v>0</v>
      </c>
      <c r="N392" s="131" t="s">
        <v>0</v>
      </c>
      <c r="O392" s="131" t="s">
        <v>0</v>
      </c>
      <c r="P392" s="131" t="s">
        <v>0</v>
      </c>
      <c r="Q392" s="131" t="s">
        <v>0</v>
      </c>
      <c r="R392" s="131" t="s">
        <v>0</v>
      </c>
      <c r="S392" s="131" t="s">
        <v>0</v>
      </c>
      <c r="T392" s="131" t="s">
        <v>0</v>
      </c>
      <c r="U392" s="131" t="s">
        <v>0</v>
      </c>
      <c r="V392" s="133">
        <v>23</v>
      </c>
      <c r="W392" s="131">
        <v>3850</v>
      </c>
      <c r="X392" s="131">
        <v>3964</v>
      </c>
      <c r="Y392" s="131">
        <v>4660</v>
      </c>
      <c r="Z392" s="131">
        <v>5535</v>
      </c>
      <c r="AA392" s="131">
        <v>6848</v>
      </c>
      <c r="AB392" s="131">
        <v>7337.6</v>
      </c>
      <c r="AC392" s="131">
        <v>8905</v>
      </c>
      <c r="AD392" s="132">
        <v>2188</v>
      </c>
      <c r="AE392" s="134">
        <v>11</v>
      </c>
      <c r="AF392" s="134">
        <v>3905</v>
      </c>
      <c r="AG392" s="134">
        <v>4310</v>
      </c>
      <c r="AH392" s="134">
        <v>4665.5</v>
      </c>
      <c r="AI392" s="134">
        <v>5535</v>
      </c>
      <c r="AJ392" s="134">
        <v>6769.5</v>
      </c>
      <c r="AK392" s="134">
        <v>8761</v>
      </c>
      <c r="AL392" s="134">
        <v>8905</v>
      </c>
      <c r="AM392" s="131">
        <v>2104</v>
      </c>
      <c r="AN392" s="133">
        <v>12</v>
      </c>
      <c r="AO392" s="131">
        <v>3850</v>
      </c>
      <c r="AP392" s="131">
        <v>3942</v>
      </c>
      <c r="AQ392" s="131">
        <v>4575</v>
      </c>
      <c r="AR392" s="131">
        <v>5310</v>
      </c>
      <c r="AS392" s="131">
        <v>6844</v>
      </c>
      <c r="AT392" s="131">
        <v>7042.3</v>
      </c>
      <c r="AU392" s="131">
        <v>7280</v>
      </c>
      <c r="AV392" s="131">
        <v>2269</v>
      </c>
      <c r="AW392" s="133">
        <v>6</v>
      </c>
      <c r="AX392" s="132">
        <v>3850</v>
      </c>
      <c r="AY392" s="131">
        <v>3885</v>
      </c>
      <c r="AZ392" s="131">
        <v>3975</v>
      </c>
      <c r="BA392" s="131">
        <v>4430</v>
      </c>
      <c r="BB392" s="131">
        <v>4732.75</v>
      </c>
      <c r="BC392" s="131">
        <v>4806</v>
      </c>
      <c r="BD392" s="131">
        <v>4875</v>
      </c>
      <c r="BE392" s="131">
        <v>757.75</v>
      </c>
      <c r="BF392" s="133">
        <v>6</v>
      </c>
      <c r="BG392" s="132">
        <v>5745</v>
      </c>
      <c r="BH392" s="131">
        <v>6137.5</v>
      </c>
      <c r="BI392" s="131">
        <v>6607.5</v>
      </c>
      <c r="BJ392" s="131">
        <v>6848</v>
      </c>
      <c r="BK392" s="131">
        <v>7011.25</v>
      </c>
      <c r="BL392" s="131">
        <v>7171.5</v>
      </c>
      <c r="BM392" s="131">
        <v>7280</v>
      </c>
      <c r="BN392" s="131">
        <v>403.75</v>
      </c>
    </row>
    <row r="393" spans="1:66" s="102" customFormat="1">
      <c r="A393" s="102" t="s">
        <v>236</v>
      </c>
      <c r="B393" s="12" t="s">
        <v>662</v>
      </c>
      <c r="C393" s="106" t="s">
        <v>493</v>
      </c>
      <c r="D393" s="133">
        <v>8</v>
      </c>
      <c r="E393" s="131">
        <v>550</v>
      </c>
      <c r="F393" s="131">
        <v>564</v>
      </c>
      <c r="G393" s="131">
        <v>667.5</v>
      </c>
      <c r="H393" s="131">
        <v>875</v>
      </c>
      <c r="I393" s="131">
        <v>1000</v>
      </c>
      <c r="J393" s="131">
        <v>1160.5</v>
      </c>
      <c r="K393" s="131">
        <v>1535</v>
      </c>
      <c r="L393" s="131">
        <v>332.5</v>
      </c>
      <c r="M393" s="133">
        <v>64</v>
      </c>
      <c r="N393" s="131">
        <v>150</v>
      </c>
      <c r="O393" s="131">
        <v>402</v>
      </c>
      <c r="P393" s="131">
        <v>506</v>
      </c>
      <c r="Q393" s="131">
        <v>600</v>
      </c>
      <c r="R393" s="131">
        <v>655</v>
      </c>
      <c r="S393" s="131">
        <v>700</v>
      </c>
      <c r="T393" s="131">
        <v>800</v>
      </c>
      <c r="U393" s="131">
        <v>149</v>
      </c>
      <c r="V393" s="133">
        <v>16</v>
      </c>
      <c r="W393" s="131">
        <v>2035</v>
      </c>
      <c r="X393" s="131">
        <v>2342</v>
      </c>
      <c r="Y393" s="131">
        <v>2409.5</v>
      </c>
      <c r="Z393" s="131">
        <v>3334</v>
      </c>
      <c r="AA393" s="131">
        <v>7477</v>
      </c>
      <c r="AB393" s="131">
        <v>7596.5</v>
      </c>
      <c r="AC393" s="131">
        <v>7684</v>
      </c>
      <c r="AD393" s="132">
        <v>5067.5</v>
      </c>
      <c r="AE393" s="134">
        <v>13</v>
      </c>
      <c r="AF393" s="134">
        <v>2330</v>
      </c>
      <c r="AG393" s="134">
        <v>2368.4</v>
      </c>
      <c r="AH393" s="134">
        <v>2940</v>
      </c>
      <c r="AI393" s="134">
        <v>7417</v>
      </c>
      <c r="AJ393" s="134">
        <v>7480</v>
      </c>
      <c r="AK393" s="134">
        <v>7628</v>
      </c>
      <c r="AL393" s="134">
        <v>7684</v>
      </c>
      <c r="AM393" s="131">
        <v>4540</v>
      </c>
      <c r="AN393" s="133">
        <v>3</v>
      </c>
      <c r="AO393" s="131">
        <v>2035</v>
      </c>
      <c r="AP393" s="131">
        <v>2100</v>
      </c>
      <c r="AQ393" s="131">
        <v>2197.5</v>
      </c>
      <c r="AR393" s="131">
        <v>2360</v>
      </c>
      <c r="AS393" s="131">
        <v>2644</v>
      </c>
      <c r="AT393" s="131">
        <v>2814.4</v>
      </c>
      <c r="AU393" s="131">
        <v>2928</v>
      </c>
      <c r="AV393" s="131">
        <v>446.5</v>
      </c>
      <c r="AW393" s="133">
        <v>3</v>
      </c>
      <c r="AX393" s="132">
        <v>2035</v>
      </c>
      <c r="AY393" s="131">
        <v>2100</v>
      </c>
      <c r="AZ393" s="131">
        <v>2197.5</v>
      </c>
      <c r="BA393" s="131">
        <v>2360</v>
      </c>
      <c r="BB393" s="131">
        <v>2644</v>
      </c>
      <c r="BC393" s="131">
        <v>2814.4</v>
      </c>
      <c r="BD393" s="131">
        <v>2928</v>
      </c>
      <c r="BE393" s="131">
        <v>446.5</v>
      </c>
      <c r="BF393" s="133">
        <v>0</v>
      </c>
      <c r="BG393" s="132" t="s">
        <v>0</v>
      </c>
      <c r="BH393" s="131" t="s">
        <v>0</v>
      </c>
      <c r="BI393" s="131" t="s">
        <v>0</v>
      </c>
      <c r="BJ393" s="131" t="s">
        <v>0</v>
      </c>
      <c r="BK393" s="131" t="s">
        <v>0</v>
      </c>
      <c r="BL393" s="131" t="s">
        <v>0</v>
      </c>
      <c r="BM393" s="131" t="s">
        <v>0</v>
      </c>
      <c r="BN393" s="131" t="s">
        <v>0</v>
      </c>
    </row>
    <row r="394" spans="1:66" s="102" customFormat="1">
      <c r="A394" s="102" t="s">
        <v>235</v>
      </c>
      <c r="B394" s="12" t="s">
        <v>661</v>
      </c>
      <c r="C394" s="106" t="s">
        <v>493</v>
      </c>
      <c r="D394" s="133">
        <v>0</v>
      </c>
      <c r="E394" s="131" t="s">
        <v>0</v>
      </c>
      <c r="F394" s="131" t="s">
        <v>0</v>
      </c>
      <c r="G394" s="131" t="s">
        <v>0</v>
      </c>
      <c r="H394" s="131" t="s">
        <v>0</v>
      </c>
      <c r="I394" s="131" t="s">
        <v>0</v>
      </c>
      <c r="J394" s="131" t="s">
        <v>0</v>
      </c>
      <c r="K394" s="131" t="s">
        <v>0</v>
      </c>
      <c r="L394" s="131" t="s">
        <v>0</v>
      </c>
      <c r="M394" s="133">
        <v>0</v>
      </c>
      <c r="N394" s="131" t="s">
        <v>0</v>
      </c>
      <c r="O394" s="131" t="s">
        <v>0</v>
      </c>
      <c r="P394" s="131" t="s">
        <v>0</v>
      </c>
      <c r="Q394" s="131" t="s">
        <v>0</v>
      </c>
      <c r="R394" s="131" t="s">
        <v>0</v>
      </c>
      <c r="S394" s="131" t="s">
        <v>0</v>
      </c>
      <c r="T394" s="131" t="s">
        <v>0</v>
      </c>
      <c r="U394" s="131" t="s">
        <v>0</v>
      </c>
      <c r="V394" s="133">
        <v>0</v>
      </c>
      <c r="W394" s="131" t="s">
        <v>0</v>
      </c>
      <c r="X394" s="131" t="s">
        <v>0</v>
      </c>
      <c r="Y394" s="131" t="s">
        <v>0</v>
      </c>
      <c r="Z394" s="131" t="s">
        <v>0</v>
      </c>
      <c r="AA394" s="131" t="s">
        <v>0</v>
      </c>
      <c r="AB394" s="131" t="s">
        <v>0</v>
      </c>
      <c r="AC394" s="131" t="s">
        <v>0</v>
      </c>
      <c r="AD394" s="132" t="s">
        <v>0</v>
      </c>
      <c r="AE394" s="134">
        <v>0</v>
      </c>
      <c r="AF394" s="134" t="s">
        <v>0</v>
      </c>
      <c r="AG394" s="134" t="s">
        <v>0</v>
      </c>
      <c r="AH394" s="134" t="s">
        <v>0</v>
      </c>
      <c r="AI394" s="134" t="s">
        <v>0</v>
      </c>
      <c r="AJ394" s="134" t="s">
        <v>0</v>
      </c>
      <c r="AK394" s="134" t="s">
        <v>0</v>
      </c>
      <c r="AL394" s="134" t="s">
        <v>0</v>
      </c>
      <c r="AM394" s="131" t="s">
        <v>0</v>
      </c>
      <c r="AN394" s="133">
        <v>0</v>
      </c>
      <c r="AO394" s="131" t="s">
        <v>0</v>
      </c>
      <c r="AP394" s="131" t="s">
        <v>0</v>
      </c>
      <c r="AQ394" s="131" t="s">
        <v>0</v>
      </c>
      <c r="AR394" s="131" t="s">
        <v>0</v>
      </c>
      <c r="AS394" s="131" t="s">
        <v>0</v>
      </c>
      <c r="AT394" s="131" t="s">
        <v>0</v>
      </c>
      <c r="AU394" s="131" t="s">
        <v>0</v>
      </c>
      <c r="AV394" s="131" t="s">
        <v>0</v>
      </c>
      <c r="AW394" s="133">
        <v>0</v>
      </c>
      <c r="AX394" s="132" t="s">
        <v>0</v>
      </c>
      <c r="AY394" s="131" t="s">
        <v>0</v>
      </c>
      <c r="AZ394" s="131" t="s">
        <v>0</v>
      </c>
      <c r="BA394" s="131" t="s">
        <v>0</v>
      </c>
      <c r="BB394" s="131" t="s">
        <v>0</v>
      </c>
      <c r="BC394" s="131" t="s">
        <v>0</v>
      </c>
      <c r="BD394" s="131" t="s">
        <v>0</v>
      </c>
      <c r="BE394" s="131" t="s">
        <v>0</v>
      </c>
      <c r="BF394" s="133">
        <v>0</v>
      </c>
      <c r="BG394" s="132" t="s">
        <v>0</v>
      </c>
      <c r="BH394" s="131" t="s">
        <v>0</v>
      </c>
      <c r="BI394" s="131" t="s">
        <v>0</v>
      </c>
      <c r="BJ394" s="131" t="s">
        <v>0</v>
      </c>
      <c r="BK394" s="131" t="s">
        <v>0</v>
      </c>
      <c r="BL394" s="131" t="s">
        <v>0</v>
      </c>
      <c r="BM394" s="131" t="s">
        <v>0</v>
      </c>
      <c r="BN394" s="131" t="s">
        <v>0</v>
      </c>
    </row>
    <row r="395" spans="1:66" s="102" customFormat="1">
      <c r="A395" s="102" t="s">
        <v>367</v>
      </c>
      <c r="B395" s="12" t="s">
        <v>660</v>
      </c>
      <c r="C395" s="106" t="s">
        <v>491</v>
      </c>
      <c r="D395" s="133">
        <v>8</v>
      </c>
      <c r="E395" s="131">
        <v>100</v>
      </c>
      <c r="F395" s="131">
        <v>100</v>
      </c>
      <c r="G395" s="131">
        <v>100</v>
      </c>
      <c r="H395" s="131">
        <v>100</v>
      </c>
      <c r="I395" s="131">
        <v>100</v>
      </c>
      <c r="J395" s="131">
        <v>100</v>
      </c>
      <c r="K395" s="131">
        <v>100</v>
      </c>
      <c r="L395" s="131">
        <v>0</v>
      </c>
      <c r="M395" s="133">
        <v>0</v>
      </c>
      <c r="N395" s="131" t="s">
        <v>0</v>
      </c>
      <c r="O395" s="131" t="s">
        <v>0</v>
      </c>
      <c r="P395" s="131" t="s">
        <v>0</v>
      </c>
      <c r="Q395" s="131" t="s">
        <v>0</v>
      </c>
      <c r="R395" s="131" t="s">
        <v>0</v>
      </c>
      <c r="S395" s="131" t="s">
        <v>0</v>
      </c>
      <c r="T395" s="131" t="s">
        <v>0</v>
      </c>
      <c r="U395" s="131" t="s">
        <v>0</v>
      </c>
      <c r="V395" s="133">
        <v>16</v>
      </c>
      <c r="W395" s="131">
        <v>834</v>
      </c>
      <c r="X395" s="131">
        <v>1150.5</v>
      </c>
      <c r="Y395" s="131">
        <v>2937.5</v>
      </c>
      <c r="Z395" s="131">
        <v>3526.5</v>
      </c>
      <c r="AA395" s="131">
        <v>3929.25</v>
      </c>
      <c r="AB395" s="131">
        <v>4938</v>
      </c>
      <c r="AC395" s="131">
        <v>5676</v>
      </c>
      <c r="AD395" s="132">
        <v>991.75</v>
      </c>
      <c r="AE395" s="134">
        <v>0</v>
      </c>
      <c r="AF395" s="134" t="s">
        <v>0</v>
      </c>
      <c r="AG395" s="134" t="s">
        <v>0</v>
      </c>
      <c r="AH395" s="134" t="s">
        <v>0</v>
      </c>
      <c r="AI395" s="134" t="s">
        <v>0</v>
      </c>
      <c r="AJ395" s="134" t="s">
        <v>0</v>
      </c>
      <c r="AK395" s="134" t="s">
        <v>0</v>
      </c>
      <c r="AL395" s="134" t="s">
        <v>0</v>
      </c>
      <c r="AM395" s="131" t="s">
        <v>0</v>
      </c>
      <c r="AN395" s="133">
        <v>16</v>
      </c>
      <c r="AO395" s="131">
        <v>834</v>
      </c>
      <c r="AP395" s="131">
        <v>1150.5</v>
      </c>
      <c r="AQ395" s="131">
        <v>2937.5</v>
      </c>
      <c r="AR395" s="131">
        <v>3526.5</v>
      </c>
      <c r="AS395" s="131">
        <v>3929.25</v>
      </c>
      <c r="AT395" s="131">
        <v>4938</v>
      </c>
      <c r="AU395" s="131">
        <v>5676</v>
      </c>
      <c r="AV395" s="131">
        <v>991.75</v>
      </c>
      <c r="AW395" s="133">
        <v>16</v>
      </c>
      <c r="AX395" s="132">
        <v>834</v>
      </c>
      <c r="AY395" s="131">
        <v>1150.5</v>
      </c>
      <c r="AZ395" s="131">
        <v>2937.5</v>
      </c>
      <c r="BA395" s="131">
        <v>3526.5</v>
      </c>
      <c r="BB395" s="131">
        <v>3929.25</v>
      </c>
      <c r="BC395" s="131">
        <v>4938</v>
      </c>
      <c r="BD395" s="131">
        <v>5676</v>
      </c>
      <c r="BE395" s="131">
        <v>991.75</v>
      </c>
      <c r="BF395" s="133">
        <v>0</v>
      </c>
      <c r="BG395" s="132" t="s">
        <v>0</v>
      </c>
      <c r="BH395" s="131" t="s">
        <v>0</v>
      </c>
      <c r="BI395" s="131" t="s">
        <v>0</v>
      </c>
      <c r="BJ395" s="131" t="s">
        <v>0</v>
      </c>
      <c r="BK395" s="131" t="s">
        <v>0</v>
      </c>
      <c r="BL395" s="131" t="s">
        <v>0</v>
      </c>
      <c r="BM395" s="131" t="s">
        <v>0</v>
      </c>
      <c r="BN395" s="131" t="s">
        <v>0</v>
      </c>
    </row>
    <row r="396" spans="1:66" s="102" customFormat="1">
      <c r="A396" s="102" t="s">
        <v>234</v>
      </c>
      <c r="B396" s="12" t="s">
        <v>659</v>
      </c>
      <c r="C396" s="106" t="s">
        <v>493</v>
      </c>
      <c r="D396" s="133">
        <v>4</v>
      </c>
      <c r="E396" s="131">
        <v>2960</v>
      </c>
      <c r="F396" s="131">
        <v>2972</v>
      </c>
      <c r="G396" s="131">
        <v>2990</v>
      </c>
      <c r="H396" s="131">
        <v>3024</v>
      </c>
      <c r="I396" s="131">
        <v>3069.75</v>
      </c>
      <c r="J396" s="131">
        <v>3108.9</v>
      </c>
      <c r="K396" s="131">
        <v>3135</v>
      </c>
      <c r="L396" s="131">
        <v>79.75</v>
      </c>
      <c r="M396" s="133">
        <v>0</v>
      </c>
      <c r="N396" s="131" t="s">
        <v>0</v>
      </c>
      <c r="O396" s="131" t="s">
        <v>0</v>
      </c>
      <c r="P396" s="131" t="s">
        <v>0</v>
      </c>
      <c r="Q396" s="131" t="s">
        <v>0</v>
      </c>
      <c r="R396" s="131" t="s">
        <v>0</v>
      </c>
      <c r="S396" s="131" t="s">
        <v>0</v>
      </c>
      <c r="T396" s="131" t="s">
        <v>0</v>
      </c>
      <c r="U396" s="131" t="s">
        <v>0</v>
      </c>
      <c r="V396" s="133">
        <v>3</v>
      </c>
      <c r="W396" s="131">
        <v>3628</v>
      </c>
      <c r="X396" s="131">
        <v>3635.4</v>
      </c>
      <c r="Y396" s="131">
        <v>3646.5</v>
      </c>
      <c r="Z396" s="131">
        <v>3665</v>
      </c>
      <c r="AA396" s="131">
        <v>5768.5</v>
      </c>
      <c r="AB396" s="131">
        <v>7030.6</v>
      </c>
      <c r="AC396" s="131">
        <v>7872</v>
      </c>
      <c r="AD396" s="132">
        <v>2122</v>
      </c>
      <c r="AE396" s="134">
        <v>2</v>
      </c>
      <c r="AF396" s="134">
        <v>3628</v>
      </c>
      <c r="AG396" s="134">
        <v>4052.4</v>
      </c>
      <c r="AH396" s="134">
        <v>4689</v>
      </c>
      <c r="AI396" s="134">
        <v>5750</v>
      </c>
      <c r="AJ396" s="134">
        <v>6811</v>
      </c>
      <c r="AK396" s="134">
        <v>7447.6</v>
      </c>
      <c r="AL396" s="134">
        <v>7872</v>
      </c>
      <c r="AM396" s="131">
        <v>2122</v>
      </c>
      <c r="AN396" s="133">
        <v>1</v>
      </c>
      <c r="AO396" s="131">
        <v>3665</v>
      </c>
      <c r="AP396" s="131">
        <v>3665</v>
      </c>
      <c r="AQ396" s="131">
        <v>3665</v>
      </c>
      <c r="AR396" s="131">
        <v>3665</v>
      </c>
      <c r="AS396" s="131">
        <v>3665</v>
      </c>
      <c r="AT396" s="131">
        <v>3665</v>
      </c>
      <c r="AU396" s="131">
        <v>3665</v>
      </c>
      <c r="AV396" s="131">
        <v>0</v>
      </c>
      <c r="AW396" s="133">
        <v>1</v>
      </c>
      <c r="AX396" s="132">
        <v>3665</v>
      </c>
      <c r="AY396" s="131">
        <v>3665</v>
      </c>
      <c r="AZ396" s="131">
        <v>3665</v>
      </c>
      <c r="BA396" s="131">
        <v>3665</v>
      </c>
      <c r="BB396" s="131">
        <v>3665</v>
      </c>
      <c r="BC396" s="131">
        <v>3665</v>
      </c>
      <c r="BD396" s="131">
        <v>3665</v>
      </c>
      <c r="BE396" s="131">
        <v>0</v>
      </c>
      <c r="BF396" s="133">
        <v>0</v>
      </c>
      <c r="BG396" s="132" t="s">
        <v>0</v>
      </c>
      <c r="BH396" s="131" t="s">
        <v>0</v>
      </c>
      <c r="BI396" s="131" t="s">
        <v>0</v>
      </c>
      <c r="BJ396" s="131" t="s">
        <v>0</v>
      </c>
      <c r="BK396" s="131" t="s">
        <v>0</v>
      </c>
      <c r="BL396" s="131" t="s">
        <v>0</v>
      </c>
      <c r="BM396" s="131" t="s">
        <v>0</v>
      </c>
      <c r="BN396" s="131" t="s">
        <v>0</v>
      </c>
    </row>
    <row r="397" spans="1:66" s="102" customFormat="1">
      <c r="A397" s="102" t="s">
        <v>233</v>
      </c>
      <c r="B397" s="12" t="s">
        <v>658</v>
      </c>
      <c r="C397" s="106" t="s">
        <v>493</v>
      </c>
      <c r="D397" s="133">
        <v>0</v>
      </c>
      <c r="E397" s="131" t="s">
        <v>0</v>
      </c>
      <c r="F397" s="131" t="s">
        <v>0</v>
      </c>
      <c r="G397" s="131" t="s">
        <v>0</v>
      </c>
      <c r="H397" s="131" t="s">
        <v>0</v>
      </c>
      <c r="I397" s="131" t="s">
        <v>0</v>
      </c>
      <c r="J397" s="131" t="s">
        <v>0</v>
      </c>
      <c r="K397" s="131" t="s">
        <v>0</v>
      </c>
      <c r="L397" s="131" t="s">
        <v>0</v>
      </c>
      <c r="M397" s="133">
        <v>0</v>
      </c>
      <c r="N397" s="131" t="s">
        <v>0</v>
      </c>
      <c r="O397" s="131" t="s">
        <v>0</v>
      </c>
      <c r="P397" s="131" t="s">
        <v>0</v>
      </c>
      <c r="Q397" s="131" t="s">
        <v>0</v>
      </c>
      <c r="R397" s="131" t="s">
        <v>0</v>
      </c>
      <c r="S397" s="131" t="s">
        <v>0</v>
      </c>
      <c r="T397" s="131" t="s">
        <v>0</v>
      </c>
      <c r="U397" s="131" t="s">
        <v>0</v>
      </c>
      <c r="V397" s="133">
        <v>0</v>
      </c>
      <c r="W397" s="131" t="s">
        <v>0</v>
      </c>
      <c r="X397" s="131" t="s">
        <v>0</v>
      </c>
      <c r="Y397" s="131" t="s">
        <v>0</v>
      </c>
      <c r="Z397" s="131" t="s">
        <v>0</v>
      </c>
      <c r="AA397" s="131" t="s">
        <v>0</v>
      </c>
      <c r="AB397" s="131" t="s">
        <v>0</v>
      </c>
      <c r="AC397" s="131" t="s">
        <v>0</v>
      </c>
      <c r="AD397" s="132" t="s">
        <v>0</v>
      </c>
      <c r="AE397" s="134">
        <v>0</v>
      </c>
      <c r="AF397" s="134" t="s">
        <v>0</v>
      </c>
      <c r="AG397" s="134" t="s">
        <v>0</v>
      </c>
      <c r="AH397" s="134" t="s">
        <v>0</v>
      </c>
      <c r="AI397" s="134" t="s">
        <v>0</v>
      </c>
      <c r="AJ397" s="134" t="s">
        <v>0</v>
      </c>
      <c r="AK397" s="134" t="s">
        <v>0</v>
      </c>
      <c r="AL397" s="134" t="s">
        <v>0</v>
      </c>
      <c r="AM397" s="131" t="s">
        <v>0</v>
      </c>
      <c r="AN397" s="133">
        <v>0</v>
      </c>
      <c r="AO397" s="131" t="s">
        <v>0</v>
      </c>
      <c r="AP397" s="131" t="s">
        <v>0</v>
      </c>
      <c r="AQ397" s="131" t="s">
        <v>0</v>
      </c>
      <c r="AR397" s="131" t="s">
        <v>0</v>
      </c>
      <c r="AS397" s="131" t="s">
        <v>0</v>
      </c>
      <c r="AT397" s="131" t="s">
        <v>0</v>
      </c>
      <c r="AU397" s="131" t="s">
        <v>0</v>
      </c>
      <c r="AV397" s="131" t="s">
        <v>0</v>
      </c>
      <c r="AW397" s="133">
        <v>0</v>
      </c>
      <c r="AX397" s="132" t="s">
        <v>0</v>
      </c>
      <c r="AY397" s="131" t="s">
        <v>0</v>
      </c>
      <c r="AZ397" s="131" t="s">
        <v>0</v>
      </c>
      <c r="BA397" s="131" t="s">
        <v>0</v>
      </c>
      <c r="BB397" s="131" t="s">
        <v>0</v>
      </c>
      <c r="BC397" s="131" t="s">
        <v>0</v>
      </c>
      <c r="BD397" s="131" t="s">
        <v>0</v>
      </c>
      <c r="BE397" s="131" t="s">
        <v>0</v>
      </c>
      <c r="BF397" s="133">
        <v>0</v>
      </c>
      <c r="BG397" s="132" t="s">
        <v>0</v>
      </c>
      <c r="BH397" s="131" t="s">
        <v>0</v>
      </c>
      <c r="BI397" s="131" t="s">
        <v>0</v>
      </c>
      <c r="BJ397" s="131" t="s">
        <v>0</v>
      </c>
      <c r="BK397" s="131" t="s">
        <v>0</v>
      </c>
      <c r="BL397" s="131" t="s">
        <v>0</v>
      </c>
      <c r="BM397" s="131" t="s">
        <v>0</v>
      </c>
      <c r="BN397" s="131" t="s">
        <v>0</v>
      </c>
    </row>
    <row r="398" spans="1:66" s="102" customFormat="1">
      <c r="A398" s="102" t="s">
        <v>232</v>
      </c>
      <c r="B398" s="12" t="s">
        <v>657</v>
      </c>
      <c r="C398" s="106" t="s">
        <v>493</v>
      </c>
      <c r="D398" s="133">
        <v>0</v>
      </c>
      <c r="E398" s="131" t="s">
        <v>0</v>
      </c>
      <c r="F398" s="131" t="s">
        <v>0</v>
      </c>
      <c r="G398" s="131" t="s">
        <v>0</v>
      </c>
      <c r="H398" s="131" t="s">
        <v>0</v>
      </c>
      <c r="I398" s="131" t="s">
        <v>0</v>
      </c>
      <c r="J398" s="131" t="s">
        <v>0</v>
      </c>
      <c r="K398" s="131" t="s">
        <v>0</v>
      </c>
      <c r="L398" s="131" t="s">
        <v>0</v>
      </c>
      <c r="M398" s="133">
        <v>1</v>
      </c>
      <c r="N398" s="131">
        <v>403</v>
      </c>
      <c r="O398" s="131">
        <v>403</v>
      </c>
      <c r="P398" s="131">
        <v>403</v>
      </c>
      <c r="Q398" s="131">
        <v>403</v>
      </c>
      <c r="R398" s="131">
        <v>403</v>
      </c>
      <c r="S398" s="131">
        <v>403</v>
      </c>
      <c r="T398" s="131">
        <v>403</v>
      </c>
      <c r="U398" s="131">
        <v>0</v>
      </c>
      <c r="V398" s="133">
        <v>0</v>
      </c>
      <c r="W398" s="131" t="s">
        <v>0</v>
      </c>
      <c r="X398" s="131" t="s">
        <v>0</v>
      </c>
      <c r="Y398" s="131" t="s">
        <v>0</v>
      </c>
      <c r="Z398" s="131" t="s">
        <v>0</v>
      </c>
      <c r="AA398" s="131" t="s">
        <v>0</v>
      </c>
      <c r="AB398" s="131" t="s">
        <v>0</v>
      </c>
      <c r="AC398" s="131" t="s">
        <v>0</v>
      </c>
      <c r="AD398" s="132" t="s">
        <v>0</v>
      </c>
      <c r="AE398" s="134">
        <v>0</v>
      </c>
      <c r="AF398" s="134" t="s">
        <v>0</v>
      </c>
      <c r="AG398" s="134" t="s">
        <v>0</v>
      </c>
      <c r="AH398" s="134" t="s">
        <v>0</v>
      </c>
      <c r="AI398" s="134" t="s">
        <v>0</v>
      </c>
      <c r="AJ398" s="134" t="s">
        <v>0</v>
      </c>
      <c r="AK398" s="134" t="s">
        <v>0</v>
      </c>
      <c r="AL398" s="134" t="s">
        <v>0</v>
      </c>
      <c r="AM398" s="131" t="s">
        <v>0</v>
      </c>
      <c r="AN398" s="133">
        <v>0</v>
      </c>
      <c r="AO398" s="131" t="s">
        <v>0</v>
      </c>
      <c r="AP398" s="131" t="s">
        <v>0</v>
      </c>
      <c r="AQ398" s="131" t="s">
        <v>0</v>
      </c>
      <c r="AR398" s="131" t="s">
        <v>0</v>
      </c>
      <c r="AS398" s="131" t="s">
        <v>0</v>
      </c>
      <c r="AT398" s="131" t="s">
        <v>0</v>
      </c>
      <c r="AU398" s="131" t="s">
        <v>0</v>
      </c>
      <c r="AV398" s="131" t="s">
        <v>0</v>
      </c>
      <c r="AW398" s="133">
        <v>0</v>
      </c>
      <c r="AX398" s="132" t="s">
        <v>0</v>
      </c>
      <c r="AY398" s="131" t="s">
        <v>0</v>
      </c>
      <c r="AZ398" s="131" t="s">
        <v>0</v>
      </c>
      <c r="BA398" s="131" t="s">
        <v>0</v>
      </c>
      <c r="BB398" s="131" t="s">
        <v>0</v>
      </c>
      <c r="BC398" s="131" t="s">
        <v>0</v>
      </c>
      <c r="BD398" s="131" t="s">
        <v>0</v>
      </c>
      <c r="BE398" s="131" t="s">
        <v>0</v>
      </c>
      <c r="BF398" s="133">
        <v>0</v>
      </c>
      <c r="BG398" s="132" t="s">
        <v>0</v>
      </c>
      <c r="BH398" s="131" t="s">
        <v>0</v>
      </c>
      <c r="BI398" s="131" t="s">
        <v>0</v>
      </c>
      <c r="BJ398" s="131" t="s">
        <v>0</v>
      </c>
      <c r="BK398" s="131" t="s">
        <v>0</v>
      </c>
      <c r="BL398" s="131" t="s">
        <v>0</v>
      </c>
      <c r="BM398" s="131" t="s">
        <v>0</v>
      </c>
      <c r="BN398" s="131" t="s">
        <v>0</v>
      </c>
    </row>
    <row r="399" spans="1:66" s="102" customFormat="1">
      <c r="A399" s="102" t="s">
        <v>231</v>
      </c>
      <c r="B399" s="12" t="s">
        <v>656</v>
      </c>
      <c r="C399" s="106" t="s">
        <v>493</v>
      </c>
      <c r="D399" s="133">
        <v>5</v>
      </c>
      <c r="E399" s="131">
        <v>1700</v>
      </c>
      <c r="F399" s="131">
        <v>1700</v>
      </c>
      <c r="G399" s="131">
        <v>1700</v>
      </c>
      <c r="H399" s="131">
        <v>1800</v>
      </c>
      <c r="I399" s="131">
        <v>2000</v>
      </c>
      <c r="J399" s="131">
        <v>2180</v>
      </c>
      <c r="K399" s="131">
        <v>2300</v>
      </c>
      <c r="L399" s="131">
        <v>300</v>
      </c>
      <c r="M399" s="133">
        <v>50</v>
      </c>
      <c r="N399" s="131">
        <v>146</v>
      </c>
      <c r="O399" s="131">
        <v>349.5</v>
      </c>
      <c r="P399" s="131">
        <v>401</v>
      </c>
      <c r="Q399" s="131">
        <v>503</v>
      </c>
      <c r="R399" s="131">
        <v>700</v>
      </c>
      <c r="S399" s="131">
        <v>802.2</v>
      </c>
      <c r="T399" s="131">
        <v>1023</v>
      </c>
      <c r="U399" s="131">
        <v>299</v>
      </c>
      <c r="V399" s="133">
        <v>22</v>
      </c>
      <c r="W399" s="131">
        <v>3006</v>
      </c>
      <c r="X399" s="131">
        <v>3389.5</v>
      </c>
      <c r="Y399" s="131">
        <v>3838.75</v>
      </c>
      <c r="Z399" s="131">
        <v>5243.5</v>
      </c>
      <c r="AA399" s="131">
        <v>7833.75</v>
      </c>
      <c r="AB399" s="131">
        <v>7993.9</v>
      </c>
      <c r="AC399" s="131">
        <v>8357</v>
      </c>
      <c r="AD399" s="132">
        <v>3995</v>
      </c>
      <c r="AE399" s="134">
        <v>7</v>
      </c>
      <c r="AF399" s="134">
        <v>7752</v>
      </c>
      <c r="AG399" s="134">
        <v>7817.4</v>
      </c>
      <c r="AH399" s="134">
        <v>7861.5</v>
      </c>
      <c r="AI399" s="134">
        <v>7939</v>
      </c>
      <c r="AJ399" s="134">
        <v>8018</v>
      </c>
      <c r="AK399" s="134">
        <v>8164.4</v>
      </c>
      <c r="AL399" s="134">
        <v>8357</v>
      </c>
      <c r="AM399" s="131">
        <v>156.5</v>
      </c>
      <c r="AN399" s="133">
        <v>15</v>
      </c>
      <c r="AO399" s="131">
        <v>3006</v>
      </c>
      <c r="AP399" s="131">
        <v>3292</v>
      </c>
      <c r="AQ399" s="131">
        <v>3579</v>
      </c>
      <c r="AR399" s="131">
        <v>4862</v>
      </c>
      <c r="AS399" s="131">
        <v>5243.5</v>
      </c>
      <c r="AT399" s="131">
        <v>5602.4</v>
      </c>
      <c r="AU399" s="131">
        <v>6110</v>
      </c>
      <c r="AV399" s="131">
        <v>1664.5</v>
      </c>
      <c r="AW399" s="133">
        <v>15</v>
      </c>
      <c r="AX399" s="132">
        <v>3006</v>
      </c>
      <c r="AY399" s="131">
        <v>3292</v>
      </c>
      <c r="AZ399" s="131">
        <v>3579</v>
      </c>
      <c r="BA399" s="131">
        <v>4862</v>
      </c>
      <c r="BB399" s="131">
        <v>5243.5</v>
      </c>
      <c r="BC399" s="131">
        <v>5602.4</v>
      </c>
      <c r="BD399" s="131">
        <v>6110</v>
      </c>
      <c r="BE399" s="131">
        <v>1664.5</v>
      </c>
      <c r="BF399" s="133">
        <v>0</v>
      </c>
      <c r="BG399" s="132" t="s">
        <v>0</v>
      </c>
      <c r="BH399" s="131" t="s">
        <v>0</v>
      </c>
      <c r="BI399" s="131" t="s">
        <v>0</v>
      </c>
      <c r="BJ399" s="131" t="s">
        <v>0</v>
      </c>
      <c r="BK399" s="131" t="s">
        <v>0</v>
      </c>
      <c r="BL399" s="131" t="s">
        <v>0</v>
      </c>
      <c r="BM399" s="131" t="s">
        <v>0</v>
      </c>
      <c r="BN399" s="131" t="s">
        <v>0</v>
      </c>
    </row>
    <row r="400" spans="1:66" s="102" customFormat="1">
      <c r="A400" s="102" t="s">
        <v>230</v>
      </c>
      <c r="B400" s="12" t="s">
        <v>655</v>
      </c>
      <c r="C400" s="106" t="s">
        <v>493</v>
      </c>
      <c r="D400" s="133">
        <v>0</v>
      </c>
      <c r="E400" s="131" t="s">
        <v>0</v>
      </c>
      <c r="F400" s="131" t="s">
        <v>0</v>
      </c>
      <c r="G400" s="131" t="s">
        <v>0</v>
      </c>
      <c r="H400" s="131" t="s">
        <v>0</v>
      </c>
      <c r="I400" s="131" t="s">
        <v>0</v>
      </c>
      <c r="J400" s="131" t="s">
        <v>0</v>
      </c>
      <c r="K400" s="131" t="s">
        <v>0</v>
      </c>
      <c r="L400" s="131" t="s">
        <v>0</v>
      </c>
      <c r="M400" s="133">
        <v>0</v>
      </c>
      <c r="N400" s="131" t="s">
        <v>0</v>
      </c>
      <c r="O400" s="131" t="s">
        <v>0</v>
      </c>
      <c r="P400" s="131" t="s">
        <v>0</v>
      </c>
      <c r="Q400" s="131" t="s">
        <v>0</v>
      </c>
      <c r="R400" s="131" t="s">
        <v>0</v>
      </c>
      <c r="S400" s="131" t="s">
        <v>0</v>
      </c>
      <c r="T400" s="131" t="s">
        <v>0</v>
      </c>
      <c r="U400" s="131" t="s">
        <v>0</v>
      </c>
      <c r="V400" s="133">
        <v>0</v>
      </c>
      <c r="W400" s="131" t="s">
        <v>0</v>
      </c>
      <c r="X400" s="131" t="s">
        <v>0</v>
      </c>
      <c r="Y400" s="131" t="s">
        <v>0</v>
      </c>
      <c r="Z400" s="131" t="s">
        <v>0</v>
      </c>
      <c r="AA400" s="131" t="s">
        <v>0</v>
      </c>
      <c r="AB400" s="131" t="s">
        <v>0</v>
      </c>
      <c r="AC400" s="131" t="s">
        <v>0</v>
      </c>
      <c r="AD400" s="132" t="s">
        <v>0</v>
      </c>
      <c r="AE400" s="134">
        <v>0</v>
      </c>
      <c r="AF400" s="134" t="s">
        <v>0</v>
      </c>
      <c r="AG400" s="134" t="s">
        <v>0</v>
      </c>
      <c r="AH400" s="134" t="s">
        <v>0</v>
      </c>
      <c r="AI400" s="134" t="s">
        <v>0</v>
      </c>
      <c r="AJ400" s="134" t="s">
        <v>0</v>
      </c>
      <c r="AK400" s="134" t="s">
        <v>0</v>
      </c>
      <c r="AL400" s="134" t="s">
        <v>0</v>
      </c>
      <c r="AM400" s="131" t="s">
        <v>0</v>
      </c>
      <c r="AN400" s="133">
        <v>0</v>
      </c>
      <c r="AO400" s="131" t="s">
        <v>0</v>
      </c>
      <c r="AP400" s="131" t="s">
        <v>0</v>
      </c>
      <c r="AQ400" s="131" t="s">
        <v>0</v>
      </c>
      <c r="AR400" s="131" t="s">
        <v>0</v>
      </c>
      <c r="AS400" s="131" t="s">
        <v>0</v>
      </c>
      <c r="AT400" s="131" t="s">
        <v>0</v>
      </c>
      <c r="AU400" s="131" t="s">
        <v>0</v>
      </c>
      <c r="AV400" s="131" t="s">
        <v>0</v>
      </c>
      <c r="AW400" s="133">
        <v>0</v>
      </c>
      <c r="AX400" s="132" t="s">
        <v>0</v>
      </c>
      <c r="AY400" s="131" t="s">
        <v>0</v>
      </c>
      <c r="AZ400" s="131" t="s">
        <v>0</v>
      </c>
      <c r="BA400" s="131" t="s">
        <v>0</v>
      </c>
      <c r="BB400" s="131" t="s">
        <v>0</v>
      </c>
      <c r="BC400" s="131" t="s">
        <v>0</v>
      </c>
      <c r="BD400" s="131" t="s">
        <v>0</v>
      </c>
      <c r="BE400" s="131" t="s">
        <v>0</v>
      </c>
      <c r="BF400" s="133">
        <v>0</v>
      </c>
      <c r="BG400" s="132" t="s">
        <v>0</v>
      </c>
      <c r="BH400" s="131" t="s">
        <v>0</v>
      </c>
      <c r="BI400" s="131" t="s">
        <v>0</v>
      </c>
      <c r="BJ400" s="131" t="s">
        <v>0</v>
      </c>
      <c r="BK400" s="131" t="s">
        <v>0</v>
      </c>
      <c r="BL400" s="131" t="s">
        <v>0</v>
      </c>
      <c r="BM400" s="131" t="s">
        <v>0</v>
      </c>
      <c r="BN400" s="131" t="s">
        <v>0</v>
      </c>
    </row>
    <row r="401" spans="1:66" s="102" customFormat="1">
      <c r="A401" s="102" t="s">
        <v>229</v>
      </c>
      <c r="B401" s="12" t="s">
        <v>654</v>
      </c>
      <c r="C401" s="106" t="s">
        <v>493</v>
      </c>
      <c r="D401" s="133">
        <v>0</v>
      </c>
      <c r="E401" s="131" t="s">
        <v>0</v>
      </c>
      <c r="F401" s="131" t="s">
        <v>0</v>
      </c>
      <c r="G401" s="131" t="s">
        <v>0</v>
      </c>
      <c r="H401" s="131" t="s">
        <v>0</v>
      </c>
      <c r="I401" s="131" t="s">
        <v>0</v>
      </c>
      <c r="J401" s="131" t="s">
        <v>0</v>
      </c>
      <c r="K401" s="131" t="s">
        <v>0</v>
      </c>
      <c r="L401" s="131" t="s">
        <v>0</v>
      </c>
      <c r="M401" s="133">
        <v>0</v>
      </c>
      <c r="N401" s="131" t="s">
        <v>0</v>
      </c>
      <c r="O401" s="131" t="s">
        <v>0</v>
      </c>
      <c r="P401" s="131" t="s">
        <v>0</v>
      </c>
      <c r="Q401" s="131" t="s">
        <v>0</v>
      </c>
      <c r="R401" s="131" t="s">
        <v>0</v>
      </c>
      <c r="S401" s="131" t="s">
        <v>0</v>
      </c>
      <c r="T401" s="131" t="s">
        <v>0</v>
      </c>
      <c r="U401" s="131" t="s">
        <v>0</v>
      </c>
      <c r="V401" s="133">
        <v>0</v>
      </c>
      <c r="W401" s="131" t="s">
        <v>0</v>
      </c>
      <c r="X401" s="131" t="s">
        <v>0</v>
      </c>
      <c r="Y401" s="131" t="s">
        <v>0</v>
      </c>
      <c r="Z401" s="131" t="s">
        <v>0</v>
      </c>
      <c r="AA401" s="131" t="s">
        <v>0</v>
      </c>
      <c r="AB401" s="131" t="s">
        <v>0</v>
      </c>
      <c r="AC401" s="131" t="s">
        <v>0</v>
      </c>
      <c r="AD401" s="132" t="s">
        <v>0</v>
      </c>
      <c r="AE401" s="134">
        <v>0</v>
      </c>
      <c r="AF401" s="134" t="s">
        <v>0</v>
      </c>
      <c r="AG401" s="134" t="s">
        <v>0</v>
      </c>
      <c r="AH401" s="134" t="s">
        <v>0</v>
      </c>
      <c r="AI401" s="134" t="s">
        <v>0</v>
      </c>
      <c r="AJ401" s="134" t="s">
        <v>0</v>
      </c>
      <c r="AK401" s="134" t="s">
        <v>0</v>
      </c>
      <c r="AL401" s="134" t="s">
        <v>0</v>
      </c>
      <c r="AM401" s="131" t="s">
        <v>0</v>
      </c>
      <c r="AN401" s="133">
        <v>0</v>
      </c>
      <c r="AO401" s="131" t="s">
        <v>0</v>
      </c>
      <c r="AP401" s="131" t="s">
        <v>0</v>
      </c>
      <c r="AQ401" s="131" t="s">
        <v>0</v>
      </c>
      <c r="AR401" s="131" t="s">
        <v>0</v>
      </c>
      <c r="AS401" s="131" t="s">
        <v>0</v>
      </c>
      <c r="AT401" s="131" t="s">
        <v>0</v>
      </c>
      <c r="AU401" s="131" t="s">
        <v>0</v>
      </c>
      <c r="AV401" s="131" t="s">
        <v>0</v>
      </c>
      <c r="AW401" s="133">
        <v>0</v>
      </c>
      <c r="AX401" s="132" t="s">
        <v>0</v>
      </c>
      <c r="AY401" s="131" t="s">
        <v>0</v>
      </c>
      <c r="AZ401" s="131" t="s">
        <v>0</v>
      </c>
      <c r="BA401" s="131" t="s">
        <v>0</v>
      </c>
      <c r="BB401" s="131" t="s">
        <v>0</v>
      </c>
      <c r="BC401" s="131" t="s">
        <v>0</v>
      </c>
      <c r="BD401" s="131" t="s">
        <v>0</v>
      </c>
      <c r="BE401" s="131" t="s">
        <v>0</v>
      </c>
      <c r="BF401" s="133">
        <v>0</v>
      </c>
      <c r="BG401" s="132" t="s">
        <v>0</v>
      </c>
      <c r="BH401" s="131" t="s">
        <v>0</v>
      </c>
      <c r="BI401" s="131" t="s">
        <v>0</v>
      </c>
      <c r="BJ401" s="131" t="s">
        <v>0</v>
      </c>
      <c r="BK401" s="131" t="s">
        <v>0</v>
      </c>
      <c r="BL401" s="131" t="s">
        <v>0</v>
      </c>
      <c r="BM401" s="131" t="s">
        <v>0</v>
      </c>
      <c r="BN401" s="131" t="s">
        <v>0</v>
      </c>
    </row>
    <row r="402" spans="1:66" s="102" customFormat="1">
      <c r="A402" s="102" t="s">
        <v>430</v>
      </c>
      <c r="B402" s="12" t="s">
        <v>653</v>
      </c>
      <c r="C402" s="106" t="s">
        <v>492</v>
      </c>
      <c r="D402" s="133">
        <v>0</v>
      </c>
      <c r="E402" s="131" t="s">
        <v>0</v>
      </c>
      <c r="F402" s="131" t="s">
        <v>0</v>
      </c>
      <c r="G402" s="131" t="s">
        <v>0</v>
      </c>
      <c r="H402" s="131" t="s">
        <v>0</v>
      </c>
      <c r="I402" s="131" t="s">
        <v>0</v>
      </c>
      <c r="J402" s="131" t="s">
        <v>0</v>
      </c>
      <c r="K402" s="131" t="s">
        <v>0</v>
      </c>
      <c r="L402" s="131" t="s">
        <v>0</v>
      </c>
      <c r="M402" s="133">
        <v>0</v>
      </c>
      <c r="N402" s="131" t="s">
        <v>0</v>
      </c>
      <c r="O402" s="131" t="s">
        <v>0</v>
      </c>
      <c r="P402" s="131" t="s">
        <v>0</v>
      </c>
      <c r="Q402" s="131" t="s">
        <v>0</v>
      </c>
      <c r="R402" s="131" t="s">
        <v>0</v>
      </c>
      <c r="S402" s="131" t="s">
        <v>0</v>
      </c>
      <c r="T402" s="131" t="s">
        <v>0</v>
      </c>
      <c r="U402" s="131" t="s">
        <v>0</v>
      </c>
      <c r="V402" s="133">
        <v>1</v>
      </c>
      <c r="W402" s="131">
        <v>3068</v>
      </c>
      <c r="X402" s="131">
        <v>3068</v>
      </c>
      <c r="Y402" s="131">
        <v>3068</v>
      </c>
      <c r="Z402" s="131">
        <v>3068</v>
      </c>
      <c r="AA402" s="131">
        <v>3068</v>
      </c>
      <c r="AB402" s="131">
        <v>3068</v>
      </c>
      <c r="AC402" s="131">
        <v>3068</v>
      </c>
      <c r="AD402" s="132">
        <v>0</v>
      </c>
      <c r="AE402" s="134">
        <v>1</v>
      </c>
      <c r="AF402" s="134">
        <v>3068</v>
      </c>
      <c r="AG402" s="134">
        <v>3068</v>
      </c>
      <c r="AH402" s="134">
        <v>3068</v>
      </c>
      <c r="AI402" s="134">
        <v>3068</v>
      </c>
      <c r="AJ402" s="134">
        <v>3068</v>
      </c>
      <c r="AK402" s="134">
        <v>3068</v>
      </c>
      <c r="AL402" s="134">
        <v>3068</v>
      </c>
      <c r="AM402" s="131">
        <v>0</v>
      </c>
      <c r="AN402" s="133">
        <v>0</v>
      </c>
      <c r="AO402" s="131" t="s">
        <v>0</v>
      </c>
      <c r="AP402" s="131" t="s">
        <v>0</v>
      </c>
      <c r="AQ402" s="131" t="s">
        <v>0</v>
      </c>
      <c r="AR402" s="131" t="s">
        <v>0</v>
      </c>
      <c r="AS402" s="131" t="s">
        <v>0</v>
      </c>
      <c r="AT402" s="131" t="s">
        <v>0</v>
      </c>
      <c r="AU402" s="131" t="s">
        <v>0</v>
      </c>
      <c r="AV402" s="131" t="s">
        <v>0</v>
      </c>
      <c r="AW402" s="133">
        <v>0</v>
      </c>
      <c r="AX402" s="132" t="s">
        <v>0</v>
      </c>
      <c r="AY402" s="131" t="s">
        <v>0</v>
      </c>
      <c r="AZ402" s="131" t="s">
        <v>0</v>
      </c>
      <c r="BA402" s="131" t="s">
        <v>0</v>
      </c>
      <c r="BB402" s="131" t="s">
        <v>0</v>
      </c>
      <c r="BC402" s="131" t="s">
        <v>0</v>
      </c>
      <c r="BD402" s="131" t="s">
        <v>0</v>
      </c>
      <c r="BE402" s="131" t="s">
        <v>0</v>
      </c>
      <c r="BF402" s="133">
        <v>0</v>
      </c>
      <c r="BG402" s="132" t="s">
        <v>0</v>
      </c>
      <c r="BH402" s="131" t="s">
        <v>0</v>
      </c>
      <c r="BI402" s="131" t="s">
        <v>0</v>
      </c>
      <c r="BJ402" s="131" t="s">
        <v>0</v>
      </c>
      <c r="BK402" s="131" t="s">
        <v>0</v>
      </c>
      <c r="BL402" s="131" t="s">
        <v>0</v>
      </c>
      <c r="BM402" s="131" t="s">
        <v>0</v>
      </c>
      <c r="BN402" s="131" t="s">
        <v>0</v>
      </c>
    </row>
    <row r="403" spans="1:66" s="102" customFormat="1">
      <c r="A403" s="102" t="s">
        <v>37</v>
      </c>
      <c r="B403" s="12" t="s">
        <v>652</v>
      </c>
      <c r="C403" s="106" t="s">
        <v>489</v>
      </c>
      <c r="D403" s="133">
        <v>1</v>
      </c>
      <c r="E403" s="131">
        <v>1600</v>
      </c>
      <c r="F403" s="131">
        <v>1600</v>
      </c>
      <c r="G403" s="131">
        <v>1600</v>
      </c>
      <c r="H403" s="131">
        <v>1600</v>
      </c>
      <c r="I403" s="131">
        <v>1600</v>
      </c>
      <c r="J403" s="131">
        <v>1600</v>
      </c>
      <c r="K403" s="131">
        <v>1600</v>
      </c>
      <c r="L403" s="131">
        <v>0</v>
      </c>
      <c r="M403" s="133">
        <v>0</v>
      </c>
      <c r="N403" s="131" t="s">
        <v>0</v>
      </c>
      <c r="O403" s="131" t="s">
        <v>0</v>
      </c>
      <c r="P403" s="131" t="s">
        <v>0</v>
      </c>
      <c r="Q403" s="131" t="s">
        <v>0</v>
      </c>
      <c r="R403" s="131" t="s">
        <v>0</v>
      </c>
      <c r="S403" s="131" t="s">
        <v>0</v>
      </c>
      <c r="T403" s="131" t="s">
        <v>0</v>
      </c>
      <c r="U403" s="131" t="s">
        <v>0</v>
      </c>
      <c r="V403" s="133">
        <v>1</v>
      </c>
      <c r="W403" s="131">
        <v>6070</v>
      </c>
      <c r="X403" s="131">
        <v>6070</v>
      </c>
      <c r="Y403" s="131">
        <v>6070</v>
      </c>
      <c r="Z403" s="131">
        <v>6070</v>
      </c>
      <c r="AA403" s="131">
        <v>6070</v>
      </c>
      <c r="AB403" s="131">
        <v>6070</v>
      </c>
      <c r="AC403" s="131">
        <v>6070</v>
      </c>
      <c r="AD403" s="132">
        <v>0</v>
      </c>
      <c r="AE403" s="134">
        <v>0</v>
      </c>
      <c r="AF403" s="134" t="s">
        <v>0</v>
      </c>
      <c r="AG403" s="134" t="s">
        <v>0</v>
      </c>
      <c r="AH403" s="134" t="s">
        <v>0</v>
      </c>
      <c r="AI403" s="134" t="s">
        <v>0</v>
      </c>
      <c r="AJ403" s="134" t="s">
        <v>0</v>
      </c>
      <c r="AK403" s="134" t="s">
        <v>0</v>
      </c>
      <c r="AL403" s="134" t="s">
        <v>0</v>
      </c>
      <c r="AM403" s="131" t="s">
        <v>0</v>
      </c>
      <c r="AN403" s="133">
        <v>1</v>
      </c>
      <c r="AO403" s="131">
        <v>6070</v>
      </c>
      <c r="AP403" s="131">
        <v>6070</v>
      </c>
      <c r="AQ403" s="131">
        <v>6070</v>
      </c>
      <c r="AR403" s="131">
        <v>6070</v>
      </c>
      <c r="AS403" s="131">
        <v>6070</v>
      </c>
      <c r="AT403" s="131">
        <v>6070</v>
      </c>
      <c r="AU403" s="131">
        <v>6070</v>
      </c>
      <c r="AV403" s="131">
        <v>0</v>
      </c>
      <c r="AW403" s="133">
        <v>1</v>
      </c>
      <c r="AX403" s="132">
        <v>6070</v>
      </c>
      <c r="AY403" s="131">
        <v>6070</v>
      </c>
      <c r="AZ403" s="131">
        <v>6070</v>
      </c>
      <c r="BA403" s="131">
        <v>6070</v>
      </c>
      <c r="BB403" s="131">
        <v>6070</v>
      </c>
      <c r="BC403" s="131">
        <v>6070</v>
      </c>
      <c r="BD403" s="131">
        <v>6070</v>
      </c>
      <c r="BE403" s="131">
        <v>0</v>
      </c>
      <c r="BF403" s="133">
        <v>0</v>
      </c>
      <c r="BG403" s="132" t="s">
        <v>0</v>
      </c>
      <c r="BH403" s="131" t="s">
        <v>0</v>
      </c>
      <c r="BI403" s="131" t="s">
        <v>0</v>
      </c>
      <c r="BJ403" s="131" t="s">
        <v>0</v>
      </c>
      <c r="BK403" s="131" t="s">
        <v>0</v>
      </c>
      <c r="BL403" s="131" t="s">
        <v>0</v>
      </c>
      <c r="BM403" s="131" t="s">
        <v>0</v>
      </c>
      <c r="BN403" s="131" t="s">
        <v>0</v>
      </c>
    </row>
    <row r="404" spans="1:66" s="102" customFormat="1">
      <c r="A404" s="102" t="s">
        <v>366</v>
      </c>
      <c r="B404" s="12" t="s">
        <v>651</v>
      </c>
      <c r="C404" s="106" t="s">
        <v>491</v>
      </c>
      <c r="D404" s="133">
        <v>3</v>
      </c>
      <c r="E404" s="131">
        <v>200</v>
      </c>
      <c r="F404" s="131">
        <v>200</v>
      </c>
      <c r="G404" s="131">
        <v>200</v>
      </c>
      <c r="H404" s="131">
        <v>200</v>
      </c>
      <c r="I404" s="131">
        <v>200</v>
      </c>
      <c r="J404" s="131">
        <v>200</v>
      </c>
      <c r="K404" s="131">
        <v>200</v>
      </c>
      <c r="L404" s="131">
        <v>0</v>
      </c>
      <c r="M404" s="133">
        <v>0</v>
      </c>
      <c r="N404" s="131" t="s">
        <v>0</v>
      </c>
      <c r="O404" s="131" t="s">
        <v>0</v>
      </c>
      <c r="P404" s="131" t="s">
        <v>0</v>
      </c>
      <c r="Q404" s="131" t="s">
        <v>0</v>
      </c>
      <c r="R404" s="131" t="s">
        <v>0</v>
      </c>
      <c r="S404" s="131" t="s">
        <v>0</v>
      </c>
      <c r="T404" s="131" t="s">
        <v>0</v>
      </c>
      <c r="U404" s="131" t="s">
        <v>0</v>
      </c>
      <c r="V404" s="133">
        <v>5</v>
      </c>
      <c r="W404" s="131">
        <v>966</v>
      </c>
      <c r="X404" s="131">
        <v>1375.6</v>
      </c>
      <c r="Y404" s="131">
        <v>1990</v>
      </c>
      <c r="Z404" s="131">
        <v>2032</v>
      </c>
      <c r="AA404" s="131">
        <v>2114</v>
      </c>
      <c r="AB404" s="131">
        <v>2163.1999999999998</v>
      </c>
      <c r="AC404" s="131">
        <v>2196</v>
      </c>
      <c r="AD404" s="132">
        <v>124</v>
      </c>
      <c r="AE404" s="134">
        <v>0</v>
      </c>
      <c r="AF404" s="134" t="s">
        <v>0</v>
      </c>
      <c r="AG404" s="134" t="s">
        <v>0</v>
      </c>
      <c r="AH404" s="134" t="s">
        <v>0</v>
      </c>
      <c r="AI404" s="134" t="s">
        <v>0</v>
      </c>
      <c r="AJ404" s="134" t="s">
        <v>0</v>
      </c>
      <c r="AK404" s="134" t="s">
        <v>0</v>
      </c>
      <c r="AL404" s="134" t="s">
        <v>0</v>
      </c>
      <c r="AM404" s="131" t="s">
        <v>0</v>
      </c>
      <c r="AN404" s="133">
        <v>5</v>
      </c>
      <c r="AO404" s="131">
        <v>966</v>
      </c>
      <c r="AP404" s="131">
        <v>1375.6</v>
      </c>
      <c r="AQ404" s="131">
        <v>1990</v>
      </c>
      <c r="AR404" s="131">
        <v>2032</v>
      </c>
      <c r="AS404" s="131">
        <v>2114</v>
      </c>
      <c r="AT404" s="131">
        <v>2163.1999999999998</v>
      </c>
      <c r="AU404" s="131">
        <v>2196</v>
      </c>
      <c r="AV404" s="131">
        <v>124</v>
      </c>
      <c r="AW404" s="133">
        <v>5</v>
      </c>
      <c r="AX404" s="132">
        <v>966</v>
      </c>
      <c r="AY404" s="131">
        <v>1375.6</v>
      </c>
      <c r="AZ404" s="131">
        <v>1990</v>
      </c>
      <c r="BA404" s="131">
        <v>2032</v>
      </c>
      <c r="BB404" s="131">
        <v>2114</v>
      </c>
      <c r="BC404" s="131">
        <v>2163.1999999999998</v>
      </c>
      <c r="BD404" s="131">
        <v>2196</v>
      </c>
      <c r="BE404" s="131">
        <v>124</v>
      </c>
      <c r="BF404" s="133">
        <v>0</v>
      </c>
      <c r="BG404" s="132" t="s">
        <v>0</v>
      </c>
      <c r="BH404" s="131" t="s">
        <v>0</v>
      </c>
      <c r="BI404" s="131" t="s">
        <v>0</v>
      </c>
      <c r="BJ404" s="131" t="s">
        <v>0</v>
      </c>
      <c r="BK404" s="131" t="s">
        <v>0</v>
      </c>
      <c r="BL404" s="131" t="s">
        <v>0</v>
      </c>
      <c r="BM404" s="131" t="s">
        <v>0</v>
      </c>
      <c r="BN404" s="131" t="s">
        <v>0</v>
      </c>
    </row>
    <row r="405" spans="1:66" s="102" customFormat="1">
      <c r="A405" s="102" t="s">
        <v>365</v>
      </c>
      <c r="B405" s="12" t="s">
        <v>650</v>
      </c>
      <c r="C405" s="106" t="s">
        <v>491</v>
      </c>
      <c r="D405" s="133">
        <v>0</v>
      </c>
      <c r="E405" s="131" t="s">
        <v>0</v>
      </c>
      <c r="F405" s="131" t="s">
        <v>0</v>
      </c>
      <c r="G405" s="131" t="s">
        <v>0</v>
      </c>
      <c r="H405" s="131" t="s">
        <v>0</v>
      </c>
      <c r="I405" s="131" t="s">
        <v>0</v>
      </c>
      <c r="J405" s="131" t="s">
        <v>0</v>
      </c>
      <c r="K405" s="131" t="s">
        <v>0</v>
      </c>
      <c r="L405" s="131" t="s">
        <v>0</v>
      </c>
      <c r="M405" s="133">
        <v>0</v>
      </c>
      <c r="N405" s="131" t="s">
        <v>0</v>
      </c>
      <c r="O405" s="131" t="s">
        <v>0</v>
      </c>
      <c r="P405" s="131" t="s">
        <v>0</v>
      </c>
      <c r="Q405" s="131" t="s">
        <v>0</v>
      </c>
      <c r="R405" s="131" t="s">
        <v>0</v>
      </c>
      <c r="S405" s="131" t="s">
        <v>0</v>
      </c>
      <c r="T405" s="131" t="s">
        <v>0</v>
      </c>
      <c r="U405" s="131" t="s">
        <v>0</v>
      </c>
      <c r="V405" s="133">
        <v>2</v>
      </c>
      <c r="W405" s="131">
        <v>200</v>
      </c>
      <c r="X405" s="131">
        <v>215.2</v>
      </c>
      <c r="Y405" s="131">
        <v>238</v>
      </c>
      <c r="Z405" s="131">
        <v>276</v>
      </c>
      <c r="AA405" s="131">
        <v>314</v>
      </c>
      <c r="AB405" s="131">
        <v>336.8</v>
      </c>
      <c r="AC405" s="131">
        <v>352</v>
      </c>
      <c r="AD405" s="132">
        <v>76</v>
      </c>
      <c r="AE405" s="134">
        <v>2</v>
      </c>
      <c r="AF405" s="134">
        <v>200</v>
      </c>
      <c r="AG405" s="134">
        <v>215.2</v>
      </c>
      <c r="AH405" s="134">
        <v>238</v>
      </c>
      <c r="AI405" s="134">
        <v>276</v>
      </c>
      <c r="AJ405" s="134">
        <v>314</v>
      </c>
      <c r="AK405" s="134">
        <v>336.8</v>
      </c>
      <c r="AL405" s="134">
        <v>352</v>
      </c>
      <c r="AM405" s="131">
        <v>76</v>
      </c>
      <c r="AN405" s="133">
        <v>0</v>
      </c>
      <c r="AO405" s="131" t="s">
        <v>0</v>
      </c>
      <c r="AP405" s="131" t="s">
        <v>0</v>
      </c>
      <c r="AQ405" s="131" t="s">
        <v>0</v>
      </c>
      <c r="AR405" s="131" t="s">
        <v>0</v>
      </c>
      <c r="AS405" s="131" t="s">
        <v>0</v>
      </c>
      <c r="AT405" s="131" t="s">
        <v>0</v>
      </c>
      <c r="AU405" s="131" t="s">
        <v>0</v>
      </c>
      <c r="AV405" s="131" t="s">
        <v>0</v>
      </c>
      <c r="AW405" s="133">
        <v>0</v>
      </c>
      <c r="AX405" s="132" t="s">
        <v>0</v>
      </c>
      <c r="AY405" s="131" t="s">
        <v>0</v>
      </c>
      <c r="AZ405" s="131" t="s">
        <v>0</v>
      </c>
      <c r="BA405" s="131" t="s">
        <v>0</v>
      </c>
      <c r="BB405" s="131" t="s">
        <v>0</v>
      </c>
      <c r="BC405" s="131" t="s">
        <v>0</v>
      </c>
      <c r="BD405" s="131" t="s">
        <v>0</v>
      </c>
      <c r="BE405" s="131" t="s">
        <v>0</v>
      </c>
      <c r="BF405" s="133">
        <v>0</v>
      </c>
      <c r="BG405" s="132" t="s">
        <v>0</v>
      </c>
      <c r="BH405" s="131" t="s">
        <v>0</v>
      </c>
      <c r="BI405" s="131" t="s">
        <v>0</v>
      </c>
      <c r="BJ405" s="131" t="s">
        <v>0</v>
      </c>
      <c r="BK405" s="131" t="s">
        <v>0</v>
      </c>
      <c r="BL405" s="131" t="s">
        <v>0</v>
      </c>
      <c r="BM405" s="131" t="s">
        <v>0</v>
      </c>
      <c r="BN405" s="131" t="s">
        <v>0</v>
      </c>
    </row>
    <row r="406" spans="1:66" s="102" customFormat="1">
      <c r="A406" s="102" t="s">
        <v>313</v>
      </c>
      <c r="B406" s="12" t="s">
        <v>649</v>
      </c>
      <c r="C406" s="106" t="s">
        <v>490</v>
      </c>
      <c r="D406" s="133">
        <v>0</v>
      </c>
      <c r="E406" s="131" t="s">
        <v>0</v>
      </c>
      <c r="F406" s="131" t="s">
        <v>0</v>
      </c>
      <c r="G406" s="131" t="s">
        <v>0</v>
      </c>
      <c r="H406" s="131" t="s">
        <v>0</v>
      </c>
      <c r="I406" s="131" t="s">
        <v>0</v>
      </c>
      <c r="J406" s="131" t="s">
        <v>0</v>
      </c>
      <c r="K406" s="131" t="s">
        <v>0</v>
      </c>
      <c r="L406" s="131" t="s">
        <v>0</v>
      </c>
      <c r="M406" s="133">
        <v>0</v>
      </c>
      <c r="N406" s="131" t="s">
        <v>0</v>
      </c>
      <c r="O406" s="131" t="s">
        <v>0</v>
      </c>
      <c r="P406" s="131" t="s">
        <v>0</v>
      </c>
      <c r="Q406" s="131" t="s">
        <v>0</v>
      </c>
      <c r="R406" s="131" t="s">
        <v>0</v>
      </c>
      <c r="S406" s="131" t="s">
        <v>0</v>
      </c>
      <c r="T406" s="131" t="s">
        <v>0</v>
      </c>
      <c r="U406" s="131" t="s">
        <v>0</v>
      </c>
      <c r="V406" s="133">
        <v>0</v>
      </c>
      <c r="W406" s="131" t="s">
        <v>0</v>
      </c>
      <c r="X406" s="131" t="s">
        <v>0</v>
      </c>
      <c r="Y406" s="131" t="s">
        <v>0</v>
      </c>
      <c r="Z406" s="131" t="s">
        <v>0</v>
      </c>
      <c r="AA406" s="131" t="s">
        <v>0</v>
      </c>
      <c r="AB406" s="131" t="s">
        <v>0</v>
      </c>
      <c r="AC406" s="131" t="s">
        <v>0</v>
      </c>
      <c r="AD406" s="132" t="s">
        <v>0</v>
      </c>
      <c r="AE406" s="134">
        <v>0</v>
      </c>
      <c r="AF406" s="134" t="s">
        <v>0</v>
      </c>
      <c r="AG406" s="134" t="s">
        <v>0</v>
      </c>
      <c r="AH406" s="134" t="s">
        <v>0</v>
      </c>
      <c r="AI406" s="134" t="s">
        <v>0</v>
      </c>
      <c r="AJ406" s="134" t="s">
        <v>0</v>
      </c>
      <c r="AK406" s="134" t="s">
        <v>0</v>
      </c>
      <c r="AL406" s="134" t="s">
        <v>0</v>
      </c>
      <c r="AM406" s="131" t="s">
        <v>0</v>
      </c>
      <c r="AN406" s="133">
        <v>0</v>
      </c>
      <c r="AO406" s="131" t="s">
        <v>0</v>
      </c>
      <c r="AP406" s="131" t="s">
        <v>0</v>
      </c>
      <c r="AQ406" s="131" t="s">
        <v>0</v>
      </c>
      <c r="AR406" s="131" t="s">
        <v>0</v>
      </c>
      <c r="AS406" s="131" t="s">
        <v>0</v>
      </c>
      <c r="AT406" s="131" t="s">
        <v>0</v>
      </c>
      <c r="AU406" s="131" t="s">
        <v>0</v>
      </c>
      <c r="AV406" s="131" t="s">
        <v>0</v>
      </c>
      <c r="AW406" s="133">
        <v>0</v>
      </c>
      <c r="AX406" s="132" t="s">
        <v>0</v>
      </c>
      <c r="AY406" s="131" t="s">
        <v>0</v>
      </c>
      <c r="AZ406" s="131" t="s">
        <v>0</v>
      </c>
      <c r="BA406" s="131" t="s">
        <v>0</v>
      </c>
      <c r="BB406" s="131" t="s">
        <v>0</v>
      </c>
      <c r="BC406" s="131" t="s">
        <v>0</v>
      </c>
      <c r="BD406" s="131" t="s">
        <v>0</v>
      </c>
      <c r="BE406" s="131" t="s">
        <v>0</v>
      </c>
      <c r="BF406" s="133">
        <v>0</v>
      </c>
      <c r="BG406" s="132" t="s">
        <v>0</v>
      </c>
      <c r="BH406" s="131" t="s">
        <v>0</v>
      </c>
      <c r="BI406" s="131" t="s">
        <v>0</v>
      </c>
      <c r="BJ406" s="131" t="s">
        <v>0</v>
      </c>
      <c r="BK406" s="131" t="s">
        <v>0</v>
      </c>
      <c r="BL406" s="131" t="s">
        <v>0</v>
      </c>
      <c r="BM406" s="131" t="s">
        <v>0</v>
      </c>
      <c r="BN406" s="131" t="s">
        <v>0</v>
      </c>
    </row>
    <row r="407" spans="1:66" s="102" customFormat="1">
      <c r="A407" s="102" t="s">
        <v>36</v>
      </c>
      <c r="B407" s="12" t="s">
        <v>648</v>
      </c>
      <c r="C407" s="106" t="s">
        <v>489</v>
      </c>
      <c r="D407" s="133">
        <v>0</v>
      </c>
      <c r="E407" s="131" t="s">
        <v>0</v>
      </c>
      <c r="F407" s="131" t="s">
        <v>0</v>
      </c>
      <c r="G407" s="131" t="s">
        <v>0</v>
      </c>
      <c r="H407" s="131" t="s">
        <v>0</v>
      </c>
      <c r="I407" s="131" t="s">
        <v>0</v>
      </c>
      <c r="J407" s="131" t="s">
        <v>0</v>
      </c>
      <c r="K407" s="131" t="s">
        <v>0</v>
      </c>
      <c r="L407" s="131" t="s">
        <v>0</v>
      </c>
      <c r="M407" s="133">
        <v>0</v>
      </c>
      <c r="N407" s="131" t="s">
        <v>0</v>
      </c>
      <c r="O407" s="131" t="s">
        <v>0</v>
      </c>
      <c r="P407" s="131" t="s">
        <v>0</v>
      </c>
      <c r="Q407" s="131" t="s">
        <v>0</v>
      </c>
      <c r="R407" s="131" t="s">
        <v>0</v>
      </c>
      <c r="S407" s="131" t="s">
        <v>0</v>
      </c>
      <c r="T407" s="131" t="s">
        <v>0</v>
      </c>
      <c r="U407" s="131" t="s">
        <v>0</v>
      </c>
      <c r="V407" s="133">
        <v>0</v>
      </c>
      <c r="W407" s="131" t="s">
        <v>0</v>
      </c>
      <c r="X407" s="131" t="s">
        <v>0</v>
      </c>
      <c r="Y407" s="131" t="s">
        <v>0</v>
      </c>
      <c r="Z407" s="131" t="s">
        <v>0</v>
      </c>
      <c r="AA407" s="131" t="s">
        <v>0</v>
      </c>
      <c r="AB407" s="131" t="s">
        <v>0</v>
      </c>
      <c r="AC407" s="131" t="s">
        <v>0</v>
      </c>
      <c r="AD407" s="132" t="s">
        <v>0</v>
      </c>
      <c r="AE407" s="134">
        <v>0</v>
      </c>
      <c r="AF407" s="134" t="s">
        <v>0</v>
      </c>
      <c r="AG407" s="134" t="s">
        <v>0</v>
      </c>
      <c r="AH407" s="134" t="s">
        <v>0</v>
      </c>
      <c r="AI407" s="134" t="s">
        <v>0</v>
      </c>
      <c r="AJ407" s="134" t="s">
        <v>0</v>
      </c>
      <c r="AK407" s="134" t="s">
        <v>0</v>
      </c>
      <c r="AL407" s="134" t="s">
        <v>0</v>
      </c>
      <c r="AM407" s="131" t="s">
        <v>0</v>
      </c>
      <c r="AN407" s="133">
        <v>0</v>
      </c>
      <c r="AO407" s="131" t="s">
        <v>0</v>
      </c>
      <c r="AP407" s="131" t="s">
        <v>0</v>
      </c>
      <c r="AQ407" s="131" t="s">
        <v>0</v>
      </c>
      <c r="AR407" s="131" t="s">
        <v>0</v>
      </c>
      <c r="AS407" s="131" t="s">
        <v>0</v>
      </c>
      <c r="AT407" s="131" t="s">
        <v>0</v>
      </c>
      <c r="AU407" s="131" t="s">
        <v>0</v>
      </c>
      <c r="AV407" s="131" t="s">
        <v>0</v>
      </c>
      <c r="AW407" s="133">
        <v>0</v>
      </c>
      <c r="AX407" s="132" t="s">
        <v>0</v>
      </c>
      <c r="AY407" s="131" t="s">
        <v>0</v>
      </c>
      <c r="AZ407" s="131" t="s">
        <v>0</v>
      </c>
      <c r="BA407" s="131" t="s">
        <v>0</v>
      </c>
      <c r="BB407" s="131" t="s">
        <v>0</v>
      </c>
      <c r="BC407" s="131" t="s">
        <v>0</v>
      </c>
      <c r="BD407" s="131" t="s">
        <v>0</v>
      </c>
      <c r="BE407" s="131" t="s">
        <v>0</v>
      </c>
      <c r="BF407" s="133">
        <v>0</v>
      </c>
      <c r="BG407" s="132" t="s">
        <v>0</v>
      </c>
      <c r="BH407" s="131" t="s">
        <v>0</v>
      </c>
      <c r="BI407" s="131" t="s">
        <v>0</v>
      </c>
      <c r="BJ407" s="131" t="s">
        <v>0</v>
      </c>
      <c r="BK407" s="131" t="s">
        <v>0</v>
      </c>
      <c r="BL407" s="131" t="s">
        <v>0</v>
      </c>
      <c r="BM407" s="131" t="s">
        <v>0</v>
      </c>
      <c r="BN407" s="131" t="s">
        <v>0</v>
      </c>
    </row>
    <row r="408" spans="1:66" s="102" customFormat="1">
      <c r="A408" s="102" t="s">
        <v>364</v>
      </c>
      <c r="B408" s="12" t="s">
        <v>647</v>
      </c>
      <c r="C408" s="106" t="s">
        <v>491</v>
      </c>
      <c r="D408" s="133">
        <v>0</v>
      </c>
      <c r="E408" s="131" t="s">
        <v>0</v>
      </c>
      <c r="F408" s="131" t="s">
        <v>0</v>
      </c>
      <c r="G408" s="131" t="s">
        <v>0</v>
      </c>
      <c r="H408" s="131" t="s">
        <v>0</v>
      </c>
      <c r="I408" s="131" t="s">
        <v>0</v>
      </c>
      <c r="J408" s="131" t="s">
        <v>0</v>
      </c>
      <c r="K408" s="131" t="s">
        <v>0</v>
      </c>
      <c r="L408" s="131" t="s">
        <v>0</v>
      </c>
      <c r="M408" s="133">
        <v>0</v>
      </c>
      <c r="N408" s="131" t="s">
        <v>0</v>
      </c>
      <c r="O408" s="131" t="s">
        <v>0</v>
      </c>
      <c r="P408" s="131" t="s">
        <v>0</v>
      </c>
      <c r="Q408" s="131" t="s">
        <v>0</v>
      </c>
      <c r="R408" s="131" t="s">
        <v>0</v>
      </c>
      <c r="S408" s="131" t="s">
        <v>0</v>
      </c>
      <c r="T408" s="131" t="s">
        <v>0</v>
      </c>
      <c r="U408" s="131" t="s">
        <v>0</v>
      </c>
      <c r="V408" s="133">
        <v>0</v>
      </c>
      <c r="W408" s="131" t="s">
        <v>0</v>
      </c>
      <c r="X408" s="131" t="s">
        <v>0</v>
      </c>
      <c r="Y408" s="131" t="s">
        <v>0</v>
      </c>
      <c r="Z408" s="131" t="s">
        <v>0</v>
      </c>
      <c r="AA408" s="131" t="s">
        <v>0</v>
      </c>
      <c r="AB408" s="131" t="s">
        <v>0</v>
      </c>
      <c r="AC408" s="131" t="s">
        <v>0</v>
      </c>
      <c r="AD408" s="132" t="s">
        <v>0</v>
      </c>
      <c r="AE408" s="134">
        <v>0</v>
      </c>
      <c r="AF408" s="134" t="s">
        <v>0</v>
      </c>
      <c r="AG408" s="134" t="s">
        <v>0</v>
      </c>
      <c r="AH408" s="134" t="s">
        <v>0</v>
      </c>
      <c r="AI408" s="134" t="s">
        <v>0</v>
      </c>
      <c r="AJ408" s="134" t="s">
        <v>0</v>
      </c>
      <c r="AK408" s="134" t="s">
        <v>0</v>
      </c>
      <c r="AL408" s="134" t="s">
        <v>0</v>
      </c>
      <c r="AM408" s="131" t="s">
        <v>0</v>
      </c>
      <c r="AN408" s="133">
        <v>0</v>
      </c>
      <c r="AO408" s="131" t="s">
        <v>0</v>
      </c>
      <c r="AP408" s="131" t="s">
        <v>0</v>
      </c>
      <c r="AQ408" s="131" t="s">
        <v>0</v>
      </c>
      <c r="AR408" s="131" t="s">
        <v>0</v>
      </c>
      <c r="AS408" s="131" t="s">
        <v>0</v>
      </c>
      <c r="AT408" s="131" t="s">
        <v>0</v>
      </c>
      <c r="AU408" s="131" t="s">
        <v>0</v>
      </c>
      <c r="AV408" s="131" t="s">
        <v>0</v>
      </c>
      <c r="AW408" s="133">
        <v>0</v>
      </c>
      <c r="AX408" s="132" t="s">
        <v>0</v>
      </c>
      <c r="AY408" s="131" t="s">
        <v>0</v>
      </c>
      <c r="AZ408" s="131" t="s">
        <v>0</v>
      </c>
      <c r="BA408" s="131" t="s">
        <v>0</v>
      </c>
      <c r="BB408" s="131" t="s">
        <v>0</v>
      </c>
      <c r="BC408" s="131" t="s">
        <v>0</v>
      </c>
      <c r="BD408" s="131" t="s">
        <v>0</v>
      </c>
      <c r="BE408" s="131" t="s">
        <v>0</v>
      </c>
      <c r="BF408" s="133">
        <v>0</v>
      </c>
      <c r="BG408" s="132" t="s">
        <v>0</v>
      </c>
      <c r="BH408" s="131" t="s">
        <v>0</v>
      </c>
      <c r="BI408" s="131" t="s">
        <v>0</v>
      </c>
      <c r="BJ408" s="131" t="s">
        <v>0</v>
      </c>
      <c r="BK408" s="131" t="s">
        <v>0</v>
      </c>
      <c r="BL408" s="131" t="s">
        <v>0</v>
      </c>
      <c r="BM408" s="131" t="s">
        <v>0</v>
      </c>
      <c r="BN408" s="131" t="s">
        <v>0</v>
      </c>
    </row>
    <row r="409" spans="1:66" s="102" customFormat="1">
      <c r="A409" s="102" t="s">
        <v>363</v>
      </c>
      <c r="B409" s="12" t="s">
        <v>646</v>
      </c>
      <c r="C409" s="106" t="s">
        <v>491</v>
      </c>
      <c r="D409" s="133">
        <v>8</v>
      </c>
      <c r="E409" s="131">
        <v>200</v>
      </c>
      <c r="F409" s="131">
        <v>1215</v>
      </c>
      <c r="G409" s="131">
        <v>1650</v>
      </c>
      <c r="H409" s="131">
        <v>1650</v>
      </c>
      <c r="I409" s="131">
        <v>1650</v>
      </c>
      <c r="J409" s="131">
        <v>1650</v>
      </c>
      <c r="K409" s="131">
        <v>1650</v>
      </c>
      <c r="L409" s="131">
        <v>0</v>
      </c>
      <c r="M409" s="133">
        <v>0</v>
      </c>
      <c r="N409" s="131" t="s">
        <v>0</v>
      </c>
      <c r="O409" s="131" t="s">
        <v>0</v>
      </c>
      <c r="P409" s="131" t="s">
        <v>0</v>
      </c>
      <c r="Q409" s="131" t="s">
        <v>0</v>
      </c>
      <c r="R409" s="131" t="s">
        <v>0</v>
      </c>
      <c r="S409" s="131" t="s">
        <v>0</v>
      </c>
      <c r="T409" s="131" t="s">
        <v>0</v>
      </c>
      <c r="U409" s="131" t="s">
        <v>0</v>
      </c>
      <c r="V409" s="133">
        <v>17</v>
      </c>
      <c r="W409" s="131">
        <v>1466</v>
      </c>
      <c r="X409" s="131">
        <v>2353.8000000000002</v>
      </c>
      <c r="Y409" s="131">
        <v>3105</v>
      </c>
      <c r="Z409" s="131">
        <v>6235</v>
      </c>
      <c r="AA409" s="131">
        <v>7537</v>
      </c>
      <c r="AB409" s="131">
        <v>8040</v>
      </c>
      <c r="AC409" s="131">
        <v>8670</v>
      </c>
      <c r="AD409" s="132">
        <v>4432</v>
      </c>
      <c r="AE409" s="134">
        <v>4</v>
      </c>
      <c r="AF409" s="134">
        <v>5788</v>
      </c>
      <c r="AG409" s="134">
        <v>5957.2</v>
      </c>
      <c r="AH409" s="134">
        <v>6211</v>
      </c>
      <c r="AI409" s="134">
        <v>6661</v>
      </c>
      <c r="AJ409" s="134">
        <v>7395</v>
      </c>
      <c r="AK409" s="134">
        <v>8160</v>
      </c>
      <c r="AL409" s="134">
        <v>8670</v>
      </c>
      <c r="AM409" s="131">
        <v>1184</v>
      </c>
      <c r="AN409" s="133">
        <v>13</v>
      </c>
      <c r="AO409" s="131">
        <v>1466</v>
      </c>
      <c r="AP409" s="131">
        <v>2318.6</v>
      </c>
      <c r="AQ409" s="131">
        <v>2405</v>
      </c>
      <c r="AR409" s="131">
        <v>5574</v>
      </c>
      <c r="AS409" s="131">
        <v>7537</v>
      </c>
      <c r="AT409" s="131">
        <v>7676.4</v>
      </c>
      <c r="AU409" s="131">
        <v>8550</v>
      </c>
      <c r="AV409" s="131">
        <v>5132</v>
      </c>
      <c r="AW409" s="133">
        <v>6</v>
      </c>
      <c r="AX409" s="132">
        <v>3960</v>
      </c>
      <c r="AY409" s="131">
        <v>5097.5</v>
      </c>
      <c r="AZ409" s="131">
        <v>6560.5</v>
      </c>
      <c r="BA409" s="131">
        <v>7559.5</v>
      </c>
      <c r="BB409" s="131">
        <v>7670.5</v>
      </c>
      <c r="BC409" s="131">
        <v>8125</v>
      </c>
      <c r="BD409" s="131">
        <v>8550</v>
      </c>
      <c r="BE409" s="131">
        <v>1110</v>
      </c>
      <c r="BF409" s="133">
        <v>7</v>
      </c>
      <c r="BG409" s="132">
        <v>1466</v>
      </c>
      <c r="BH409" s="131">
        <v>1967</v>
      </c>
      <c r="BI409" s="131">
        <v>2345</v>
      </c>
      <c r="BJ409" s="131">
        <v>2405</v>
      </c>
      <c r="BK409" s="131">
        <v>4339.5</v>
      </c>
      <c r="BL409" s="131">
        <v>6248.4</v>
      </c>
      <c r="BM409" s="131">
        <v>7260</v>
      </c>
      <c r="BN409" s="131">
        <v>1994.5</v>
      </c>
    </row>
    <row r="410" spans="1:66" s="102" customFormat="1">
      <c r="A410" s="102" t="s">
        <v>35</v>
      </c>
      <c r="B410" s="12" t="s">
        <v>645</v>
      </c>
      <c r="C410" s="106" t="s">
        <v>489</v>
      </c>
      <c r="D410" s="133">
        <v>0</v>
      </c>
      <c r="E410" s="131" t="s">
        <v>0</v>
      </c>
      <c r="F410" s="131" t="s">
        <v>0</v>
      </c>
      <c r="G410" s="131" t="s">
        <v>0</v>
      </c>
      <c r="H410" s="131" t="s">
        <v>0</v>
      </c>
      <c r="I410" s="131" t="s">
        <v>0</v>
      </c>
      <c r="J410" s="131" t="s">
        <v>0</v>
      </c>
      <c r="K410" s="131" t="s">
        <v>0</v>
      </c>
      <c r="L410" s="131" t="s">
        <v>0</v>
      </c>
      <c r="M410" s="133">
        <v>5</v>
      </c>
      <c r="N410" s="131">
        <v>94</v>
      </c>
      <c r="O410" s="131">
        <v>100</v>
      </c>
      <c r="P410" s="131">
        <v>109</v>
      </c>
      <c r="Q410" s="131">
        <v>120</v>
      </c>
      <c r="R410" s="131">
        <v>220</v>
      </c>
      <c r="S410" s="131">
        <v>226</v>
      </c>
      <c r="T410" s="131">
        <v>230</v>
      </c>
      <c r="U410" s="131">
        <v>111</v>
      </c>
      <c r="V410" s="133">
        <v>0</v>
      </c>
      <c r="W410" s="131" t="s">
        <v>0</v>
      </c>
      <c r="X410" s="131" t="s">
        <v>0</v>
      </c>
      <c r="Y410" s="131" t="s">
        <v>0</v>
      </c>
      <c r="Z410" s="131" t="s">
        <v>0</v>
      </c>
      <c r="AA410" s="131" t="s">
        <v>0</v>
      </c>
      <c r="AB410" s="131" t="s">
        <v>0</v>
      </c>
      <c r="AC410" s="131" t="s">
        <v>0</v>
      </c>
      <c r="AD410" s="132" t="s">
        <v>0</v>
      </c>
      <c r="AE410" s="134">
        <v>0</v>
      </c>
      <c r="AF410" s="134" t="s">
        <v>0</v>
      </c>
      <c r="AG410" s="134" t="s">
        <v>0</v>
      </c>
      <c r="AH410" s="134" t="s">
        <v>0</v>
      </c>
      <c r="AI410" s="134" t="s">
        <v>0</v>
      </c>
      <c r="AJ410" s="134" t="s">
        <v>0</v>
      </c>
      <c r="AK410" s="134" t="s">
        <v>0</v>
      </c>
      <c r="AL410" s="134" t="s">
        <v>0</v>
      </c>
      <c r="AM410" s="131" t="s">
        <v>0</v>
      </c>
      <c r="AN410" s="133">
        <v>0</v>
      </c>
      <c r="AO410" s="131" t="s">
        <v>0</v>
      </c>
      <c r="AP410" s="131" t="s">
        <v>0</v>
      </c>
      <c r="AQ410" s="131" t="s">
        <v>0</v>
      </c>
      <c r="AR410" s="131" t="s">
        <v>0</v>
      </c>
      <c r="AS410" s="131" t="s">
        <v>0</v>
      </c>
      <c r="AT410" s="131" t="s">
        <v>0</v>
      </c>
      <c r="AU410" s="131" t="s">
        <v>0</v>
      </c>
      <c r="AV410" s="131" t="s">
        <v>0</v>
      </c>
      <c r="AW410" s="133">
        <v>0</v>
      </c>
      <c r="AX410" s="132" t="s">
        <v>0</v>
      </c>
      <c r="AY410" s="131" t="s">
        <v>0</v>
      </c>
      <c r="AZ410" s="131" t="s">
        <v>0</v>
      </c>
      <c r="BA410" s="131" t="s">
        <v>0</v>
      </c>
      <c r="BB410" s="131" t="s">
        <v>0</v>
      </c>
      <c r="BC410" s="131" t="s">
        <v>0</v>
      </c>
      <c r="BD410" s="131" t="s">
        <v>0</v>
      </c>
      <c r="BE410" s="131" t="s">
        <v>0</v>
      </c>
      <c r="BF410" s="133">
        <v>0</v>
      </c>
      <c r="BG410" s="132" t="s">
        <v>0</v>
      </c>
      <c r="BH410" s="131" t="s">
        <v>0</v>
      </c>
      <c r="BI410" s="131" t="s">
        <v>0</v>
      </c>
      <c r="BJ410" s="131" t="s">
        <v>0</v>
      </c>
      <c r="BK410" s="131" t="s">
        <v>0</v>
      </c>
      <c r="BL410" s="131" t="s">
        <v>0</v>
      </c>
      <c r="BM410" s="131" t="s">
        <v>0</v>
      </c>
      <c r="BN410" s="131" t="s">
        <v>0</v>
      </c>
    </row>
    <row r="411" spans="1:66" s="102" customFormat="1">
      <c r="A411" s="102" t="s">
        <v>228</v>
      </c>
      <c r="B411" s="12" t="s">
        <v>644</v>
      </c>
      <c r="C411" s="106" t="s">
        <v>493</v>
      </c>
      <c r="D411" s="133">
        <v>1</v>
      </c>
      <c r="E411" s="131">
        <v>3375</v>
      </c>
      <c r="F411" s="131">
        <v>3375</v>
      </c>
      <c r="G411" s="131">
        <v>3375</v>
      </c>
      <c r="H411" s="131">
        <v>3375</v>
      </c>
      <c r="I411" s="131">
        <v>3375</v>
      </c>
      <c r="J411" s="131">
        <v>3375</v>
      </c>
      <c r="K411" s="131">
        <v>3375</v>
      </c>
      <c r="L411" s="131">
        <v>0</v>
      </c>
      <c r="M411" s="133">
        <v>2</v>
      </c>
      <c r="N411" s="131">
        <v>200</v>
      </c>
      <c r="O411" s="131">
        <v>200.4</v>
      </c>
      <c r="P411" s="131">
        <v>201</v>
      </c>
      <c r="Q411" s="131">
        <v>202</v>
      </c>
      <c r="R411" s="131">
        <v>203</v>
      </c>
      <c r="S411" s="131">
        <v>203.6</v>
      </c>
      <c r="T411" s="131">
        <v>204</v>
      </c>
      <c r="U411" s="131">
        <v>2</v>
      </c>
      <c r="V411" s="133">
        <v>2</v>
      </c>
      <c r="W411" s="131">
        <v>11102</v>
      </c>
      <c r="X411" s="131">
        <v>11103.7</v>
      </c>
      <c r="Y411" s="131">
        <v>11106.25</v>
      </c>
      <c r="Z411" s="131">
        <v>11110.5</v>
      </c>
      <c r="AA411" s="131">
        <v>11114.75</v>
      </c>
      <c r="AB411" s="131">
        <v>11117.3</v>
      </c>
      <c r="AC411" s="131">
        <v>11119</v>
      </c>
      <c r="AD411" s="132">
        <v>8.5</v>
      </c>
      <c r="AE411" s="134">
        <v>2</v>
      </c>
      <c r="AF411" s="134">
        <v>11102</v>
      </c>
      <c r="AG411" s="134">
        <v>11103.7</v>
      </c>
      <c r="AH411" s="134">
        <v>11106.25</v>
      </c>
      <c r="AI411" s="134">
        <v>11110.5</v>
      </c>
      <c r="AJ411" s="134">
        <v>11114.75</v>
      </c>
      <c r="AK411" s="134">
        <v>11117.3</v>
      </c>
      <c r="AL411" s="134">
        <v>11119</v>
      </c>
      <c r="AM411" s="131">
        <v>8.5</v>
      </c>
      <c r="AN411" s="133">
        <v>0</v>
      </c>
      <c r="AO411" s="131" t="s">
        <v>0</v>
      </c>
      <c r="AP411" s="131" t="s">
        <v>0</v>
      </c>
      <c r="AQ411" s="131" t="s">
        <v>0</v>
      </c>
      <c r="AR411" s="131" t="s">
        <v>0</v>
      </c>
      <c r="AS411" s="131" t="s">
        <v>0</v>
      </c>
      <c r="AT411" s="131" t="s">
        <v>0</v>
      </c>
      <c r="AU411" s="131" t="s">
        <v>0</v>
      </c>
      <c r="AV411" s="131" t="s">
        <v>0</v>
      </c>
      <c r="AW411" s="133">
        <v>0</v>
      </c>
      <c r="AX411" s="132" t="s">
        <v>0</v>
      </c>
      <c r="AY411" s="131" t="s">
        <v>0</v>
      </c>
      <c r="AZ411" s="131" t="s">
        <v>0</v>
      </c>
      <c r="BA411" s="131" t="s">
        <v>0</v>
      </c>
      <c r="BB411" s="131" t="s">
        <v>0</v>
      </c>
      <c r="BC411" s="131" t="s">
        <v>0</v>
      </c>
      <c r="BD411" s="131" t="s">
        <v>0</v>
      </c>
      <c r="BE411" s="131" t="s">
        <v>0</v>
      </c>
      <c r="BF411" s="133">
        <v>0</v>
      </c>
      <c r="BG411" s="132" t="s">
        <v>0</v>
      </c>
      <c r="BH411" s="131" t="s">
        <v>0</v>
      </c>
      <c r="BI411" s="131" t="s">
        <v>0</v>
      </c>
      <c r="BJ411" s="131" t="s">
        <v>0</v>
      </c>
      <c r="BK411" s="131" t="s">
        <v>0</v>
      </c>
      <c r="BL411" s="131" t="s">
        <v>0</v>
      </c>
      <c r="BM411" s="131" t="s">
        <v>0</v>
      </c>
      <c r="BN411" s="131" t="s">
        <v>0</v>
      </c>
    </row>
    <row r="412" spans="1:66" s="102" customFormat="1">
      <c r="A412" s="102" t="s">
        <v>34</v>
      </c>
      <c r="B412" s="12" t="s">
        <v>643</v>
      </c>
      <c r="C412" s="106" t="s">
        <v>489</v>
      </c>
      <c r="D412" s="133">
        <v>1</v>
      </c>
      <c r="E412" s="131">
        <v>600</v>
      </c>
      <c r="F412" s="131">
        <v>600</v>
      </c>
      <c r="G412" s="131">
        <v>600</v>
      </c>
      <c r="H412" s="131">
        <v>600</v>
      </c>
      <c r="I412" s="131">
        <v>600</v>
      </c>
      <c r="J412" s="131">
        <v>600</v>
      </c>
      <c r="K412" s="131">
        <v>600</v>
      </c>
      <c r="L412" s="131">
        <v>0</v>
      </c>
      <c r="M412" s="133">
        <v>1</v>
      </c>
      <c r="N412" s="131">
        <v>68</v>
      </c>
      <c r="O412" s="131">
        <v>68</v>
      </c>
      <c r="P412" s="131">
        <v>68</v>
      </c>
      <c r="Q412" s="131">
        <v>68</v>
      </c>
      <c r="R412" s="131">
        <v>68</v>
      </c>
      <c r="S412" s="131">
        <v>68</v>
      </c>
      <c r="T412" s="131">
        <v>68</v>
      </c>
      <c r="U412" s="131">
        <v>0</v>
      </c>
      <c r="V412" s="133">
        <v>0</v>
      </c>
      <c r="W412" s="131" t="s">
        <v>0</v>
      </c>
      <c r="X412" s="131" t="s">
        <v>0</v>
      </c>
      <c r="Y412" s="131" t="s">
        <v>0</v>
      </c>
      <c r="Z412" s="131" t="s">
        <v>0</v>
      </c>
      <c r="AA412" s="131" t="s">
        <v>0</v>
      </c>
      <c r="AB412" s="131" t="s">
        <v>0</v>
      </c>
      <c r="AC412" s="131" t="s">
        <v>0</v>
      </c>
      <c r="AD412" s="132" t="s">
        <v>0</v>
      </c>
      <c r="AE412" s="134">
        <v>0</v>
      </c>
      <c r="AF412" s="134" t="s">
        <v>0</v>
      </c>
      <c r="AG412" s="134" t="s">
        <v>0</v>
      </c>
      <c r="AH412" s="134" t="s">
        <v>0</v>
      </c>
      <c r="AI412" s="134" t="s">
        <v>0</v>
      </c>
      <c r="AJ412" s="134" t="s">
        <v>0</v>
      </c>
      <c r="AK412" s="134" t="s">
        <v>0</v>
      </c>
      <c r="AL412" s="134" t="s">
        <v>0</v>
      </c>
      <c r="AM412" s="131" t="s">
        <v>0</v>
      </c>
      <c r="AN412" s="133">
        <v>0</v>
      </c>
      <c r="AO412" s="131" t="s">
        <v>0</v>
      </c>
      <c r="AP412" s="131" t="s">
        <v>0</v>
      </c>
      <c r="AQ412" s="131" t="s">
        <v>0</v>
      </c>
      <c r="AR412" s="131" t="s">
        <v>0</v>
      </c>
      <c r="AS412" s="131" t="s">
        <v>0</v>
      </c>
      <c r="AT412" s="131" t="s">
        <v>0</v>
      </c>
      <c r="AU412" s="131" t="s">
        <v>0</v>
      </c>
      <c r="AV412" s="131" t="s">
        <v>0</v>
      </c>
      <c r="AW412" s="133">
        <v>0</v>
      </c>
      <c r="AX412" s="132" t="s">
        <v>0</v>
      </c>
      <c r="AY412" s="131" t="s">
        <v>0</v>
      </c>
      <c r="AZ412" s="131" t="s">
        <v>0</v>
      </c>
      <c r="BA412" s="131" t="s">
        <v>0</v>
      </c>
      <c r="BB412" s="131" t="s">
        <v>0</v>
      </c>
      <c r="BC412" s="131" t="s">
        <v>0</v>
      </c>
      <c r="BD412" s="131" t="s">
        <v>0</v>
      </c>
      <c r="BE412" s="131" t="s">
        <v>0</v>
      </c>
      <c r="BF412" s="133">
        <v>0</v>
      </c>
      <c r="BG412" s="132" t="s">
        <v>0</v>
      </c>
      <c r="BH412" s="131" t="s">
        <v>0</v>
      </c>
      <c r="BI412" s="131" t="s">
        <v>0</v>
      </c>
      <c r="BJ412" s="131" t="s">
        <v>0</v>
      </c>
      <c r="BK412" s="131" t="s">
        <v>0</v>
      </c>
      <c r="BL412" s="131" t="s">
        <v>0</v>
      </c>
      <c r="BM412" s="131" t="s">
        <v>0</v>
      </c>
      <c r="BN412" s="131" t="s">
        <v>0</v>
      </c>
    </row>
    <row r="413" spans="1:66" s="102" customFormat="1">
      <c r="A413" s="102" t="s">
        <v>33</v>
      </c>
      <c r="B413" s="12" t="s">
        <v>642</v>
      </c>
      <c r="C413" s="106" t="s">
        <v>489</v>
      </c>
      <c r="D413" s="133">
        <v>0</v>
      </c>
      <c r="E413" s="131" t="s">
        <v>0</v>
      </c>
      <c r="F413" s="131" t="s">
        <v>0</v>
      </c>
      <c r="G413" s="131" t="s">
        <v>0</v>
      </c>
      <c r="H413" s="131" t="s">
        <v>0</v>
      </c>
      <c r="I413" s="131" t="s">
        <v>0</v>
      </c>
      <c r="J413" s="131" t="s">
        <v>0</v>
      </c>
      <c r="K413" s="131" t="s">
        <v>0</v>
      </c>
      <c r="L413" s="131" t="s">
        <v>0</v>
      </c>
      <c r="M413" s="133">
        <v>0</v>
      </c>
      <c r="N413" s="131" t="s">
        <v>0</v>
      </c>
      <c r="O413" s="131" t="s">
        <v>0</v>
      </c>
      <c r="P413" s="131" t="s">
        <v>0</v>
      </c>
      <c r="Q413" s="131" t="s">
        <v>0</v>
      </c>
      <c r="R413" s="131" t="s">
        <v>0</v>
      </c>
      <c r="S413" s="131" t="s">
        <v>0</v>
      </c>
      <c r="T413" s="131" t="s">
        <v>0</v>
      </c>
      <c r="U413" s="131" t="s">
        <v>0</v>
      </c>
      <c r="V413" s="133">
        <v>0</v>
      </c>
      <c r="W413" s="131" t="s">
        <v>0</v>
      </c>
      <c r="X413" s="131" t="s">
        <v>0</v>
      </c>
      <c r="Y413" s="131" t="s">
        <v>0</v>
      </c>
      <c r="Z413" s="131" t="s">
        <v>0</v>
      </c>
      <c r="AA413" s="131" t="s">
        <v>0</v>
      </c>
      <c r="AB413" s="131" t="s">
        <v>0</v>
      </c>
      <c r="AC413" s="131" t="s">
        <v>0</v>
      </c>
      <c r="AD413" s="132" t="s">
        <v>0</v>
      </c>
      <c r="AE413" s="134">
        <v>0</v>
      </c>
      <c r="AF413" s="134" t="s">
        <v>0</v>
      </c>
      <c r="AG413" s="134" t="s">
        <v>0</v>
      </c>
      <c r="AH413" s="134" t="s">
        <v>0</v>
      </c>
      <c r="AI413" s="134" t="s">
        <v>0</v>
      </c>
      <c r="AJ413" s="134" t="s">
        <v>0</v>
      </c>
      <c r="AK413" s="134" t="s">
        <v>0</v>
      </c>
      <c r="AL413" s="134" t="s">
        <v>0</v>
      </c>
      <c r="AM413" s="131" t="s">
        <v>0</v>
      </c>
      <c r="AN413" s="133">
        <v>0</v>
      </c>
      <c r="AO413" s="131" t="s">
        <v>0</v>
      </c>
      <c r="AP413" s="131" t="s">
        <v>0</v>
      </c>
      <c r="AQ413" s="131" t="s">
        <v>0</v>
      </c>
      <c r="AR413" s="131" t="s">
        <v>0</v>
      </c>
      <c r="AS413" s="131" t="s">
        <v>0</v>
      </c>
      <c r="AT413" s="131" t="s">
        <v>0</v>
      </c>
      <c r="AU413" s="131" t="s">
        <v>0</v>
      </c>
      <c r="AV413" s="131" t="s">
        <v>0</v>
      </c>
      <c r="AW413" s="133">
        <v>0</v>
      </c>
      <c r="AX413" s="132" t="s">
        <v>0</v>
      </c>
      <c r="AY413" s="131" t="s">
        <v>0</v>
      </c>
      <c r="AZ413" s="131" t="s">
        <v>0</v>
      </c>
      <c r="BA413" s="131" t="s">
        <v>0</v>
      </c>
      <c r="BB413" s="131" t="s">
        <v>0</v>
      </c>
      <c r="BC413" s="131" t="s">
        <v>0</v>
      </c>
      <c r="BD413" s="131" t="s">
        <v>0</v>
      </c>
      <c r="BE413" s="131" t="s">
        <v>0</v>
      </c>
      <c r="BF413" s="133">
        <v>0</v>
      </c>
      <c r="BG413" s="132" t="s">
        <v>0</v>
      </c>
      <c r="BH413" s="131" t="s">
        <v>0</v>
      </c>
      <c r="BI413" s="131" t="s">
        <v>0</v>
      </c>
      <c r="BJ413" s="131" t="s">
        <v>0</v>
      </c>
      <c r="BK413" s="131" t="s">
        <v>0</v>
      </c>
      <c r="BL413" s="131" t="s">
        <v>0</v>
      </c>
      <c r="BM413" s="131" t="s">
        <v>0</v>
      </c>
      <c r="BN413" s="131" t="s">
        <v>0</v>
      </c>
    </row>
    <row r="414" spans="1:66" s="102" customFormat="1">
      <c r="A414" s="102" t="s">
        <v>227</v>
      </c>
      <c r="B414" s="12" t="s">
        <v>641</v>
      </c>
      <c r="C414" s="106" t="s">
        <v>493</v>
      </c>
      <c r="D414" s="133">
        <v>17</v>
      </c>
      <c r="E414" s="131">
        <v>1400</v>
      </c>
      <c r="F414" s="131">
        <v>1848</v>
      </c>
      <c r="G414" s="131">
        <v>1990</v>
      </c>
      <c r="H414" s="131">
        <v>2000</v>
      </c>
      <c r="I414" s="131">
        <v>2200</v>
      </c>
      <c r="J414" s="131">
        <v>2258</v>
      </c>
      <c r="K414" s="131">
        <v>2300</v>
      </c>
      <c r="L414" s="131">
        <v>210</v>
      </c>
      <c r="M414" s="133">
        <v>42</v>
      </c>
      <c r="N414" s="131">
        <v>50</v>
      </c>
      <c r="O414" s="131">
        <v>152.5</v>
      </c>
      <c r="P414" s="131">
        <v>300</v>
      </c>
      <c r="Q414" s="131">
        <v>492</v>
      </c>
      <c r="R414" s="131">
        <v>601.5</v>
      </c>
      <c r="S414" s="131">
        <v>710</v>
      </c>
      <c r="T414" s="131">
        <v>930</v>
      </c>
      <c r="U414" s="131">
        <v>301.5</v>
      </c>
      <c r="V414" s="133">
        <v>14</v>
      </c>
      <c r="W414" s="131">
        <v>2275</v>
      </c>
      <c r="X414" s="131">
        <v>4591.8999999999896</v>
      </c>
      <c r="Y414" s="131">
        <v>8186.75</v>
      </c>
      <c r="Z414" s="131">
        <v>8810</v>
      </c>
      <c r="AA414" s="131">
        <v>9428</v>
      </c>
      <c r="AB414" s="131">
        <v>9578.6</v>
      </c>
      <c r="AC414" s="131">
        <v>9680</v>
      </c>
      <c r="AD414" s="132">
        <v>1241.25</v>
      </c>
      <c r="AE414" s="134">
        <v>13</v>
      </c>
      <c r="AF414" s="134">
        <v>2275</v>
      </c>
      <c r="AG414" s="134">
        <v>8150.2</v>
      </c>
      <c r="AH414" s="134">
        <v>8210</v>
      </c>
      <c r="AI414" s="134">
        <v>8936</v>
      </c>
      <c r="AJ414" s="134">
        <v>9504</v>
      </c>
      <c r="AK414" s="134">
        <v>9588.4</v>
      </c>
      <c r="AL414" s="134">
        <v>9680</v>
      </c>
      <c r="AM414" s="131">
        <v>1294</v>
      </c>
      <c r="AN414" s="133">
        <v>1</v>
      </c>
      <c r="AO414" s="131">
        <v>3070</v>
      </c>
      <c r="AP414" s="131">
        <v>3070</v>
      </c>
      <c r="AQ414" s="131">
        <v>3070</v>
      </c>
      <c r="AR414" s="131">
        <v>3070</v>
      </c>
      <c r="AS414" s="131">
        <v>3070</v>
      </c>
      <c r="AT414" s="131">
        <v>3070</v>
      </c>
      <c r="AU414" s="131">
        <v>3070</v>
      </c>
      <c r="AV414" s="131">
        <v>0</v>
      </c>
      <c r="AW414" s="133">
        <v>1</v>
      </c>
      <c r="AX414" s="132">
        <v>3070</v>
      </c>
      <c r="AY414" s="131">
        <v>3070</v>
      </c>
      <c r="AZ414" s="131">
        <v>3070</v>
      </c>
      <c r="BA414" s="131">
        <v>3070</v>
      </c>
      <c r="BB414" s="131">
        <v>3070</v>
      </c>
      <c r="BC414" s="131">
        <v>3070</v>
      </c>
      <c r="BD414" s="131">
        <v>3070</v>
      </c>
      <c r="BE414" s="131">
        <v>0</v>
      </c>
      <c r="BF414" s="133">
        <v>0</v>
      </c>
      <c r="BG414" s="132" t="s">
        <v>0</v>
      </c>
      <c r="BH414" s="131" t="s">
        <v>0</v>
      </c>
      <c r="BI414" s="131" t="s">
        <v>0</v>
      </c>
      <c r="BJ414" s="131" t="s">
        <v>0</v>
      </c>
      <c r="BK414" s="131" t="s">
        <v>0</v>
      </c>
      <c r="BL414" s="131" t="s">
        <v>0</v>
      </c>
      <c r="BM414" s="131" t="s">
        <v>0</v>
      </c>
      <c r="BN414" s="131" t="s">
        <v>0</v>
      </c>
    </row>
    <row r="415" spans="1:66" s="102" customFormat="1">
      <c r="A415" s="102" t="s">
        <v>362</v>
      </c>
      <c r="B415" s="12" t="s">
        <v>0</v>
      </c>
      <c r="C415" s="106" t="s">
        <v>491</v>
      </c>
      <c r="D415" s="133">
        <v>0</v>
      </c>
      <c r="E415" s="131" t="s">
        <v>0</v>
      </c>
      <c r="F415" s="131" t="s">
        <v>0</v>
      </c>
      <c r="G415" s="131" t="s">
        <v>0</v>
      </c>
      <c r="H415" s="131" t="s">
        <v>0</v>
      </c>
      <c r="I415" s="131" t="s">
        <v>0</v>
      </c>
      <c r="J415" s="131" t="s">
        <v>0</v>
      </c>
      <c r="K415" s="131" t="s">
        <v>0</v>
      </c>
      <c r="L415" s="131" t="s">
        <v>0</v>
      </c>
      <c r="M415" s="133">
        <v>0</v>
      </c>
      <c r="N415" s="131" t="s">
        <v>0</v>
      </c>
      <c r="O415" s="131" t="s">
        <v>0</v>
      </c>
      <c r="P415" s="131" t="s">
        <v>0</v>
      </c>
      <c r="Q415" s="131" t="s">
        <v>0</v>
      </c>
      <c r="R415" s="131" t="s">
        <v>0</v>
      </c>
      <c r="S415" s="131" t="s">
        <v>0</v>
      </c>
      <c r="T415" s="131" t="s">
        <v>0</v>
      </c>
      <c r="U415" s="131" t="s">
        <v>0</v>
      </c>
      <c r="V415" s="133">
        <v>0</v>
      </c>
      <c r="W415" s="131" t="s">
        <v>0</v>
      </c>
      <c r="X415" s="131" t="s">
        <v>0</v>
      </c>
      <c r="Y415" s="131" t="s">
        <v>0</v>
      </c>
      <c r="Z415" s="131" t="s">
        <v>0</v>
      </c>
      <c r="AA415" s="131" t="s">
        <v>0</v>
      </c>
      <c r="AB415" s="131" t="s">
        <v>0</v>
      </c>
      <c r="AC415" s="131" t="s">
        <v>0</v>
      </c>
      <c r="AD415" s="132" t="s">
        <v>0</v>
      </c>
      <c r="AE415" s="134">
        <v>0</v>
      </c>
      <c r="AF415" s="134" t="s">
        <v>0</v>
      </c>
      <c r="AG415" s="134" t="s">
        <v>0</v>
      </c>
      <c r="AH415" s="134" t="s">
        <v>0</v>
      </c>
      <c r="AI415" s="134" t="s">
        <v>0</v>
      </c>
      <c r="AJ415" s="134" t="s">
        <v>0</v>
      </c>
      <c r="AK415" s="134" t="s">
        <v>0</v>
      </c>
      <c r="AL415" s="134" t="s">
        <v>0</v>
      </c>
      <c r="AM415" s="131" t="s">
        <v>0</v>
      </c>
      <c r="AN415" s="133">
        <v>0</v>
      </c>
      <c r="AO415" s="131" t="s">
        <v>0</v>
      </c>
      <c r="AP415" s="131" t="s">
        <v>0</v>
      </c>
      <c r="AQ415" s="131" t="s">
        <v>0</v>
      </c>
      <c r="AR415" s="131" t="s">
        <v>0</v>
      </c>
      <c r="AS415" s="131" t="s">
        <v>0</v>
      </c>
      <c r="AT415" s="131" t="s">
        <v>0</v>
      </c>
      <c r="AU415" s="131" t="s">
        <v>0</v>
      </c>
      <c r="AV415" s="131" t="s">
        <v>0</v>
      </c>
      <c r="AW415" s="133">
        <v>0</v>
      </c>
      <c r="AX415" s="132" t="s">
        <v>0</v>
      </c>
      <c r="AY415" s="131" t="s">
        <v>0</v>
      </c>
      <c r="AZ415" s="131" t="s">
        <v>0</v>
      </c>
      <c r="BA415" s="131" t="s">
        <v>0</v>
      </c>
      <c r="BB415" s="131" t="s">
        <v>0</v>
      </c>
      <c r="BC415" s="131" t="s">
        <v>0</v>
      </c>
      <c r="BD415" s="131" t="s">
        <v>0</v>
      </c>
      <c r="BE415" s="131" t="s">
        <v>0</v>
      </c>
      <c r="BF415" s="133">
        <v>0</v>
      </c>
      <c r="BG415" s="132" t="s">
        <v>0</v>
      </c>
      <c r="BH415" s="131" t="s">
        <v>0</v>
      </c>
      <c r="BI415" s="131" t="s">
        <v>0</v>
      </c>
      <c r="BJ415" s="131" t="s">
        <v>0</v>
      </c>
      <c r="BK415" s="131" t="s">
        <v>0</v>
      </c>
      <c r="BL415" s="131" t="s">
        <v>0</v>
      </c>
      <c r="BM415" s="131" t="s">
        <v>0</v>
      </c>
      <c r="BN415" s="131" t="s">
        <v>0</v>
      </c>
    </row>
    <row r="416" spans="1:66" s="102" customFormat="1">
      <c r="A416" s="102" t="s">
        <v>32</v>
      </c>
      <c r="B416" s="12" t="s">
        <v>640</v>
      </c>
      <c r="C416" s="106" t="s">
        <v>489</v>
      </c>
      <c r="D416" s="133">
        <v>0</v>
      </c>
      <c r="E416" s="131" t="s">
        <v>0</v>
      </c>
      <c r="F416" s="131" t="s">
        <v>0</v>
      </c>
      <c r="G416" s="131" t="s">
        <v>0</v>
      </c>
      <c r="H416" s="131" t="s">
        <v>0</v>
      </c>
      <c r="I416" s="131" t="s">
        <v>0</v>
      </c>
      <c r="J416" s="131" t="s">
        <v>0</v>
      </c>
      <c r="K416" s="131" t="s">
        <v>0</v>
      </c>
      <c r="L416" s="131" t="s">
        <v>0</v>
      </c>
      <c r="M416" s="133">
        <v>31</v>
      </c>
      <c r="N416" s="131">
        <v>62</v>
      </c>
      <c r="O416" s="131">
        <v>148</v>
      </c>
      <c r="P416" s="131">
        <v>218</v>
      </c>
      <c r="Q416" s="131">
        <v>292</v>
      </c>
      <c r="R416" s="131">
        <v>433.5</v>
      </c>
      <c r="S416" s="131">
        <v>550</v>
      </c>
      <c r="T416" s="131">
        <v>840</v>
      </c>
      <c r="U416" s="131">
        <v>215.5</v>
      </c>
      <c r="V416" s="133">
        <v>0</v>
      </c>
      <c r="W416" s="131" t="s">
        <v>0</v>
      </c>
      <c r="X416" s="131" t="s">
        <v>0</v>
      </c>
      <c r="Y416" s="131" t="s">
        <v>0</v>
      </c>
      <c r="Z416" s="131" t="s">
        <v>0</v>
      </c>
      <c r="AA416" s="131" t="s">
        <v>0</v>
      </c>
      <c r="AB416" s="131" t="s">
        <v>0</v>
      </c>
      <c r="AC416" s="131" t="s">
        <v>0</v>
      </c>
      <c r="AD416" s="132" t="s">
        <v>0</v>
      </c>
      <c r="AE416" s="134">
        <v>0</v>
      </c>
      <c r="AF416" s="134" t="s">
        <v>0</v>
      </c>
      <c r="AG416" s="134" t="s">
        <v>0</v>
      </c>
      <c r="AH416" s="134" t="s">
        <v>0</v>
      </c>
      <c r="AI416" s="134" t="s">
        <v>0</v>
      </c>
      <c r="AJ416" s="134" t="s">
        <v>0</v>
      </c>
      <c r="AK416" s="134" t="s">
        <v>0</v>
      </c>
      <c r="AL416" s="134" t="s">
        <v>0</v>
      </c>
      <c r="AM416" s="131" t="s">
        <v>0</v>
      </c>
      <c r="AN416" s="133">
        <v>0</v>
      </c>
      <c r="AO416" s="131" t="s">
        <v>0</v>
      </c>
      <c r="AP416" s="131" t="s">
        <v>0</v>
      </c>
      <c r="AQ416" s="131" t="s">
        <v>0</v>
      </c>
      <c r="AR416" s="131" t="s">
        <v>0</v>
      </c>
      <c r="AS416" s="131" t="s">
        <v>0</v>
      </c>
      <c r="AT416" s="131" t="s">
        <v>0</v>
      </c>
      <c r="AU416" s="131" t="s">
        <v>0</v>
      </c>
      <c r="AV416" s="131" t="s">
        <v>0</v>
      </c>
      <c r="AW416" s="133">
        <v>0</v>
      </c>
      <c r="AX416" s="132" t="s">
        <v>0</v>
      </c>
      <c r="AY416" s="131" t="s">
        <v>0</v>
      </c>
      <c r="AZ416" s="131" t="s">
        <v>0</v>
      </c>
      <c r="BA416" s="131" t="s">
        <v>0</v>
      </c>
      <c r="BB416" s="131" t="s">
        <v>0</v>
      </c>
      <c r="BC416" s="131" t="s">
        <v>0</v>
      </c>
      <c r="BD416" s="131" t="s">
        <v>0</v>
      </c>
      <c r="BE416" s="131" t="s">
        <v>0</v>
      </c>
      <c r="BF416" s="133">
        <v>0</v>
      </c>
      <c r="BG416" s="132" t="s">
        <v>0</v>
      </c>
      <c r="BH416" s="131" t="s">
        <v>0</v>
      </c>
      <c r="BI416" s="131" t="s">
        <v>0</v>
      </c>
      <c r="BJ416" s="131" t="s">
        <v>0</v>
      </c>
      <c r="BK416" s="131" t="s">
        <v>0</v>
      </c>
      <c r="BL416" s="131" t="s">
        <v>0</v>
      </c>
      <c r="BM416" s="131" t="s">
        <v>0</v>
      </c>
      <c r="BN416" s="131" t="s">
        <v>0</v>
      </c>
    </row>
    <row r="417" spans="1:66" s="102" customFormat="1">
      <c r="A417" s="102" t="s">
        <v>31</v>
      </c>
      <c r="B417" s="12" t="s">
        <v>639</v>
      </c>
      <c r="C417" s="106" t="s">
        <v>489</v>
      </c>
      <c r="D417" s="133">
        <v>0</v>
      </c>
      <c r="E417" s="131" t="s">
        <v>0</v>
      </c>
      <c r="F417" s="131" t="s">
        <v>0</v>
      </c>
      <c r="G417" s="131" t="s">
        <v>0</v>
      </c>
      <c r="H417" s="131" t="s">
        <v>0</v>
      </c>
      <c r="I417" s="131" t="s">
        <v>0</v>
      </c>
      <c r="J417" s="131" t="s">
        <v>0</v>
      </c>
      <c r="K417" s="131" t="s">
        <v>0</v>
      </c>
      <c r="L417" s="131" t="s">
        <v>0</v>
      </c>
      <c r="M417" s="133">
        <v>7</v>
      </c>
      <c r="N417" s="131">
        <v>160</v>
      </c>
      <c r="O417" s="131">
        <v>184</v>
      </c>
      <c r="P417" s="131">
        <v>200</v>
      </c>
      <c r="Q417" s="131">
        <v>218</v>
      </c>
      <c r="R417" s="131">
        <v>229.5</v>
      </c>
      <c r="S417" s="131">
        <v>244</v>
      </c>
      <c r="T417" s="131">
        <v>250</v>
      </c>
      <c r="U417" s="131">
        <v>29.5</v>
      </c>
      <c r="V417" s="133">
        <v>1</v>
      </c>
      <c r="W417" s="131">
        <v>953</v>
      </c>
      <c r="X417" s="131">
        <v>953</v>
      </c>
      <c r="Y417" s="131">
        <v>953</v>
      </c>
      <c r="Z417" s="131">
        <v>953</v>
      </c>
      <c r="AA417" s="131">
        <v>953</v>
      </c>
      <c r="AB417" s="131">
        <v>953</v>
      </c>
      <c r="AC417" s="131">
        <v>953</v>
      </c>
      <c r="AD417" s="132">
        <v>0</v>
      </c>
      <c r="AE417" s="134">
        <v>1</v>
      </c>
      <c r="AF417" s="134">
        <v>953</v>
      </c>
      <c r="AG417" s="134">
        <v>953</v>
      </c>
      <c r="AH417" s="134">
        <v>953</v>
      </c>
      <c r="AI417" s="134">
        <v>953</v>
      </c>
      <c r="AJ417" s="134">
        <v>953</v>
      </c>
      <c r="AK417" s="134">
        <v>953</v>
      </c>
      <c r="AL417" s="134">
        <v>953</v>
      </c>
      <c r="AM417" s="131">
        <v>0</v>
      </c>
      <c r="AN417" s="133">
        <v>0</v>
      </c>
      <c r="AO417" s="131" t="s">
        <v>0</v>
      </c>
      <c r="AP417" s="131" t="s">
        <v>0</v>
      </c>
      <c r="AQ417" s="131" t="s">
        <v>0</v>
      </c>
      <c r="AR417" s="131" t="s">
        <v>0</v>
      </c>
      <c r="AS417" s="131" t="s">
        <v>0</v>
      </c>
      <c r="AT417" s="131" t="s">
        <v>0</v>
      </c>
      <c r="AU417" s="131" t="s">
        <v>0</v>
      </c>
      <c r="AV417" s="131" t="s">
        <v>0</v>
      </c>
      <c r="AW417" s="133">
        <v>0</v>
      </c>
      <c r="AX417" s="132" t="s">
        <v>0</v>
      </c>
      <c r="AY417" s="131" t="s">
        <v>0</v>
      </c>
      <c r="AZ417" s="131" t="s">
        <v>0</v>
      </c>
      <c r="BA417" s="131" t="s">
        <v>0</v>
      </c>
      <c r="BB417" s="131" t="s">
        <v>0</v>
      </c>
      <c r="BC417" s="131" t="s">
        <v>0</v>
      </c>
      <c r="BD417" s="131" t="s">
        <v>0</v>
      </c>
      <c r="BE417" s="131" t="s">
        <v>0</v>
      </c>
      <c r="BF417" s="133">
        <v>0</v>
      </c>
      <c r="BG417" s="132" t="s">
        <v>0</v>
      </c>
      <c r="BH417" s="131" t="s">
        <v>0</v>
      </c>
      <c r="BI417" s="131" t="s">
        <v>0</v>
      </c>
      <c r="BJ417" s="131" t="s">
        <v>0</v>
      </c>
      <c r="BK417" s="131" t="s">
        <v>0</v>
      </c>
      <c r="BL417" s="131" t="s">
        <v>0</v>
      </c>
      <c r="BM417" s="131" t="s">
        <v>0</v>
      </c>
      <c r="BN417" s="131" t="s">
        <v>0</v>
      </c>
    </row>
    <row r="418" spans="1:66" s="102" customFormat="1">
      <c r="A418" s="102" t="s">
        <v>361</v>
      </c>
      <c r="B418" s="12" t="s">
        <v>638</v>
      </c>
      <c r="C418" s="106" t="s">
        <v>491</v>
      </c>
      <c r="D418" s="133">
        <v>0</v>
      </c>
      <c r="E418" s="131" t="s">
        <v>0</v>
      </c>
      <c r="F418" s="131" t="s">
        <v>0</v>
      </c>
      <c r="G418" s="131" t="s">
        <v>0</v>
      </c>
      <c r="H418" s="131" t="s">
        <v>0</v>
      </c>
      <c r="I418" s="131" t="s">
        <v>0</v>
      </c>
      <c r="J418" s="131" t="s">
        <v>0</v>
      </c>
      <c r="K418" s="131" t="s">
        <v>0</v>
      </c>
      <c r="L418" s="131" t="s">
        <v>0</v>
      </c>
      <c r="M418" s="133">
        <v>4</v>
      </c>
      <c r="N418" s="131">
        <v>220</v>
      </c>
      <c r="O418" s="131">
        <v>223</v>
      </c>
      <c r="P418" s="131">
        <v>227.5</v>
      </c>
      <c r="Q418" s="131">
        <v>275</v>
      </c>
      <c r="R418" s="131">
        <v>340</v>
      </c>
      <c r="S418" s="131">
        <v>376</v>
      </c>
      <c r="T418" s="131">
        <v>400</v>
      </c>
      <c r="U418" s="131">
        <v>112.5</v>
      </c>
      <c r="V418" s="133">
        <v>6</v>
      </c>
      <c r="W418" s="131">
        <v>150</v>
      </c>
      <c r="X418" s="131">
        <v>271</v>
      </c>
      <c r="Y418" s="131">
        <v>398.5</v>
      </c>
      <c r="Z418" s="131">
        <v>700.5</v>
      </c>
      <c r="AA418" s="131">
        <v>1277</v>
      </c>
      <c r="AB418" s="131">
        <v>2440</v>
      </c>
      <c r="AC418" s="131">
        <v>3505</v>
      </c>
      <c r="AD418" s="132">
        <v>878.5</v>
      </c>
      <c r="AE418" s="134">
        <v>6</v>
      </c>
      <c r="AF418" s="134">
        <v>150</v>
      </c>
      <c r="AG418" s="134">
        <v>271</v>
      </c>
      <c r="AH418" s="134">
        <v>398.5</v>
      </c>
      <c r="AI418" s="134">
        <v>700.5</v>
      </c>
      <c r="AJ418" s="134">
        <v>1277</v>
      </c>
      <c r="AK418" s="134">
        <v>2440</v>
      </c>
      <c r="AL418" s="134">
        <v>3505</v>
      </c>
      <c r="AM418" s="131">
        <v>878.5</v>
      </c>
      <c r="AN418" s="133">
        <v>0</v>
      </c>
      <c r="AO418" s="131" t="s">
        <v>0</v>
      </c>
      <c r="AP418" s="131" t="s">
        <v>0</v>
      </c>
      <c r="AQ418" s="131" t="s">
        <v>0</v>
      </c>
      <c r="AR418" s="131" t="s">
        <v>0</v>
      </c>
      <c r="AS418" s="131" t="s">
        <v>0</v>
      </c>
      <c r="AT418" s="131" t="s">
        <v>0</v>
      </c>
      <c r="AU418" s="131" t="s">
        <v>0</v>
      </c>
      <c r="AV418" s="131" t="s">
        <v>0</v>
      </c>
      <c r="AW418" s="133">
        <v>0</v>
      </c>
      <c r="AX418" s="132" t="s">
        <v>0</v>
      </c>
      <c r="AY418" s="131" t="s">
        <v>0</v>
      </c>
      <c r="AZ418" s="131" t="s">
        <v>0</v>
      </c>
      <c r="BA418" s="131" t="s">
        <v>0</v>
      </c>
      <c r="BB418" s="131" t="s">
        <v>0</v>
      </c>
      <c r="BC418" s="131" t="s">
        <v>0</v>
      </c>
      <c r="BD418" s="131" t="s">
        <v>0</v>
      </c>
      <c r="BE418" s="131" t="s">
        <v>0</v>
      </c>
      <c r="BF418" s="133">
        <v>0</v>
      </c>
      <c r="BG418" s="132" t="s">
        <v>0</v>
      </c>
      <c r="BH418" s="131" t="s">
        <v>0</v>
      </c>
      <c r="BI418" s="131" t="s">
        <v>0</v>
      </c>
      <c r="BJ418" s="131" t="s">
        <v>0</v>
      </c>
      <c r="BK418" s="131" t="s">
        <v>0</v>
      </c>
      <c r="BL418" s="131" t="s">
        <v>0</v>
      </c>
      <c r="BM418" s="131" t="s">
        <v>0</v>
      </c>
      <c r="BN418" s="131" t="s">
        <v>0</v>
      </c>
    </row>
    <row r="419" spans="1:66" s="102" customFormat="1">
      <c r="A419" s="102" t="s">
        <v>429</v>
      </c>
      <c r="B419" s="12" t="s">
        <v>637</v>
      </c>
      <c r="C419" s="106" t="s">
        <v>492</v>
      </c>
      <c r="D419" s="133">
        <v>2</v>
      </c>
      <c r="E419" s="131">
        <v>1400</v>
      </c>
      <c r="F419" s="131">
        <v>1430</v>
      </c>
      <c r="G419" s="131">
        <v>1475</v>
      </c>
      <c r="H419" s="131">
        <v>1550</v>
      </c>
      <c r="I419" s="131">
        <v>1625</v>
      </c>
      <c r="J419" s="131">
        <v>1670</v>
      </c>
      <c r="K419" s="131">
        <v>1700</v>
      </c>
      <c r="L419" s="131">
        <v>150</v>
      </c>
      <c r="M419" s="133">
        <v>1</v>
      </c>
      <c r="N419" s="131">
        <v>134</v>
      </c>
      <c r="O419" s="131">
        <v>134</v>
      </c>
      <c r="P419" s="131">
        <v>134</v>
      </c>
      <c r="Q419" s="131">
        <v>134</v>
      </c>
      <c r="R419" s="131">
        <v>134</v>
      </c>
      <c r="S419" s="131">
        <v>134</v>
      </c>
      <c r="T419" s="131">
        <v>134</v>
      </c>
      <c r="U419" s="131">
        <v>0</v>
      </c>
      <c r="V419" s="133">
        <v>2</v>
      </c>
      <c r="W419" s="131">
        <v>6988</v>
      </c>
      <c r="X419" s="131">
        <v>7314.2</v>
      </c>
      <c r="Y419" s="131">
        <v>7803.5</v>
      </c>
      <c r="Z419" s="131">
        <v>8619</v>
      </c>
      <c r="AA419" s="131">
        <v>9434.5</v>
      </c>
      <c r="AB419" s="131">
        <v>9923.7999999999993</v>
      </c>
      <c r="AC419" s="131">
        <v>10250</v>
      </c>
      <c r="AD419" s="132">
        <v>1631</v>
      </c>
      <c r="AE419" s="134">
        <v>2</v>
      </c>
      <c r="AF419" s="134">
        <v>6988</v>
      </c>
      <c r="AG419" s="134">
        <v>7314.2</v>
      </c>
      <c r="AH419" s="134">
        <v>7803.5</v>
      </c>
      <c r="AI419" s="134">
        <v>8619</v>
      </c>
      <c r="AJ419" s="134">
        <v>9434.5</v>
      </c>
      <c r="AK419" s="134">
        <v>9923.7999999999993</v>
      </c>
      <c r="AL419" s="134">
        <v>10250</v>
      </c>
      <c r="AM419" s="131">
        <v>1631</v>
      </c>
      <c r="AN419" s="133">
        <v>0</v>
      </c>
      <c r="AO419" s="131" t="s">
        <v>0</v>
      </c>
      <c r="AP419" s="131" t="s">
        <v>0</v>
      </c>
      <c r="AQ419" s="131" t="s">
        <v>0</v>
      </c>
      <c r="AR419" s="131" t="s">
        <v>0</v>
      </c>
      <c r="AS419" s="131" t="s">
        <v>0</v>
      </c>
      <c r="AT419" s="131" t="s">
        <v>0</v>
      </c>
      <c r="AU419" s="131" t="s">
        <v>0</v>
      </c>
      <c r="AV419" s="131" t="s">
        <v>0</v>
      </c>
      <c r="AW419" s="133">
        <v>0</v>
      </c>
      <c r="AX419" s="132" t="s">
        <v>0</v>
      </c>
      <c r="AY419" s="131" t="s">
        <v>0</v>
      </c>
      <c r="AZ419" s="131" t="s">
        <v>0</v>
      </c>
      <c r="BA419" s="131" t="s">
        <v>0</v>
      </c>
      <c r="BB419" s="131" t="s">
        <v>0</v>
      </c>
      <c r="BC419" s="131" t="s">
        <v>0</v>
      </c>
      <c r="BD419" s="131" t="s">
        <v>0</v>
      </c>
      <c r="BE419" s="131" t="s">
        <v>0</v>
      </c>
      <c r="BF419" s="133">
        <v>0</v>
      </c>
      <c r="BG419" s="132" t="s">
        <v>0</v>
      </c>
      <c r="BH419" s="131" t="s">
        <v>0</v>
      </c>
      <c r="BI419" s="131" t="s">
        <v>0</v>
      </c>
      <c r="BJ419" s="131" t="s">
        <v>0</v>
      </c>
      <c r="BK419" s="131" t="s">
        <v>0</v>
      </c>
      <c r="BL419" s="131" t="s">
        <v>0</v>
      </c>
      <c r="BM419" s="131" t="s">
        <v>0</v>
      </c>
      <c r="BN419" s="131" t="s">
        <v>0</v>
      </c>
    </row>
    <row r="420" spans="1:66" s="102" customFormat="1">
      <c r="A420" s="102" t="s">
        <v>30</v>
      </c>
      <c r="B420" s="12" t="s">
        <v>636</v>
      </c>
      <c r="C420" s="106" t="s">
        <v>489</v>
      </c>
      <c r="D420" s="133">
        <v>11</v>
      </c>
      <c r="E420" s="131">
        <v>1050</v>
      </c>
      <c r="F420" s="131">
        <v>1160</v>
      </c>
      <c r="G420" s="131">
        <v>1580</v>
      </c>
      <c r="H420" s="131">
        <v>2100</v>
      </c>
      <c r="I420" s="131">
        <v>2200</v>
      </c>
      <c r="J420" s="131">
        <v>2290</v>
      </c>
      <c r="K420" s="131">
        <v>3530</v>
      </c>
      <c r="L420" s="131">
        <v>620</v>
      </c>
      <c r="M420" s="133">
        <v>39</v>
      </c>
      <c r="N420" s="131">
        <v>56</v>
      </c>
      <c r="O420" s="131">
        <v>78</v>
      </c>
      <c r="P420" s="131">
        <v>102</v>
      </c>
      <c r="Q420" s="131">
        <v>172</v>
      </c>
      <c r="R420" s="131">
        <v>302</v>
      </c>
      <c r="S420" s="131">
        <v>414</v>
      </c>
      <c r="T420" s="131">
        <v>600</v>
      </c>
      <c r="U420" s="131">
        <v>200</v>
      </c>
      <c r="V420" s="133">
        <v>22</v>
      </c>
      <c r="W420" s="131">
        <v>3077</v>
      </c>
      <c r="X420" s="131">
        <v>3493.5</v>
      </c>
      <c r="Y420" s="131">
        <v>4386.25</v>
      </c>
      <c r="Z420" s="131">
        <v>4623</v>
      </c>
      <c r="AA420" s="131">
        <v>5772.5</v>
      </c>
      <c r="AB420" s="131">
        <v>6395.4</v>
      </c>
      <c r="AC420" s="131">
        <v>6686</v>
      </c>
      <c r="AD420" s="132">
        <v>1386.25</v>
      </c>
      <c r="AE420" s="134">
        <v>21</v>
      </c>
      <c r="AF420" s="134">
        <v>3310</v>
      </c>
      <c r="AG420" s="134">
        <v>3660</v>
      </c>
      <c r="AH420" s="134">
        <v>4450</v>
      </c>
      <c r="AI420" s="134">
        <v>4636</v>
      </c>
      <c r="AJ420" s="134">
        <v>5806</v>
      </c>
      <c r="AK420" s="134">
        <v>6416</v>
      </c>
      <c r="AL420" s="134">
        <v>6686</v>
      </c>
      <c r="AM420" s="131">
        <v>1356</v>
      </c>
      <c r="AN420" s="133">
        <v>1</v>
      </c>
      <c r="AO420" s="131">
        <v>3077</v>
      </c>
      <c r="AP420" s="131">
        <v>3077</v>
      </c>
      <c r="AQ420" s="131">
        <v>3077</v>
      </c>
      <c r="AR420" s="131">
        <v>3077</v>
      </c>
      <c r="AS420" s="131">
        <v>3077</v>
      </c>
      <c r="AT420" s="131">
        <v>3077</v>
      </c>
      <c r="AU420" s="131">
        <v>3077</v>
      </c>
      <c r="AV420" s="131">
        <v>0</v>
      </c>
      <c r="AW420" s="133">
        <v>1</v>
      </c>
      <c r="AX420" s="132">
        <v>3077</v>
      </c>
      <c r="AY420" s="131">
        <v>3077</v>
      </c>
      <c r="AZ420" s="131">
        <v>3077</v>
      </c>
      <c r="BA420" s="131">
        <v>3077</v>
      </c>
      <c r="BB420" s="131">
        <v>3077</v>
      </c>
      <c r="BC420" s="131">
        <v>3077</v>
      </c>
      <c r="BD420" s="131">
        <v>3077</v>
      </c>
      <c r="BE420" s="131">
        <v>0</v>
      </c>
      <c r="BF420" s="133">
        <v>0</v>
      </c>
      <c r="BG420" s="132" t="s">
        <v>0</v>
      </c>
      <c r="BH420" s="131" t="s">
        <v>0</v>
      </c>
      <c r="BI420" s="131" t="s">
        <v>0</v>
      </c>
      <c r="BJ420" s="131" t="s">
        <v>0</v>
      </c>
      <c r="BK420" s="131" t="s">
        <v>0</v>
      </c>
      <c r="BL420" s="131" t="s">
        <v>0</v>
      </c>
      <c r="BM420" s="131" t="s">
        <v>0</v>
      </c>
      <c r="BN420" s="131" t="s">
        <v>0</v>
      </c>
    </row>
    <row r="421" spans="1:66" s="102" customFormat="1">
      <c r="A421" s="102" t="s">
        <v>29</v>
      </c>
      <c r="B421" s="12" t="s">
        <v>635</v>
      </c>
      <c r="C421" s="106" t="s">
        <v>489</v>
      </c>
      <c r="D421" s="133">
        <v>3</v>
      </c>
      <c r="E421" s="131">
        <v>1300</v>
      </c>
      <c r="F421" s="131">
        <v>1340</v>
      </c>
      <c r="G421" s="131">
        <v>1400</v>
      </c>
      <c r="H421" s="131">
        <v>1500</v>
      </c>
      <c r="I421" s="131">
        <v>1865</v>
      </c>
      <c r="J421" s="131">
        <v>2084</v>
      </c>
      <c r="K421" s="131">
        <v>2230</v>
      </c>
      <c r="L421" s="131">
        <v>465</v>
      </c>
      <c r="M421" s="133">
        <v>78</v>
      </c>
      <c r="N421" s="131">
        <v>24</v>
      </c>
      <c r="O421" s="131">
        <v>60</v>
      </c>
      <c r="P421" s="131">
        <v>93.25</v>
      </c>
      <c r="Q421" s="131">
        <v>140</v>
      </c>
      <c r="R421" s="131">
        <v>264.5</v>
      </c>
      <c r="S421" s="131">
        <v>404.8</v>
      </c>
      <c r="T421" s="131">
        <v>670</v>
      </c>
      <c r="U421" s="131">
        <v>171.25</v>
      </c>
      <c r="V421" s="133">
        <v>3</v>
      </c>
      <c r="W421" s="131">
        <v>1525</v>
      </c>
      <c r="X421" s="131">
        <v>1644</v>
      </c>
      <c r="Y421" s="131">
        <v>1822.5</v>
      </c>
      <c r="Z421" s="131">
        <v>2120</v>
      </c>
      <c r="AA421" s="131">
        <v>2581</v>
      </c>
      <c r="AB421" s="131">
        <v>2857.6</v>
      </c>
      <c r="AC421" s="131">
        <v>3042</v>
      </c>
      <c r="AD421" s="132">
        <v>758.5</v>
      </c>
      <c r="AE421" s="134">
        <v>2</v>
      </c>
      <c r="AF421" s="134">
        <v>1525</v>
      </c>
      <c r="AG421" s="134">
        <v>1584.5</v>
      </c>
      <c r="AH421" s="134">
        <v>1673.75</v>
      </c>
      <c r="AI421" s="134">
        <v>1822.5</v>
      </c>
      <c r="AJ421" s="134">
        <v>1971.25</v>
      </c>
      <c r="AK421" s="134">
        <v>2060.5</v>
      </c>
      <c r="AL421" s="134">
        <v>2120</v>
      </c>
      <c r="AM421" s="131">
        <v>297.5</v>
      </c>
      <c r="AN421" s="133">
        <v>1</v>
      </c>
      <c r="AO421" s="131">
        <v>3042</v>
      </c>
      <c r="AP421" s="131">
        <v>3042</v>
      </c>
      <c r="AQ421" s="131">
        <v>3042</v>
      </c>
      <c r="AR421" s="131">
        <v>3042</v>
      </c>
      <c r="AS421" s="131">
        <v>3042</v>
      </c>
      <c r="AT421" s="131">
        <v>3042</v>
      </c>
      <c r="AU421" s="131">
        <v>3042</v>
      </c>
      <c r="AV421" s="131">
        <v>0</v>
      </c>
      <c r="AW421" s="133">
        <v>1</v>
      </c>
      <c r="AX421" s="132">
        <v>3042</v>
      </c>
      <c r="AY421" s="131">
        <v>3042</v>
      </c>
      <c r="AZ421" s="131">
        <v>3042</v>
      </c>
      <c r="BA421" s="131">
        <v>3042</v>
      </c>
      <c r="BB421" s="131">
        <v>3042</v>
      </c>
      <c r="BC421" s="131">
        <v>3042</v>
      </c>
      <c r="BD421" s="131">
        <v>3042</v>
      </c>
      <c r="BE421" s="131">
        <v>0</v>
      </c>
      <c r="BF421" s="133">
        <v>0</v>
      </c>
      <c r="BG421" s="132" t="s">
        <v>0</v>
      </c>
      <c r="BH421" s="131" t="s">
        <v>0</v>
      </c>
      <c r="BI421" s="131" t="s">
        <v>0</v>
      </c>
      <c r="BJ421" s="131" t="s">
        <v>0</v>
      </c>
      <c r="BK421" s="131" t="s">
        <v>0</v>
      </c>
      <c r="BL421" s="131" t="s">
        <v>0</v>
      </c>
      <c r="BM421" s="131" t="s">
        <v>0</v>
      </c>
      <c r="BN421" s="131" t="s">
        <v>0</v>
      </c>
    </row>
    <row r="422" spans="1:66" s="102" customFormat="1">
      <c r="A422" s="102" t="s">
        <v>28</v>
      </c>
      <c r="B422" s="12" t="s">
        <v>634</v>
      </c>
      <c r="C422" s="106" t="s">
        <v>489</v>
      </c>
      <c r="D422" s="133">
        <v>10</v>
      </c>
      <c r="E422" s="131">
        <v>400</v>
      </c>
      <c r="F422" s="131">
        <v>625</v>
      </c>
      <c r="G422" s="131">
        <v>675</v>
      </c>
      <c r="H422" s="131">
        <v>875</v>
      </c>
      <c r="I422" s="131">
        <v>987.5</v>
      </c>
      <c r="J422" s="131">
        <v>1020</v>
      </c>
      <c r="K422" s="131">
        <v>1200</v>
      </c>
      <c r="L422" s="131">
        <v>312.5</v>
      </c>
      <c r="M422" s="133">
        <v>36</v>
      </c>
      <c r="N422" s="131">
        <v>51</v>
      </c>
      <c r="O422" s="131">
        <v>81</v>
      </c>
      <c r="P422" s="131">
        <v>96.5</v>
      </c>
      <c r="Q422" s="131">
        <v>100</v>
      </c>
      <c r="R422" s="131">
        <v>133.75</v>
      </c>
      <c r="S422" s="131">
        <v>208</v>
      </c>
      <c r="T422" s="131">
        <v>871</v>
      </c>
      <c r="U422" s="131">
        <v>37.25</v>
      </c>
      <c r="V422" s="133">
        <v>15</v>
      </c>
      <c r="W422" s="131">
        <v>790</v>
      </c>
      <c r="X422" s="131">
        <v>2549.4</v>
      </c>
      <c r="Y422" s="131">
        <v>3091.5</v>
      </c>
      <c r="Z422" s="131">
        <v>4922</v>
      </c>
      <c r="AA422" s="131">
        <v>6085</v>
      </c>
      <c r="AB422" s="131">
        <v>6465</v>
      </c>
      <c r="AC422" s="131">
        <v>7142</v>
      </c>
      <c r="AD422" s="132">
        <v>2993.5</v>
      </c>
      <c r="AE422" s="134">
        <v>15</v>
      </c>
      <c r="AF422" s="134">
        <v>790</v>
      </c>
      <c r="AG422" s="134">
        <v>2549.4</v>
      </c>
      <c r="AH422" s="134">
        <v>3091.5</v>
      </c>
      <c r="AI422" s="134">
        <v>4922</v>
      </c>
      <c r="AJ422" s="134">
        <v>6085</v>
      </c>
      <c r="AK422" s="134">
        <v>6465</v>
      </c>
      <c r="AL422" s="134">
        <v>7142</v>
      </c>
      <c r="AM422" s="131">
        <v>2993.5</v>
      </c>
      <c r="AN422" s="133">
        <v>0</v>
      </c>
      <c r="AO422" s="131" t="s">
        <v>0</v>
      </c>
      <c r="AP422" s="131" t="s">
        <v>0</v>
      </c>
      <c r="AQ422" s="131" t="s">
        <v>0</v>
      </c>
      <c r="AR422" s="131" t="s">
        <v>0</v>
      </c>
      <c r="AS422" s="131" t="s">
        <v>0</v>
      </c>
      <c r="AT422" s="131" t="s">
        <v>0</v>
      </c>
      <c r="AU422" s="131" t="s">
        <v>0</v>
      </c>
      <c r="AV422" s="131" t="s">
        <v>0</v>
      </c>
      <c r="AW422" s="133">
        <v>0</v>
      </c>
      <c r="AX422" s="132" t="s">
        <v>0</v>
      </c>
      <c r="AY422" s="131" t="s">
        <v>0</v>
      </c>
      <c r="AZ422" s="131" t="s">
        <v>0</v>
      </c>
      <c r="BA422" s="131" t="s">
        <v>0</v>
      </c>
      <c r="BB422" s="131" t="s">
        <v>0</v>
      </c>
      <c r="BC422" s="131" t="s">
        <v>0</v>
      </c>
      <c r="BD422" s="131" t="s">
        <v>0</v>
      </c>
      <c r="BE422" s="131" t="s">
        <v>0</v>
      </c>
      <c r="BF422" s="133">
        <v>0</v>
      </c>
      <c r="BG422" s="132" t="s">
        <v>0</v>
      </c>
      <c r="BH422" s="131" t="s">
        <v>0</v>
      </c>
      <c r="BI422" s="131" t="s">
        <v>0</v>
      </c>
      <c r="BJ422" s="131" t="s">
        <v>0</v>
      </c>
      <c r="BK422" s="131" t="s">
        <v>0</v>
      </c>
      <c r="BL422" s="131" t="s">
        <v>0</v>
      </c>
      <c r="BM422" s="131" t="s">
        <v>0</v>
      </c>
      <c r="BN422" s="131" t="s">
        <v>0</v>
      </c>
    </row>
    <row r="423" spans="1:66" s="102" customFormat="1">
      <c r="A423" s="102" t="s">
        <v>27</v>
      </c>
      <c r="B423" s="12" t="s">
        <v>633</v>
      </c>
      <c r="C423" s="106" t="s">
        <v>489</v>
      </c>
      <c r="D423" s="133">
        <v>0</v>
      </c>
      <c r="E423" s="131" t="s">
        <v>0</v>
      </c>
      <c r="F423" s="131" t="s">
        <v>0</v>
      </c>
      <c r="G423" s="131" t="s">
        <v>0</v>
      </c>
      <c r="H423" s="131" t="s">
        <v>0</v>
      </c>
      <c r="I423" s="131" t="s">
        <v>0</v>
      </c>
      <c r="J423" s="131" t="s">
        <v>0</v>
      </c>
      <c r="K423" s="131" t="s">
        <v>0</v>
      </c>
      <c r="L423" s="131" t="s">
        <v>0</v>
      </c>
      <c r="M423" s="133">
        <v>3</v>
      </c>
      <c r="N423" s="131">
        <v>432</v>
      </c>
      <c r="O423" s="131">
        <v>456.6</v>
      </c>
      <c r="P423" s="131">
        <v>493.5</v>
      </c>
      <c r="Q423" s="131">
        <v>555</v>
      </c>
      <c r="R423" s="131">
        <v>567.5</v>
      </c>
      <c r="S423" s="131">
        <v>575</v>
      </c>
      <c r="T423" s="131">
        <v>580</v>
      </c>
      <c r="U423" s="131">
        <v>74</v>
      </c>
      <c r="V423" s="133">
        <v>0</v>
      </c>
      <c r="W423" s="131" t="s">
        <v>0</v>
      </c>
      <c r="X423" s="131" t="s">
        <v>0</v>
      </c>
      <c r="Y423" s="131" t="s">
        <v>0</v>
      </c>
      <c r="Z423" s="131" t="s">
        <v>0</v>
      </c>
      <c r="AA423" s="131" t="s">
        <v>0</v>
      </c>
      <c r="AB423" s="131" t="s">
        <v>0</v>
      </c>
      <c r="AC423" s="131" t="s">
        <v>0</v>
      </c>
      <c r="AD423" s="132" t="s">
        <v>0</v>
      </c>
      <c r="AE423" s="134">
        <v>0</v>
      </c>
      <c r="AF423" s="134" t="s">
        <v>0</v>
      </c>
      <c r="AG423" s="134" t="s">
        <v>0</v>
      </c>
      <c r="AH423" s="134" t="s">
        <v>0</v>
      </c>
      <c r="AI423" s="134" t="s">
        <v>0</v>
      </c>
      <c r="AJ423" s="134" t="s">
        <v>0</v>
      </c>
      <c r="AK423" s="134" t="s">
        <v>0</v>
      </c>
      <c r="AL423" s="134" t="s">
        <v>0</v>
      </c>
      <c r="AM423" s="131" t="s">
        <v>0</v>
      </c>
      <c r="AN423" s="133">
        <v>0</v>
      </c>
      <c r="AO423" s="131" t="s">
        <v>0</v>
      </c>
      <c r="AP423" s="131" t="s">
        <v>0</v>
      </c>
      <c r="AQ423" s="131" t="s">
        <v>0</v>
      </c>
      <c r="AR423" s="131" t="s">
        <v>0</v>
      </c>
      <c r="AS423" s="131" t="s">
        <v>0</v>
      </c>
      <c r="AT423" s="131" t="s">
        <v>0</v>
      </c>
      <c r="AU423" s="131" t="s">
        <v>0</v>
      </c>
      <c r="AV423" s="131" t="s">
        <v>0</v>
      </c>
      <c r="AW423" s="133">
        <v>0</v>
      </c>
      <c r="AX423" s="132" t="s">
        <v>0</v>
      </c>
      <c r="AY423" s="131" t="s">
        <v>0</v>
      </c>
      <c r="AZ423" s="131" t="s">
        <v>0</v>
      </c>
      <c r="BA423" s="131" t="s">
        <v>0</v>
      </c>
      <c r="BB423" s="131" t="s">
        <v>0</v>
      </c>
      <c r="BC423" s="131" t="s">
        <v>0</v>
      </c>
      <c r="BD423" s="131" t="s">
        <v>0</v>
      </c>
      <c r="BE423" s="131" t="s">
        <v>0</v>
      </c>
      <c r="BF423" s="133">
        <v>0</v>
      </c>
      <c r="BG423" s="132" t="s">
        <v>0</v>
      </c>
      <c r="BH423" s="131" t="s">
        <v>0</v>
      </c>
      <c r="BI423" s="131" t="s">
        <v>0</v>
      </c>
      <c r="BJ423" s="131" t="s">
        <v>0</v>
      </c>
      <c r="BK423" s="131" t="s">
        <v>0</v>
      </c>
      <c r="BL423" s="131" t="s">
        <v>0</v>
      </c>
      <c r="BM423" s="131" t="s">
        <v>0</v>
      </c>
      <c r="BN423" s="131" t="s">
        <v>0</v>
      </c>
    </row>
    <row r="424" spans="1:66" s="102" customFormat="1">
      <c r="A424" s="102" t="s">
        <v>26</v>
      </c>
      <c r="B424" s="12" t="s">
        <v>632</v>
      </c>
      <c r="C424" s="106" t="s">
        <v>489</v>
      </c>
      <c r="D424" s="133">
        <v>0</v>
      </c>
      <c r="E424" s="131" t="s">
        <v>0</v>
      </c>
      <c r="F424" s="131" t="s">
        <v>0</v>
      </c>
      <c r="G424" s="131" t="s">
        <v>0</v>
      </c>
      <c r="H424" s="131" t="s">
        <v>0</v>
      </c>
      <c r="I424" s="131" t="s">
        <v>0</v>
      </c>
      <c r="J424" s="131" t="s">
        <v>0</v>
      </c>
      <c r="K424" s="131" t="s">
        <v>0</v>
      </c>
      <c r="L424" s="131" t="s">
        <v>0</v>
      </c>
      <c r="M424" s="133">
        <v>3</v>
      </c>
      <c r="N424" s="131">
        <v>67</v>
      </c>
      <c r="O424" s="131">
        <v>96</v>
      </c>
      <c r="P424" s="131">
        <v>139.5</v>
      </c>
      <c r="Q424" s="131">
        <v>212</v>
      </c>
      <c r="R424" s="131">
        <v>267</v>
      </c>
      <c r="S424" s="131">
        <v>300</v>
      </c>
      <c r="T424" s="131">
        <v>322</v>
      </c>
      <c r="U424" s="131">
        <v>127.5</v>
      </c>
      <c r="V424" s="133">
        <v>0</v>
      </c>
      <c r="W424" s="131" t="s">
        <v>0</v>
      </c>
      <c r="X424" s="131" t="s">
        <v>0</v>
      </c>
      <c r="Y424" s="131" t="s">
        <v>0</v>
      </c>
      <c r="Z424" s="131" t="s">
        <v>0</v>
      </c>
      <c r="AA424" s="131" t="s">
        <v>0</v>
      </c>
      <c r="AB424" s="131" t="s">
        <v>0</v>
      </c>
      <c r="AC424" s="131" t="s">
        <v>0</v>
      </c>
      <c r="AD424" s="132" t="s">
        <v>0</v>
      </c>
      <c r="AE424" s="134">
        <v>0</v>
      </c>
      <c r="AF424" s="134" t="s">
        <v>0</v>
      </c>
      <c r="AG424" s="134" t="s">
        <v>0</v>
      </c>
      <c r="AH424" s="134" t="s">
        <v>0</v>
      </c>
      <c r="AI424" s="134" t="s">
        <v>0</v>
      </c>
      <c r="AJ424" s="134" t="s">
        <v>0</v>
      </c>
      <c r="AK424" s="134" t="s">
        <v>0</v>
      </c>
      <c r="AL424" s="134" t="s">
        <v>0</v>
      </c>
      <c r="AM424" s="131" t="s">
        <v>0</v>
      </c>
      <c r="AN424" s="133">
        <v>0</v>
      </c>
      <c r="AO424" s="131" t="s">
        <v>0</v>
      </c>
      <c r="AP424" s="131" t="s">
        <v>0</v>
      </c>
      <c r="AQ424" s="131" t="s">
        <v>0</v>
      </c>
      <c r="AR424" s="131" t="s">
        <v>0</v>
      </c>
      <c r="AS424" s="131" t="s">
        <v>0</v>
      </c>
      <c r="AT424" s="131" t="s">
        <v>0</v>
      </c>
      <c r="AU424" s="131" t="s">
        <v>0</v>
      </c>
      <c r="AV424" s="131" t="s">
        <v>0</v>
      </c>
      <c r="AW424" s="133">
        <v>0</v>
      </c>
      <c r="AX424" s="132" t="s">
        <v>0</v>
      </c>
      <c r="AY424" s="131" t="s">
        <v>0</v>
      </c>
      <c r="AZ424" s="131" t="s">
        <v>0</v>
      </c>
      <c r="BA424" s="131" t="s">
        <v>0</v>
      </c>
      <c r="BB424" s="131" t="s">
        <v>0</v>
      </c>
      <c r="BC424" s="131" t="s">
        <v>0</v>
      </c>
      <c r="BD424" s="131" t="s">
        <v>0</v>
      </c>
      <c r="BE424" s="131" t="s">
        <v>0</v>
      </c>
      <c r="BF424" s="133">
        <v>0</v>
      </c>
      <c r="BG424" s="132" t="s">
        <v>0</v>
      </c>
      <c r="BH424" s="131" t="s">
        <v>0</v>
      </c>
      <c r="BI424" s="131" t="s">
        <v>0</v>
      </c>
      <c r="BJ424" s="131" t="s">
        <v>0</v>
      </c>
      <c r="BK424" s="131" t="s">
        <v>0</v>
      </c>
      <c r="BL424" s="131" t="s">
        <v>0</v>
      </c>
      <c r="BM424" s="131" t="s">
        <v>0</v>
      </c>
      <c r="BN424" s="131" t="s">
        <v>0</v>
      </c>
    </row>
    <row r="425" spans="1:66" s="102" customFormat="1">
      <c r="A425" s="102" t="s">
        <v>428</v>
      </c>
      <c r="B425" s="12" t="s">
        <v>631</v>
      </c>
      <c r="C425" s="106" t="s">
        <v>492</v>
      </c>
      <c r="D425" s="133">
        <v>0</v>
      </c>
      <c r="E425" s="131" t="s">
        <v>0</v>
      </c>
      <c r="F425" s="131" t="s">
        <v>0</v>
      </c>
      <c r="G425" s="131" t="s">
        <v>0</v>
      </c>
      <c r="H425" s="131" t="s">
        <v>0</v>
      </c>
      <c r="I425" s="131" t="s">
        <v>0</v>
      </c>
      <c r="J425" s="131" t="s">
        <v>0</v>
      </c>
      <c r="K425" s="131" t="s">
        <v>0</v>
      </c>
      <c r="L425" s="131" t="s">
        <v>0</v>
      </c>
      <c r="M425" s="133">
        <v>0</v>
      </c>
      <c r="N425" s="131" t="s">
        <v>0</v>
      </c>
      <c r="O425" s="131" t="s">
        <v>0</v>
      </c>
      <c r="P425" s="131" t="s">
        <v>0</v>
      </c>
      <c r="Q425" s="131" t="s">
        <v>0</v>
      </c>
      <c r="R425" s="131" t="s">
        <v>0</v>
      </c>
      <c r="S425" s="131" t="s">
        <v>0</v>
      </c>
      <c r="T425" s="131" t="s">
        <v>0</v>
      </c>
      <c r="U425" s="131" t="s">
        <v>0</v>
      </c>
      <c r="V425" s="133">
        <v>3</v>
      </c>
      <c r="W425" s="131">
        <v>5027</v>
      </c>
      <c r="X425" s="131">
        <v>5154.8</v>
      </c>
      <c r="Y425" s="131">
        <v>5346.5</v>
      </c>
      <c r="Z425" s="131">
        <v>5666</v>
      </c>
      <c r="AA425" s="131">
        <v>6443</v>
      </c>
      <c r="AB425" s="131">
        <v>6909.2</v>
      </c>
      <c r="AC425" s="131">
        <v>7220</v>
      </c>
      <c r="AD425" s="132">
        <v>1096.5</v>
      </c>
      <c r="AE425" s="134">
        <v>3</v>
      </c>
      <c r="AF425" s="134">
        <v>5027</v>
      </c>
      <c r="AG425" s="134">
        <v>5154.8</v>
      </c>
      <c r="AH425" s="134">
        <v>5346.5</v>
      </c>
      <c r="AI425" s="134">
        <v>5666</v>
      </c>
      <c r="AJ425" s="134">
        <v>6443</v>
      </c>
      <c r="AK425" s="134">
        <v>6909.2</v>
      </c>
      <c r="AL425" s="134">
        <v>7220</v>
      </c>
      <c r="AM425" s="131">
        <v>1096.5</v>
      </c>
      <c r="AN425" s="133">
        <v>0</v>
      </c>
      <c r="AO425" s="131" t="s">
        <v>0</v>
      </c>
      <c r="AP425" s="131" t="s">
        <v>0</v>
      </c>
      <c r="AQ425" s="131" t="s">
        <v>0</v>
      </c>
      <c r="AR425" s="131" t="s">
        <v>0</v>
      </c>
      <c r="AS425" s="131" t="s">
        <v>0</v>
      </c>
      <c r="AT425" s="131" t="s">
        <v>0</v>
      </c>
      <c r="AU425" s="131" t="s">
        <v>0</v>
      </c>
      <c r="AV425" s="131" t="s">
        <v>0</v>
      </c>
      <c r="AW425" s="133">
        <v>0</v>
      </c>
      <c r="AX425" s="132" t="s">
        <v>0</v>
      </c>
      <c r="AY425" s="131" t="s">
        <v>0</v>
      </c>
      <c r="AZ425" s="131" t="s">
        <v>0</v>
      </c>
      <c r="BA425" s="131" t="s">
        <v>0</v>
      </c>
      <c r="BB425" s="131" t="s">
        <v>0</v>
      </c>
      <c r="BC425" s="131" t="s">
        <v>0</v>
      </c>
      <c r="BD425" s="131" t="s">
        <v>0</v>
      </c>
      <c r="BE425" s="131" t="s">
        <v>0</v>
      </c>
      <c r="BF425" s="133">
        <v>0</v>
      </c>
      <c r="BG425" s="132" t="s">
        <v>0</v>
      </c>
      <c r="BH425" s="131" t="s">
        <v>0</v>
      </c>
      <c r="BI425" s="131" t="s">
        <v>0</v>
      </c>
      <c r="BJ425" s="131" t="s">
        <v>0</v>
      </c>
      <c r="BK425" s="131" t="s">
        <v>0</v>
      </c>
      <c r="BL425" s="131" t="s">
        <v>0</v>
      </c>
      <c r="BM425" s="131" t="s">
        <v>0</v>
      </c>
      <c r="BN425" s="131" t="s">
        <v>0</v>
      </c>
    </row>
    <row r="426" spans="1:66" s="102" customFormat="1">
      <c r="A426" s="102" t="s">
        <v>360</v>
      </c>
      <c r="B426" s="12" t="s">
        <v>630</v>
      </c>
      <c r="C426" s="106" t="s">
        <v>491</v>
      </c>
      <c r="D426" s="133">
        <v>2</v>
      </c>
      <c r="E426" s="131">
        <v>590</v>
      </c>
      <c r="F426" s="131">
        <v>636.79999999999995</v>
      </c>
      <c r="G426" s="131">
        <v>707</v>
      </c>
      <c r="H426" s="131">
        <v>824</v>
      </c>
      <c r="I426" s="131">
        <v>941</v>
      </c>
      <c r="J426" s="131">
        <v>1011.2</v>
      </c>
      <c r="K426" s="131">
        <v>1058</v>
      </c>
      <c r="L426" s="131">
        <v>234</v>
      </c>
      <c r="M426" s="133">
        <v>1</v>
      </c>
      <c r="N426" s="131">
        <v>400</v>
      </c>
      <c r="O426" s="131">
        <v>400</v>
      </c>
      <c r="P426" s="131">
        <v>400</v>
      </c>
      <c r="Q426" s="131">
        <v>400</v>
      </c>
      <c r="R426" s="131">
        <v>400</v>
      </c>
      <c r="S426" s="131">
        <v>400</v>
      </c>
      <c r="T426" s="131">
        <v>400</v>
      </c>
      <c r="U426" s="131">
        <v>0</v>
      </c>
      <c r="V426" s="133">
        <v>10</v>
      </c>
      <c r="W426" s="131">
        <v>965</v>
      </c>
      <c r="X426" s="131">
        <v>1021.7</v>
      </c>
      <c r="Y426" s="131">
        <v>1054.5</v>
      </c>
      <c r="Z426" s="131">
        <v>1168</v>
      </c>
      <c r="AA426" s="131">
        <v>1544.25</v>
      </c>
      <c r="AB426" s="131">
        <v>1697.8</v>
      </c>
      <c r="AC426" s="131">
        <v>1750</v>
      </c>
      <c r="AD426" s="132">
        <v>489.75</v>
      </c>
      <c r="AE426" s="134">
        <v>3</v>
      </c>
      <c r="AF426" s="134">
        <v>1028</v>
      </c>
      <c r="AG426" s="134">
        <v>1031.4000000000001</v>
      </c>
      <c r="AH426" s="134">
        <v>1036.5</v>
      </c>
      <c r="AI426" s="134">
        <v>1045</v>
      </c>
      <c r="AJ426" s="134">
        <v>1151</v>
      </c>
      <c r="AK426" s="134">
        <v>1214.5999999999999</v>
      </c>
      <c r="AL426" s="134">
        <v>1257</v>
      </c>
      <c r="AM426" s="131">
        <v>114.5</v>
      </c>
      <c r="AN426" s="133">
        <v>7</v>
      </c>
      <c r="AO426" s="131">
        <v>965</v>
      </c>
      <c r="AP426" s="131">
        <v>1035.8</v>
      </c>
      <c r="AQ426" s="131">
        <v>1105.5</v>
      </c>
      <c r="AR426" s="131">
        <v>1208</v>
      </c>
      <c r="AS426" s="131">
        <v>1666</v>
      </c>
      <c r="AT426" s="131">
        <v>1715.2</v>
      </c>
      <c r="AU426" s="131">
        <v>1750</v>
      </c>
      <c r="AV426" s="131">
        <v>560.5</v>
      </c>
      <c r="AW426" s="133">
        <v>3</v>
      </c>
      <c r="AX426" s="132">
        <v>1640</v>
      </c>
      <c r="AY426" s="131">
        <v>1650.4</v>
      </c>
      <c r="AZ426" s="131">
        <v>1666</v>
      </c>
      <c r="BA426" s="131">
        <v>1692</v>
      </c>
      <c r="BB426" s="131">
        <v>1721</v>
      </c>
      <c r="BC426" s="131">
        <v>1738.4</v>
      </c>
      <c r="BD426" s="131">
        <v>1750</v>
      </c>
      <c r="BE426" s="131">
        <v>55</v>
      </c>
      <c r="BF426" s="133">
        <v>4</v>
      </c>
      <c r="BG426" s="132">
        <v>965</v>
      </c>
      <c r="BH426" s="131">
        <v>1000.4</v>
      </c>
      <c r="BI426" s="131">
        <v>1053.5</v>
      </c>
      <c r="BJ426" s="131">
        <v>1105.5</v>
      </c>
      <c r="BK426" s="131">
        <v>1148</v>
      </c>
      <c r="BL426" s="131">
        <v>1184</v>
      </c>
      <c r="BM426" s="131">
        <v>1208</v>
      </c>
      <c r="BN426" s="131">
        <v>94.5</v>
      </c>
    </row>
    <row r="427" spans="1:66" s="102" customFormat="1">
      <c r="A427" s="102" t="s">
        <v>359</v>
      </c>
      <c r="B427" s="12" t="s">
        <v>629</v>
      </c>
      <c r="C427" s="106" t="s">
        <v>491</v>
      </c>
      <c r="D427" s="133">
        <v>0</v>
      </c>
      <c r="E427" s="131" t="s">
        <v>0</v>
      </c>
      <c r="F427" s="131" t="s">
        <v>0</v>
      </c>
      <c r="G427" s="131" t="s">
        <v>0</v>
      </c>
      <c r="H427" s="131" t="s">
        <v>0</v>
      </c>
      <c r="I427" s="131" t="s">
        <v>0</v>
      </c>
      <c r="J427" s="131" t="s">
        <v>0</v>
      </c>
      <c r="K427" s="131" t="s">
        <v>0</v>
      </c>
      <c r="L427" s="131" t="s">
        <v>0</v>
      </c>
      <c r="M427" s="133">
        <v>0</v>
      </c>
      <c r="N427" s="131" t="s">
        <v>0</v>
      </c>
      <c r="O427" s="131" t="s">
        <v>0</v>
      </c>
      <c r="P427" s="131" t="s">
        <v>0</v>
      </c>
      <c r="Q427" s="131" t="s">
        <v>0</v>
      </c>
      <c r="R427" s="131" t="s">
        <v>0</v>
      </c>
      <c r="S427" s="131" t="s">
        <v>0</v>
      </c>
      <c r="T427" s="131" t="s">
        <v>0</v>
      </c>
      <c r="U427" s="131" t="s">
        <v>0</v>
      </c>
      <c r="V427" s="133">
        <v>1</v>
      </c>
      <c r="W427" s="131">
        <v>2396</v>
      </c>
      <c r="X427" s="131">
        <v>2396</v>
      </c>
      <c r="Y427" s="131">
        <v>2396</v>
      </c>
      <c r="Z427" s="131">
        <v>2396</v>
      </c>
      <c r="AA427" s="131">
        <v>2396</v>
      </c>
      <c r="AB427" s="131">
        <v>2396</v>
      </c>
      <c r="AC427" s="131">
        <v>2396</v>
      </c>
      <c r="AD427" s="132">
        <v>0</v>
      </c>
      <c r="AE427" s="134">
        <v>0</v>
      </c>
      <c r="AF427" s="134" t="s">
        <v>0</v>
      </c>
      <c r="AG427" s="134" t="s">
        <v>0</v>
      </c>
      <c r="AH427" s="134" t="s">
        <v>0</v>
      </c>
      <c r="AI427" s="134" t="s">
        <v>0</v>
      </c>
      <c r="AJ427" s="134" t="s">
        <v>0</v>
      </c>
      <c r="AK427" s="134" t="s">
        <v>0</v>
      </c>
      <c r="AL427" s="134" t="s">
        <v>0</v>
      </c>
      <c r="AM427" s="131" t="s">
        <v>0</v>
      </c>
      <c r="AN427" s="133">
        <v>1</v>
      </c>
      <c r="AO427" s="131">
        <v>2396</v>
      </c>
      <c r="AP427" s="131">
        <v>2396</v>
      </c>
      <c r="AQ427" s="131">
        <v>2396</v>
      </c>
      <c r="AR427" s="131">
        <v>2396</v>
      </c>
      <c r="AS427" s="131">
        <v>2396</v>
      </c>
      <c r="AT427" s="131">
        <v>2396</v>
      </c>
      <c r="AU427" s="131">
        <v>2396</v>
      </c>
      <c r="AV427" s="131">
        <v>0</v>
      </c>
      <c r="AW427" s="133">
        <v>1</v>
      </c>
      <c r="AX427" s="132">
        <v>2396</v>
      </c>
      <c r="AY427" s="131">
        <v>2396</v>
      </c>
      <c r="AZ427" s="131">
        <v>2396</v>
      </c>
      <c r="BA427" s="131">
        <v>2396</v>
      </c>
      <c r="BB427" s="131">
        <v>2396</v>
      </c>
      <c r="BC427" s="131">
        <v>2396</v>
      </c>
      <c r="BD427" s="131">
        <v>2396</v>
      </c>
      <c r="BE427" s="131">
        <v>0</v>
      </c>
      <c r="BF427" s="133">
        <v>0</v>
      </c>
      <c r="BG427" s="132" t="s">
        <v>0</v>
      </c>
      <c r="BH427" s="131" t="s">
        <v>0</v>
      </c>
      <c r="BI427" s="131" t="s">
        <v>0</v>
      </c>
      <c r="BJ427" s="131" t="s">
        <v>0</v>
      </c>
      <c r="BK427" s="131" t="s">
        <v>0</v>
      </c>
      <c r="BL427" s="131" t="s">
        <v>0</v>
      </c>
      <c r="BM427" s="131" t="s">
        <v>0</v>
      </c>
      <c r="BN427" s="131" t="s">
        <v>0</v>
      </c>
    </row>
    <row r="428" spans="1:66" s="102" customFormat="1">
      <c r="A428" s="102" t="s">
        <v>358</v>
      </c>
      <c r="B428" s="12" t="s">
        <v>628</v>
      </c>
      <c r="C428" s="106" t="s">
        <v>491</v>
      </c>
      <c r="D428" s="133">
        <v>0</v>
      </c>
      <c r="E428" s="131" t="s">
        <v>0</v>
      </c>
      <c r="F428" s="131" t="s">
        <v>0</v>
      </c>
      <c r="G428" s="131" t="s">
        <v>0</v>
      </c>
      <c r="H428" s="131" t="s">
        <v>0</v>
      </c>
      <c r="I428" s="131" t="s">
        <v>0</v>
      </c>
      <c r="J428" s="131" t="s">
        <v>0</v>
      </c>
      <c r="K428" s="131" t="s">
        <v>0</v>
      </c>
      <c r="L428" s="131" t="s">
        <v>0</v>
      </c>
      <c r="M428" s="133">
        <v>0</v>
      </c>
      <c r="N428" s="131" t="s">
        <v>0</v>
      </c>
      <c r="O428" s="131" t="s">
        <v>0</v>
      </c>
      <c r="P428" s="131" t="s">
        <v>0</v>
      </c>
      <c r="Q428" s="131" t="s">
        <v>0</v>
      </c>
      <c r="R428" s="131" t="s">
        <v>0</v>
      </c>
      <c r="S428" s="131" t="s">
        <v>0</v>
      </c>
      <c r="T428" s="131" t="s">
        <v>0</v>
      </c>
      <c r="U428" s="131" t="s">
        <v>0</v>
      </c>
      <c r="V428" s="133">
        <v>0</v>
      </c>
      <c r="W428" s="131" t="s">
        <v>0</v>
      </c>
      <c r="X428" s="131" t="s">
        <v>0</v>
      </c>
      <c r="Y428" s="131" t="s">
        <v>0</v>
      </c>
      <c r="Z428" s="131" t="s">
        <v>0</v>
      </c>
      <c r="AA428" s="131" t="s">
        <v>0</v>
      </c>
      <c r="AB428" s="131" t="s">
        <v>0</v>
      </c>
      <c r="AC428" s="131" t="s">
        <v>0</v>
      </c>
      <c r="AD428" s="132" t="s">
        <v>0</v>
      </c>
      <c r="AE428" s="134">
        <v>0</v>
      </c>
      <c r="AF428" s="134" t="s">
        <v>0</v>
      </c>
      <c r="AG428" s="134" t="s">
        <v>0</v>
      </c>
      <c r="AH428" s="134" t="s">
        <v>0</v>
      </c>
      <c r="AI428" s="134" t="s">
        <v>0</v>
      </c>
      <c r="AJ428" s="134" t="s">
        <v>0</v>
      </c>
      <c r="AK428" s="134" t="s">
        <v>0</v>
      </c>
      <c r="AL428" s="134" t="s">
        <v>0</v>
      </c>
      <c r="AM428" s="131" t="s">
        <v>0</v>
      </c>
      <c r="AN428" s="133">
        <v>0</v>
      </c>
      <c r="AO428" s="131" t="s">
        <v>0</v>
      </c>
      <c r="AP428" s="131" t="s">
        <v>0</v>
      </c>
      <c r="AQ428" s="131" t="s">
        <v>0</v>
      </c>
      <c r="AR428" s="131" t="s">
        <v>0</v>
      </c>
      <c r="AS428" s="131" t="s">
        <v>0</v>
      </c>
      <c r="AT428" s="131" t="s">
        <v>0</v>
      </c>
      <c r="AU428" s="131" t="s">
        <v>0</v>
      </c>
      <c r="AV428" s="131" t="s">
        <v>0</v>
      </c>
      <c r="AW428" s="133">
        <v>0</v>
      </c>
      <c r="AX428" s="132" t="s">
        <v>0</v>
      </c>
      <c r="AY428" s="131" t="s">
        <v>0</v>
      </c>
      <c r="AZ428" s="131" t="s">
        <v>0</v>
      </c>
      <c r="BA428" s="131" t="s">
        <v>0</v>
      </c>
      <c r="BB428" s="131" t="s">
        <v>0</v>
      </c>
      <c r="BC428" s="131" t="s">
        <v>0</v>
      </c>
      <c r="BD428" s="131" t="s">
        <v>0</v>
      </c>
      <c r="BE428" s="131" t="s">
        <v>0</v>
      </c>
      <c r="BF428" s="133">
        <v>0</v>
      </c>
      <c r="BG428" s="132" t="s">
        <v>0</v>
      </c>
      <c r="BH428" s="131" t="s">
        <v>0</v>
      </c>
      <c r="BI428" s="131" t="s">
        <v>0</v>
      </c>
      <c r="BJ428" s="131" t="s">
        <v>0</v>
      </c>
      <c r="BK428" s="131" t="s">
        <v>0</v>
      </c>
      <c r="BL428" s="131" t="s">
        <v>0</v>
      </c>
      <c r="BM428" s="131" t="s">
        <v>0</v>
      </c>
      <c r="BN428" s="131" t="s">
        <v>0</v>
      </c>
    </row>
    <row r="429" spans="1:66" s="102" customFormat="1">
      <c r="A429" s="102" t="s">
        <v>357</v>
      </c>
      <c r="B429" s="12" t="s">
        <v>627</v>
      </c>
      <c r="C429" s="106" t="s">
        <v>491</v>
      </c>
      <c r="D429" s="133">
        <v>0</v>
      </c>
      <c r="E429" s="131" t="s">
        <v>0</v>
      </c>
      <c r="F429" s="131" t="s">
        <v>0</v>
      </c>
      <c r="G429" s="131" t="s">
        <v>0</v>
      </c>
      <c r="H429" s="131" t="s">
        <v>0</v>
      </c>
      <c r="I429" s="131" t="s">
        <v>0</v>
      </c>
      <c r="J429" s="131" t="s">
        <v>0</v>
      </c>
      <c r="K429" s="131" t="s">
        <v>0</v>
      </c>
      <c r="L429" s="131" t="s">
        <v>0</v>
      </c>
      <c r="M429" s="133">
        <v>0</v>
      </c>
      <c r="N429" s="131" t="s">
        <v>0</v>
      </c>
      <c r="O429" s="131" t="s">
        <v>0</v>
      </c>
      <c r="P429" s="131" t="s">
        <v>0</v>
      </c>
      <c r="Q429" s="131" t="s">
        <v>0</v>
      </c>
      <c r="R429" s="131" t="s">
        <v>0</v>
      </c>
      <c r="S429" s="131" t="s">
        <v>0</v>
      </c>
      <c r="T429" s="131" t="s">
        <v>0</v>
      </c>
      <c r="U429" s="131" t="s">
        <v>0</v>
      </c>
      <c r="V429" s="133">
        <v>1</v>
      </c>
      <c r="W429" s="131">
        <v>1617</v>
      </c>
      <c r="X429" s="131">
        <v>1617</v>
      </c>
      <c r="Y429" s="131">
        <v>1617</v>
      </c>
      <c r="Z429" s="131">
        <v>1617</v>
      </c>
      <c r="AA429" s="131">
        <v>1617</v>
      </c>
      <c r="AB429" s="131">
        <v>1617</v>
      </c>
      <c r="AC429" s="131">
        <v>1617</v>
      </c>
      <c r="AD429" s="132">
        <v>0</v>
      </c>
      <c r="AE429" s="134">
        <v>0</v>
      </c>
      <c r="AF429" s="134" t="s">
        <v>0</v>
      </c>
      <c r="AG429" s="134" t="s">
        <v>0</v>
      </c>
      <c r="AH429" s="134" t="s">
        <v>0</v>
      </c>
      <c r="AI429" s="134" t="s">
        <v>0</v>
      </c>
      <c r="AJ429" s="134" t="s">
        <v>0</v>
      </c>
      <c r="AK429" s="134" t="s">
        <v>0</v>
      </c>
      <c r="AL429" s="134" t="s">
        <v>0</v>
      </c>
      <c r="AM429" s="131" t="s">
        <v>0</v>
      </c>
      <c r="AN429" s="133">
        <v>1</v>
      </c>
      <c r="AO429" s="131">
        <v>1617</v>
      </c>
      <c r="AP429" s="131">
        <v>1617</v>
      </c>
      <c r="AQ429" s="131">
        <v>1617</v>
      </c>
      <c r="AR429" s="131">
        <v>1617</v>
      </c>
      <c r="AS429" s="131">
        <v>1617</v>
      </c>
      <c r="AT429" s="131">
        <v>1617</v>
      </c>
      <c r="AU429" s="131">
        <v>1617</v>
      </c>
      <c r="AV429" s="131">
        <v>0</v>
      </c>
      <c r="AW429" s="133">
        <v>1</v>
      </c>
      <c r="AX429" s="132">
        <v>1617</v>
      </c>
      <c r="AY429" s="131">
        <v>1617</v>
      </c>
      <c r="AZ429" s="131">
        <v>1617</v>
      </c>
      <c r="BA429" s="131">
        <v>1617</v>
      </c>
      <c r="BB429" s="131">
        <v>1617</v>
      </c>
      <c r="BC429" s="131">
        <v>1617</v>
      </c>
      <c r="BD429" s="131">
        <v>1617</v>
      </c>
      <c r="BE429" s="131">
        <v>0</v>
      </c>
      <c r="BF429" s="133">
        <v>0</v>
      </c>
      <c r="BG429" s="132" t="s">
        <v>0</v>
      </c>
      <c r="BH429" s="131" t="s">
        <v>0</v>
      </c>
      <c r="BI429" s="131" t="s">
        <v>0</v>
      </c>
      <c r="BJ429" s="131" t="s">
        <v>0</v>
      </c>
      <c r="BK429" s="131" t="s">
        <v>0</v>
      </c>
      <c r="BL429" s="131" t="s">
        <v>0</v>
      </c>
      <c r="BM429" s="131" t="s">
        <v>0</v>
      </c>
      <c r="BN429" s="131" t="s">
        <v>0</v>
      </c>
    </row>
    <row r="430" spans="1:66" s="102" customFormat="1">
      <c r="A430" s="102" t="s">
        <v>226</v>
      </c>
      <c r="B430" s="12" t="s">
        <v>626</v>
      </c>
      <c r="C430" s="106" t="s">
        <v>493</v>
      </c>
      <c r="D430" s="133">
        <v>19</v>
      </c>
      <c r="E430" s="131">
        <v>250</v>
      </c>
      <c r="F430" s="131">
        <v>918</v>
      </c>
      <c r="G430" s="131">
        <v>1375</v>
      </c>
      <c r="H430" s="131">
        <v>1600</v>
      </c>
      <c r="I430" s="131">
        <v>1695</v>
      </c>
      <c r="J430" s="131">
        <v>1720</v>
      </c>
      <c r="K430" s="131">
        <v>1870</v>
      </c>
      <c r="L430" s="131">
        <v>320</v>
      </c>
      <c r="M430" s="133">
        <v>0</v>
      </c>
      <c r="N430" s="131" t="s">
        <v>0</v>
      </c>
      <c r="O430" s="131" t="s">
        <v>0</v>
      </c>
      <c r="P430" s="131" t="s">
        <v>0</v>
      </c>
      <c r="Q430" s="131" t="s">
        <v>0</v>
      </c>
      <c r="R430" s="131" t="s">
        <v>0</v>
      </c>
      <c r="S430" s="131" t="s">
        <v>0</v>
      </c>
      <c r="T430" s="131" t="s">
        <v>0</v>
      </c>
      <c r="U430" s="131" t="s">
        <v>0</v>
      </c>
      <c r="V430" s="133">
        <v>48</v>
      </c>
      <c r="W430" s="131">
        <v>1518</v>
      </c>
      <c r="X430" s="131">
        <v>1686.6</v>
      </c>
      <c r="Y430" s="131">
        <v>2137.75</v>
      </c>
      <c r="Z430" s="131">
        <v>2853.5</v>
      </c>
      <c r="AA430" s="131">
        <v>3383.5</v>
      </c>
      <c r="AB430" s="131">
        <v>5589.4</v>
      </c>
      <c r="AC430" s="131">
        <v>7412</v>
      </c>
      <c r="AD430" s="132">
        <v>1245.75</v>
      </c>
      <c r="AE430" s="134">
        <v>27</v>
      </c>
      <c r="AF430" s="134">
        <v>1530</v>
      </c>
      <c r="AG430" s="134">
        <v>1643.8</v>
      </c>
      <c r="AH430" s="134">
        <v>2058.5</v>
      </c>
      <c r="AI430" s="134">
        <v>2659</v>
      </c>
      <c r="AJ430" s="134">
        <v>4295</v>
      </c>
      <c r="AK430" s="134">
        <v>6251</v>
      </c>
      <c r="AL430" s="134">
        <v>7412</v>
      </c>
      <c r="AM430" s="131">
        <v>2236.5</v>
      </c>
      <c r="AN430" s="133">
        <v>21</v>
      </c>
      <c r="AO430" s="131">
        <v>1518</v>
      </c>
      <c r="AP430" s="131">
        <v>1918</v>
      </c>
      <c r="AQ430" s="131">
        <v>2563</v>
      </c>
      <c r="AR430" s="131">
        <v>3063</v>
      </c>
      <c r="AS430" s="131">
        <v>3358</v>
      </c>
      <c r="AT430" s="131">
        <v>4357</v>
      </c>
      <c r="AU430" s="131">
        <v>6272</v>
      </c>
      <c r="AV430" s="131">
        <v>795</v>
      </c>
      <c r="AW430" s="133">
        <v>21</v>
      </c>
      <c r="AX430" s="132">
        <v>1518</v>
      </c>
      <c r="AY430" s="131">
        <v>1918</v>
      </c>
      <c r="AZ430" s="131">
        <v>2563</v>
      </c>
      <c r="BA430" s="131">
        <v>3063</v>
      </c>
      <c r="BB430" s="131">
        <v>3358</v>
      </c>
      <c r="BC430" s="131">
        <v>4357</v>
      </c>
      <c r="BD430" s="131">
        <v>6272</v>
      </c>
      <c r="BE430" s="131">
        <v>795</v>
      </c>
      <c r="BF430" s="133">
        <v>0</v>
      </c>
      <c r="BG430" s="132" t="s">
        <v>0</v>
      </c>
      <c r="BH430" s="131" t="s">
        <v>0</v>
      </c>
      <c r="BI430" s="131" t="s">
        <v>0</v>
      </c>
      <c r="BJ430" s="131" t="s">
        <v>0</v>
      </c>
      <c r="BK430" s="131" t="s">
        <v>0</v>
      </c>
      <c r="BL430" s="131" t="s">
        <v>0</v>
      </c>
      <c r="BM430" s="131" t="s">
        <v>0</v>
      </c>
      <c r="BN430" s="131" t="s">
        <v>0</v>
      </c>
    </row>
    <row r="431" spans="1:66" s="102" customFormat="1">
      <c r="A431" s="102" t="s">
        <v>225</v>
      </c>
      <c r="B431" s="12" t="s">
        <v>625</v>
      </c>
      <c r="C431" s="106" t="s">
        <v>493</v>
      </c>
      <c r="D431" s="133">
        <v>0</v>
      </c>
      <c r="E431" s="131" t="s">
        <v>0</v>
      </c>
      <c r="F431" s="131" t="s">
        <v>0</v>
      </c>
      <c r="G431" s="131" t="s">
        <v>0</v>
      </c>
      <c r="H431" s="131" t="s">
        <v>0</v>
      </c>
      <c r="I431" s="131" t="s">
        <v>0</v>
      </c>
      <c r="J431" s="131" t="s">
        <v>0</v>
      </c>
      <c r="K431" s="131" t="s">
        <v>0</v>
      </c>
      <c r="L431" s="131" t="s">
        <v>0</v>
      </c>
      <c r="M431" s="133">
        <v>0</v>
      </c>
      <c r="N431" s="131" t="s">
        <v>0</v>
      </c>
      <c r="O431" s="131" t="s">
        <v>0</v>
      </c>
      <c r="P431" s="131" t="s">
        <v>0</v>
      </c>
      <c r="Q431" s="131" t="s">
        <v>0</v>
      </c>
      <c r="R431" s="131" t="s">
        <v>0</v>
      </c>
      <c r="S431" s="131" t="s">
        <v>0</v>
      </c>
      <c r="T431" s="131" t="s">
        <v>0</v>
      </c>
      <c r="U431" s="131" t="s">
        <v>0</v>
      </c>
      <c r="V431" s="133">
        <v>0</v>
      </c>
      <c r="W431" s="131" t="s">
        <v>0</v>
      </c>
      <c r="X431" s="131" t="s">
        <v>0</v>
      </c>
      <c r="Y431" s="131" t="s">
        <v>0</v>
      </c>
      <c r="Z431" s="131" t="s">
        <v>0</v>
      </c>
      <c r="AA431" s="131" t="s">
        <v>0</v>
      </c>
      <c r="AB431" s="131" t="s">
        <v>0</v>
      </c>
      <c r="AC431" s="131" t="s">
        <v>0</v>
      </c>
      <c r="AD431" s="132" t="s">
        <v>0</v>
      </c>
      <c r="AE431" s="134">
        <v>0</v>
      </c>
      <c r="AF431" s="134" t="s">
        <v>0</v>
      </c>
      <c r="AG431" s="134" t="s">
        <v>0</v>
      </c>
      <c r="AH431" s="134" t="s">
        <v>0</v>
      </c>
      <c r="AI431" s="134" t="s">
        <v>0</v>
      </c>
      <c r="AJ431" s="134" t="s">
        <v>0</v>
      </c>
      <c r="AK431" s="134" t="s">
        <v>0</v>
      </c>
      <c r="AL431" s="134" t="s">
        <v>0</v>
      </c>
      <c r="AM431" s="131" t="s">
        <v>0</v>
      </c>
      <c r="AN431" s="133">
        <v>0</v>
      </c>
      <c r="AO431" s="131" t="s">
        <v>0</v>
      </c>
      <c r="AP431" s="131" t="s">
        <v>0</v>
      </c>
      <c r="AQ431" s="131" t="s">
        <v>0</v>
      </c>
      <c r="AR431" s="131" t="s">
        <v>0</v>
      </c>
      <c r="AS431" s="131" t="s">
        <v>0</v>
      </c>
      <c r="AT431" s="131" t="s">
        <v>0</v>
      </c>
      <c r="AU431" s="131" t="s">
        <v>0</v>
      </c>
      <c r="AV431" s="131" t="s">
        <v>0</v>
      </c>
      <c r="AW431" s="133">
        <v>0</v>
      </c>
      <c r="AX431" s="132" t="s">
        <v>0</v>
      </c>
      <c r="AY431" s="131" t="s">
        <v>0</v>
      </c>
      <c r="AZ431" s="131" t="s">
        <v>0</v>
      </c>
      <c r="BA431" s="131" t="s">
        <v>0</v>
      </c>
      <c r="BB431" s="131" t="s">
        <v>0</v>
      </c>
      <c r="BC431" s="131" t="s">
        <v>0</v>
      </c>
      <c r="BD431" s="131" t="s">
        <v>0</v>
      </c>
      <c r="BE431" s="131" t="s">
        <v>0</v>
      </c>
      <c r="BF431" s="133">
        <v>0</v>
      </c>
      <c r="BG431" s="132" t="s">
        <v>0</v>
      </c>
      <c r="BH431" s="131" t="s">
        <v>0</v>
      </c>
      <c r="BI431" s="131" t="s">
        <v>0</v>
      </c>
      <c r="BJ431" s="131" t="s">
        <v>0</v>
      </c>
      <c r="BK431" s="131" t="s">
        <v>0</v>
      </c>
      <c r="BL431" s="131" t="s">
        <v>0</v>
      </c>
      <c r="BM431" s="131" t="s">
        <v>0</v>
      </c>
      <c r="BN431" s="131" t="s">
        <v>0</v>
      </c>
    </row>
    <row r="432" spans="1:66" s="102" customFormat="1">
      <c r="A432" s="102" t="s">
        <v>224</v>
      </c>
      <c r="B432" s="12" t="s">
        <v>624</v>
      </c>
      <c r="C432" s="106" t="s">
        <v>493</v>
      </c>
      <c r="D432" s="133">
        <v>13</v>
      </c>
      <c r="E432" s="131">
        <v>450</v>
      </c>
      <c r="F432" s="131">
        <v>529</v>
      </c>
      <c r="G432" s="131">
        <v>800</v>
      </c>
      <c r="H432" s="131">
        <v>800</v>
      </c>
      <c r="I432" s="131">
        <v>800</v>
      </c>
      <c r="J432" s="131">
        <v>840</v>
      </c>
      <c r="K432" s="131">
        <v>1750</v>
      </c>
      <c r="L432" s="131">
        <v>0</v>
      </c>
      <c r="M432" s="133">
        <v>0</v>
      </c>
      <c r="N432" s="131" t="s">
        <v>0</v>
      </c>
      <c r="O432" s="131" t="s">
        <v>0</v>
      </c>
      <c r="P432" s="131" t="s">
        <v>0</v>
      </c>
      <c r="Q432" s="131" t="s">
        <v>0</v>
      </c>
      <c r="R432" s="131" t="s">
        <v>0</v>
      </c>
      <c r="S432" s="131" t="s">
        <v>0</v>
      </c>
      <c r="T432" s="131" t="s">
        <v>0</v>
      </c>
      <c r="U432" s="131" t="s">
        <v>0</v>
      </c>
      <c r="V432" s="133">
        <v>20</v>
      </c>
      <c r="W432" s="131">
        <v>373</v>
      </c>
      <c r="X432" s="131">
        <v>397.1</v>
      </c>
      <c r="Y432" s="131">
        <v>440.75</v>
      </c>
      <c r="Z432" s="131">
        <v>489.5</v>
      </c>
      <c r="AA432" s="131">
        <v>775</v>
      </c>
      <c r="AB432" s="131">
        <v>1618.2</v>
      </c>
      <c r="AC432" s="131">
        <v>3709</v>
      </c>
      <c r="AD432" s="132">
        <v>334.25</v>
      </c>
      <c r="AE432" s="134">
        <v>11</v>
      </c>
      <c r="AF432" s="134">
        <v>373</v>
      </c>
      <c r="AG432" s="134">
        <v>399</v>
      </c>
      <c r="AH432" s="134">
        <v>412.5</v>
      </c>
      <c r="AI432" s="134">
        <v>730</v>
      </c>
      <c r="AJ432" s="134">
        <v>1349</v>
      </c>
      <c r="AK432" s="134">
        <v>1647</v>
      </c>
      <c r="AL432" s="134">
        <v>3709</v>
      </c>
      <c r="AM432" s="131">
        <v>936.5</v>
      </c>
      <c r="AN432" s="133">
        <v>9</v>
      </c>
      <c r="AO432" s="131">
        <v>380</v>
      </c>
      <c r="AP432" s="131">
        <v>436</v>
      </c>
      <c r="AQ432" s="131">
        <v>460</v>
      </c>
      <c r="AR432" s="131">
        <v>474</v>
      </c>
      <c r="AS432" s="131">
        <v>570</v>
      </c>
      <c r="AT432" s="131">
        <v>580</v>
      </c>
      <c r="AU432" s="131">
        <v>616</v>
      </c>
      <c r="AV432" s="131">
        <v>110</v>
      </c>
      <c r="AW432" s="133">
        <v>4</v>
      </c>
      <c r="AX432" s="132">
        <v>466</v>
      </c>
      <c r="AY432" s="131">
        <v>468.4</v>
      </c>
      <c r="AZ432" s="131">
        <v>472</v>
      </c>
      <c r="BA432" s="131">
        <v>489.5</v>
      </c>
      <c r="BB432" s="131">
        <v>521.25</v>
      </c>
      <c r="BC432" s="131">
        <v>550.5</v>
      </c>
      <c r="BD432" s="131">
        <v>570</v>
      </c>
      <c r="BE432" s="131">
        <v>49.25</v>
      </c>
      <c r="BF432" s="133">
        <v>5</v>
      </c>
      <c r="BG432" s="132">
        <v>380</v>
      </c>
      <c r="BH432" s="131">
        <v>408</v>
      </c>
      <c r="BI432" s="131">
        <v>450</v>
      </c>
      <c r="BJ432" s="131">
        <v>460</v>
      </c>
      <c r="BK432" s="131">
        <v>571</v>
      </c>
      <c r="BL432" s="131">
        <v>598</v>
      </c>
      <c r="BM432" s="131">
        <v>616</v>
      </c>
      <c r="BN432" s="131">
        <v>121</v>
      </c>
    </row>
    <row r="433" spans="1:66" s="102" customFormat="1">
      <c r="A433" s="102" t="s">
        <v>223</v>
      </c>
      <c r="B433" s="12" t="s">
        <v>623</v>
      </c>
      <c r="C433" s="106" t="s">
        <v>493</v>
      </c>
      <c r="D433" s="133">
        <v>6</v>
      </c>
      <c r="E433" s="131">
        <v>1900</v>
      </c>
      <c r="F433" s="131">
        <v>1900</v>
      </c>
      <c r="G433" s="131">
        <v>1925</v>
      </c>
      <c r="H433" s="131">
        <v>2040</v>
      </c>
      <c r="I433" s="131">
        <v>2095</v>
      </c>
      <c r="J433" s="131">
        <v>2100</v>
      </c>
      <c r="K433" s="131">
        <v>2100</v>
      </c>
      <c r="L433" s="131">
        <v>170</v>
      </c>
      <c r="M433" s="133">
        <v>3</v>
      </c>
      <c r="N433" s="131">
        <v>860</v>
      </c>
      <c r="O433" s="131">
        <v>908</v>
      </c>
      <c r="P433" s="131">
        <v>980</v>
      </c>
      <c r="Q433" s="131">
        <v>1100</v>
      </c>
      <c r="R433" s="131">
        <v>1151</v>
      </c>
      <c r="S433" s="131">
        <v>1181.5999999999999</v>
      </c>
      <c r="T433" s="131">
        <v>1202</v>
      </c>
      <c r="U433" s="131">
        <v>171</v>
      </c>
      <c r="V433" s="133">
        <v>14</v>
      </c>
      <c r="W433" s="131">
        <v>6124</v>
      </c>
      <c r="X433" s="131">
        <v>6817.1</v>
      </c>
      <c r="Y433" s="131">
        <v>8548.25</v>
      </c>
      <c r="Z433" s="131">
        <v>8770</v>
      </c>
      <c r="AA433" s="131">
        <v>9167.25</v>
      </c>
      <c r="AB433" s="131">
        <v>10698.4</v>
      </c>
      <c r="AC433" s="131">
        <v>11599</v>
      </c>
      <c r="AD433" s="132">
        <v>619</v>
      </c>
      <c r="AE433" s="134">
        <v>12</v>
      </c>
      <c r="AF433" s="134">
        <v>6124</v>
      </c>
      <c r="AG433" s="134">
        <v>6369.7</v>
      </c>
      <c r="AH433" s="134">
        <v>8485</v>
      </c>
      <c r="AI433" s="134">
        <v>8730.5</v>
      </c>
      <c r="AJ433" s="134">
        <v>9419</v>
      </c>
      <c r="AK433" s="134">
        <v>10926.8</v>
      </c>
      <c r="AL433" s="134">
        <v>11599</v>
      </c>
      <c r="AM433" s="131">
        <v>934</v>
      </c>
      <c r="AN433" s="133">
        <v>2</v>
      </c>
      <c r="AO433" s="131">
        <v>8780</v>
      </c>
      <c r="AP433" s="131">
        <v>8780.5</v>
      </c>
      <c r="AQ433" s="131">
        <v>8781.25</v>
      </c>
      <c r="AR433" s="131">
        <v>8782.5</v>
      </c>
      <c r="AS433" s="131">
        <v>8783.75</v>
      </c>
      <c r="AT433" s="131">
        <v>8784.5</v>
      </c>
      <c r="AU433" s="131">
        <v>8785</v>
      </c>
      <c r="AV433" s="131">
        <v>2.5</v>
      </c>
      <c r="AW433" s="133">
        <v>0</v>
      </c>
      <c r="AX433" s="132" t="s">
        <v>0</v>
      </c>
      <c r="AY433" s="131" t="s">
        <v>0</v>
      </c>
      <c r="AZ433" s="131" t="s">
        <v>0</v>
      </c>
      <c r="BA433" s="131" t="s">
        <v>0</v>
      </c>
      <c r="BB433" s="131" t="s">
        <v>0</v>
      </c>
      <c r="BC433" s="131" t="s">
        <v>0</v>
      </c>
      <c r="BD433" s="131" t="s">
        <v>0</v>
      </c>
      <c r="BE433" s="131" t="s">
        <v>0</v>
      </c>
      <c r="BF433" s="133">
        <v>2</v>
      </c>
      <c r="BG433" s="132">
        <v>8780</v>
      </c>
      <c r="BH433" s="131">
        <v>8780.5</v>
      </c>
      <c r="BI433" s="131">
        <v>8781.25</v>
      </c>
      <c r="BJ433" s="131">
        <v>8782.5</v>
      </c>
      <c r="BK433" s="131">
        <v>8783.75</v>
      </c>
      <c r="BL433" s="131">
        <v>8784.5</v>
      </c>
      <c r="BM433" s="131">
        <v>8785</v>
      </c>
      <c r="BN433" s="131">
        <v>2.5</v>
      </c>
    </row>
    <row r="434" spans="1:66" s="102" customFormat="1">
      <c r="A434" s="102" t="s">
        <v>222</v>
      </c>
      <c r="B434" s="12" t="s">
        <v>622</v>
      </c>
      <c r="C434" s="106" t="s">
        <v>493</v>
      </c>
      <c r="D434" s="133">
        <v>0</v>
      </c>
      <c r="E434" s="131" t="s">
        <v>0</v>
      </c>
      <c r="F434" s="131" t="s">
        <v>0</v>
      </c>
      <c r="G434" s="131" t="s">
        <v>0</v>
      </c>
      <c r="H434" s="131" t="s">
        <v>0</v>
      </c>
      <c r="I434" s="131" t="s">
        <v>0</v>
      </c>
      <c r="J434" s="131" t="s">
        <v>0</v>
      </c>
      <c r="K434" s="131" t="s">
        <v>0</v>
      </c>
      <c r="L434" s="131" t="s">
        <v>0</v>
      </c>
      <c r="M434" s="133">
        <v>0</v>
      </c>
      <c r="N434" s="131" t="s">
        <v>0</v>
      </c>
      <c r="O434" s="131" t="s">
        <v>0</v>
      </c>
      <c r="P434" s="131" t="s">
        <v>0</v>
      </c>
      <c r="Q434" s="131" t="s">
        <v>0</v>
      </c>
      <c r="R434" s="131" t="s">
        <v>0</v>
      </c>
      <c r="S434" s="131" t="s">
        <v>0</v>
      </c>
      <c r="T434" s="131" t="s">
        <v>0</v>
      </c>
      <c r="U434" s="131" t="s">
        <v>0</v>
      </c>
      <c r="V434" s="133">
        <v>0</v>
      </c>
      <c r="W434" s="131" t="s">
        <v>0</v>
      </c>
      <c r="X434" s="131" t="s">
        <v>0</v>
      </c>
      <c r="Y434" s="131" t="s">
        <v>0</v>
      </c>
      <c r="Z434" s="131" t="s">
        <v>0</v>
      </c>
      <c r="AA434" s="131" t="s">
        <v>0</v>
      </c>
      <c r="AB434" s="131" t="s">
        <v>0</v>
      </c>
      <c r="AC434" s="131" t="s">
        <v>0</v>
      </c>
      <c r="AD434" s="132" t="s">
        <v>0</v>
      </c>
      <c r="AE434" s="134">
        <v>0</v>
      </c>
      <c r="AF434" s="134" t="s">
        <v>0</v>
      </c>
      <c r="AG434" s="134" t="s">
        <v>0</v>
      </c>
      <c r="AH434" s="134" t="s">
        <v>0</v>
      </c>
      <c r="AI434" s="134" t="s">
        <v>0</v>
      </c>
      <c r="AJ434" s="134" t="s">
        <v>0</v>
      </c>
      <c r="AK434" s="134" t="s">
        <v>0</v>
      </c>
      <c r="AL434" s="134" t="s">
        <v>0</v>
      </c>
      <c r="AM434" s="131" t="s">
        <v>0</v>
      </c>
      <c r="AN434" s="133">
        <v>0</v>
      </c>
      <c r="AO434" s="131" t="s">
        <v>0</v>
      </c>
      <c r="AP434" s="131" t="s">
        <v>0</v>
      </c>
      <c r="AQ434" s="131" t="s">
        <v>0</v>
      </c>
      <c r="AR434" s="131" t="s">
        <v>0</v>
      </c>
      <c r="AS434" s="131" t="s">
        <v>0</v>
      </c>
      <c r="AT434" s="131" t="s">
        <v>0</v>
      </c>
      <c r="AU434" s="131" t="s">
        <v>0</v>
      </c>
      <c r="AV434" s="131" t="s">
        <v>0</v>
      </c>
      <c r="AW434" s="133">
        <v>0</v>
      </c>
      <c r="AX434" s="132" t="s">
        <v>0</v>
      </c>
      <c r="AY434" s="131" t="s">
        <v>0</v>
      </c>
      <c r="AZ434" s="131" t="s">
        <v>0</v>
      </c>
      <c r="BA434" s="131" t="s">
        <v>0</v>
      </c>
      <c r="BB434" s="131" t="s">
        <v>0</v>
      </c>
      <c r="BC434" s="131" t="s">
        <v>0</v>
      </c>
      <c r="BD434" s="131" t="s">
        <v>0</v>
      </c>
      <c r="BE434" s="131" t="s">
        <v>0</v>
      </c>
      <c r="BF434" s="133">
        <v>0</v>
      </c>
      <c r="BG434" s="132">
        <v>0</v>
      </c>
      <c r="BH434" s="131">
        <v>0</v>
      </c>
      <c r="BI434" s="131">
        <v>0</v>
      </c>
      <c r="BJ434" s="131">
        <v>0</v>
      </c>
      <c r="BK434" s="131">
        <v>0</v>
      </c>
      <c r="BL434" s="131">
        <v>0</v>
      </c>
      <c r="BM434" s="131">
        <v>0</v>
      </c>
      <c r="BN434" s="131">
        <v>0</v>
      </c>
    </row>
    <row r="435" spans="1:66" s="102" customFormat="1">
      <c r="A435" s="102" t="s">
        <v>221</v>
      </c>
      <c r="B435" s="12" t="s">
        <v>621</v>
      </c>
      <c r="C435" s="106" t="s">
        <v>493</v>
      </c>
      <c r="D435" s="133">
        <v>0</v>
      </c>
      <c r="E435" s="131" t="s">
        <v>0</v>
      </c>
      <c r="F435" s="131" t="s">
        <v>0</v>
      </c>
      <c r="G435" s="131" t="s">
        <v>0</v>
      </c>
      <c r="H435" s="131" t="s">
        <v>0</v>
      </c>
      <c r="I435" s="131" t="s">
        <v>0</v>
      </c>
      <c r="J435" s="131" t="s">
        <v>0</v>
      </c>
      <c r="K435" s="131" t="s">
        <v>0</v>
      </c>
      <c r="L435" s="131" t="s">
        <v>0</v>
      </c>
      <c r="M435" s="133">
        <v>0</v>
      </c>
      <c r="N435" s="131" t="s">
        <v>0</v>
      </c>
      <c r="O435" s="131" t="s">
        <v>0</v>
      </c>
      <c r="P435" s="131" t="s">
        <v>0</v>
      </c>
      <c r="Q435" s="131" t="s">
        <v>0</v>
      </c>
      <c r="R435" s="131" t="s">
        <v>0</v>
      </c>
      <c r="S435" s="131" t="s">
        <v>0</v>
      </c>
      <c r="T435" s="131" t="s">
        <v>0</v>
      </c>
      <c r="U435" s="131" t="s">
        <v>0</v>
      </c>
      <c r="V435" s="133">
        <v>0</v>
      </c>
      <c r="W435" s="131" t="s">
        <v>0</v>
      </c>
      <c r="X435" s="131" t="s">
        <v>0</v>
      </c>
      <c r="Y435" s="131" t="s">
        <v>0</v>
      </c>
      <c r="Z435" s="131" t="s">
        <v>0</v>
      </c>
      <c r="AA435" s="131" t="s">
        <v>0</v>
      </c>
      <c r="AB435" s="131" t="s">
        <v>0</v>
      </c>
      <c r="AC435" s="131" t="s">
        <v>0</v>
      </c>
      <c r="AD435" s="132" t="s">
        <v>0</v>
      </c>
      <c r="AE435" s="134">
        <v>0</v>
      </c>
      <c r="AF435" s="134" t="s">
        <v>0</v>
      </c>
      <c r="AG435" s="134" t="s">
        <v>0</v>
      </c>
      <c r="AH435" s="134" t="s">
        <v>0</v>
      </c>
      <c r="AI435" s="134" t="s">
        <v>0</v>
      </c>
      <c r="AJ435" s="134" t="s">
        <v>0</v>
      </c>
      <c r="AK435" s="134" t="s">
        <v>0</v>
      </c>
      <c r="AL435" s="134" t="s">
        <v>0</v>
      </c>
      <c r="AM435" s="131" t="s">
        <v>0</v>
      </c>
      <c r="AN435" s="133">
        <v>0</v>
      </c>
      <c r="AO435" s="131" t="s">
        <v>0</v>
      </c>
      <c r="AP435" s="131" t="s">
        <v>0</v>
      </c>
      <c r="AQ435" s="131" t="s">
        <v>0</v>
      </c>
      <c r="AR435" s="131" t="s">
        <v>0</v>
      </c>
      <c r="AS435" s="131" t="s">
        <v>0</v>
      </c>
      <c r="AT435" s="131" t="s">
        <v>0</v>
      </c>
      <c r="AU435" s="131" t="s">
        <v>0</v>
      </c>
      <c r="AV435" s="131" t="s">
        <v>0</v>
      </c>
      <c r="AW435" s="133">
        <v>0</v>
      </c>
      <c r="AX435" s="132" t="s">
        <v>0</v>
      </c>
      <c r="AY435" s="131" t="s">
        <v>0</v>
      </c>
      <c r="AZ435" s="131" t="s">
        <v>0</v>
      </c>
      <c r="BA435" s="131" t="s">
        <v>0</v>
      </c>
      <c r="BB435" s="131" t="s">
        <v>0</v>
      </c>
      <c r="BC435" s="131" t="s">
        <v>0</v>
      </c>
      <c r="BD435" s="131" t="s">
        <v>0</v>
      </c>
      <c r="BE435" s="131" t="s">
        <v>0</v>
      </c>
      <c r="BF435" s="133">
        <v>0</v>
      </c>
      <c r="BG435" s="132" t="s">
        <v>0</v>
      </c>
      <c r="BH435" s="131" t="s">
        <v>0</v>
      </c>
      <c r="BI435" s="131" t="s">
        <v>0</v>
      </c>
      <c r="BJ435" s="131" t="s">
        <v>0</v>
      </c>
      <c r="BK435" s="131" t="s">
        <v>0</v>
      </c>
      <c r="BL435" s="131" t="s">
        <v>0</v>
      </c>
      <c r="BM435" s="131" t="s">
        <v>0</v>
      </c>
      <c r="BN435" s="131" t="s">
        <v>0</v>
      </c>
    </row>
    <row r="436" spans="1:66" s="102" customFormat="1">
      <c r="A436" s="102" t="s">
        <v>220</v>
      </c>
      <c r="B436" s="12" t="s">
        <v>620</v>
      </c>
      <c r="C436" s="106" t="s">
        <v>493</v>
      </c>
      <c r="D436" s="133">
        <v>0</v>
      </c>
      <c r="E436" s="131" t="s">
        <v>0</v>
      </c>
      <c r="F436" s="131" t="s">
        <v>0</v>
      </c>
      <c r="G436" s="131" t="s">
        <v>0</v>
      </c>
      <c r="H436" s="131" t="s">
        <v>0</v>
      </c>
      <c r="I436" s="131" t="s">
        <v>0</v>
      </c>
      <c r="J436" s="131" t="s">
        <v>0</v>
      </c>
      <c r="K436" s="131" t="s">
        <v>0</v>
      </c>
      <c r="L436" s="131" t="s">
        <v>0</v>
      </c>
      <c r="M436" s="133">
        <v>0</v>
      </c>
      <c r="N436" s="131" t="s">
        <v>0</v>
      </c>
      <c r="O436" s="131" t="s">
        <v>0</v>
      </c>
      <c r="P436" s="131" t="s">
        <v>0</v>
      </c>
      <c r="Q436" s="131" t="s">
        <v>0</v>
      </c>
      <c r="R436" s="131" t="s">
        <v>0</v>
      </c>
      <c r="S436" s="131" t="s">
        <v>0</v>
      </c>
      <c r="T436" s="131" t="s">
        <v>0</v>
      </c>
      <c r="U436" s="131" t="s">
        <v>0</v>
      </c>
      <c r="V436" s="133">
        <v>1</v>
      </c>
      <c r="W436" s="131">
        <v>550</v>
      </c>
      <c r="X436" s="131">
        <v>550</v>
      </c>
      <c r="Y436" s="131">
        <v>550</v>
      </c>
      <c r="Z436" s="131">
        <v>550</v>
      </c>
      <c r="AA436" s="131">
        <v>550</v>
      </c>
      <c r="AB436" s="131">
        <v>550</v>
      </c>
      <c r="AC436" s="131">
        <v>550</v>
      </c>
      <c r="AD436" s="132">
        <v>0</v>
      </c>
      <c r="AE436" s="134">
        <v>0</v>
      </c>
      <c r="AF436" s="134" t="s">
        <v>0</v>
      </c>
      <c r="AG436" s="134" t="s">
        <v>0</v>
      </c>
      <c r="AH436" s="134" t="s">
        <v>0</v>
      </c>
      <c r="AI436" s="134" t="s">
        <v>0</v>
      </c>
      <c r="AJ436" s="134" t="s">
        <v>0</v>
      </c>
      <c r="AK436" s="134" t="s">
        <v>0</v>
      </c>
      <c r="AL436" s="134" t="s">
        <v>0</v>
      </c>
      <c r="AM436" s="131" t="s">
        <v>0</v>
      </c>
      <c r="AN436" s="133">
        <v>1</v>
      </c>
      <c r="AO436" s="131">
        <v>550</v>
      </c>
      <c r="AP436" s="131">
        <v>550</v>
      </c>
      <c r="AQ436" s="131">
        <v>550</v>
      </c>
      <c r="AR436" s="131">
        <v>550</v>
      </c>
      <c r="AS436" s="131">
        <v>550</v>
      </c>
      <c r="AT436" s="131">
        <v>550</v>
      </c>
      <c r="AU436" s="131">
        <v>550</v>
      </c>
      <c r="AV436" s="131">
        <v>0</v>
      </c>
      <c r="AW436" s="133">
        <v>1</v>
      </c>
      <c r="AX436" s="132">
        <v>550</v>
      </c>
      <c r="AY436" s="131">
        <v>550</v>
      </c>
      <c r="AZ436" s="131">
        <v>550</v>
      </c>
      <c r="BA436" s="131">
        <v>550</v>
      </c>
      <c r="BB436" s="131">
        <v>550</v>
      </c>
      <c r="BC436" s="131">
        <v>550</v>
      </c>
      <c r="BD436" s="131">
        <v>550</v>
      </c>
      <c r="BE436" s="131">
        <v>0</v>
      </c>
      <c r="BF436" s="133">
        <v>0</v>
      </c>
      <c r="BG436" s="132" t="s">
        <v>0</v>
      </c>
      <c r="BH436" s="131" t="s">
        <v>0</v>
      </c>
      <c r="BI436" s="131" t="s">
        <v>0</v>
      </c>
      <c r="BJ436" s="131" t="s">
        <v>0</v>
      </c>
      <c r="BK436" s="131" t="s">
        <v>0</v>
      </c>
      <c r="BL436" s="131" t="s">
        <v>0</v>
      </c>
      <c r="BM436" s="131" t="s">
        <v>0</v>
      </c>
      <c r="BN436" s="131" t="s">
        <v>0</v>
      </c>
    </row>
    <row r="437" spans="1:66" s="102" customFormat="1">
      <c r="A437" s="102" t="s">
        <v>356</v>
      </c>
      <c r="B437" s="12" t="s">
        <v>619</v>
      </c>
      <c r="C437" s="106" t="s">
        <v>491</v>
      </c>
      <c r="D437" s="133">
        <v>0</v>
      </c>
      <c r="E437" s="131" t="s">
        <v>0</v>
      </c>
      <c r="F437" s="131" t="s">
        <v>0</v>
      </c>
      <c r="G437" s="131" t="s">
        <v>0</v>
      </c>
      <c r="H437" s="131" t="s">
        <v>0</v>
      </c>
      <c r="I437" s="131" t="s">
        <v>0</v>
      </c>
      <c r="J437" s="131" t="s">
        <v>0</v>
      </c>
      <c r="K437" s="131" t="s">
        <v>0</v>
      </c>
      <c r="L437" s="131" t="s">
        <v>0</v>
      </c>
      <c r="M437" s="133">
        <v>1</v>
      </c>
      <c r="N437" s="131">
        <v>820</v>
      </c>
      <c r="O437" s="131">
        <v>820</v>
      </c>
      <c r="P437" s="131">
        <v>820</v>
      </c>
      <c r="Q437" s="131">
        <v>820</v>
      </c>
      <c r="R437" s="131">
        <v>820</v>
      </c>
      <c r="S437" s="131">
        <v>820</v>
      </c>
      <c r="T437" s="131">
        <v>820</v>
      </c>
      <c r="U437" s="131">
        <v>0</v>
      </c>
      <c r="V437" s="133">
        <v>3</v>
      </c>
      <c r="W437" s="131">
        <v>2514</v>
      </c>
      <c r="X437" s="131">
        <v>2651.8</v>
      </c>
      <c r="Y437" s="131">
        <v>2858.5</v>
      </c>
      <c r="Z437" s="131">
        <v>3203</v>
      </c>
      <c r="AA437" s="131">
        <v>3209</v>
      </c>
      <c r="AB437" s="131">
        <v>3212.6</v>
      </c>
      <c r="AC437" s="131">
        <v>3215</v>
      </c>
      <c r="AD437" s="132">
        <v>350.5</v>
      </c>
      <c r="AE437" s="134">
        <v>0</v>
      </c>
      <c r="AF437" s="134" t="s">
        <v>0</v>
      </c>
      <c r="AG437" s="134" t="s">
        <v>0</v>
      </c>
      <c r="AH437" s="134" t="s">
        <v>0</v>
      </c>
      <c r="AI437" s="134" t="s">
        <v>0</v>
      </c>
      <c r="AJ437" s="134" t="s">
        <v>0</v>
      </c>
      <c r="AK437" s="134" t="s">
        <v>0</v>
      </c>
      <c r="AL437" s="134" t="s">
        <v>0</v>
      </c>
      <c r="AM437" s="131" t="s">
        <v>0</v>
      </c>
      <c r="AN437" s="133">
        <v>3</v>
      </c>
      <c r="AO437" s="131">
        <v>2514</v>
      </c>
      <c r="AP437" s="131">
        <v>2651.8</v>
      </c>
      <c r="AQ437" s="131">
        <v>2858.5</v>
      </c>
      <c r="AR437" s="131">
        <v>3203</v>
      </c>
      <c r="AS437" s="131">
        <v>3209</v>
      </c>
      <c r="AT437" s="131">
        <v>3212.6</v>
      </c>
      <c r="AU437" s="131">
        <v>3215</v>
      </c>
      <c r="AV437" s="131">
        <v>350.5</v>
      </c>
      <c r="AW437" s="133">
        <v>3</v>
      </c>
      <c r="AX437" s="132">
        <v>2514</v>
      </c>
      <c r="AY437" s="131">
        <v>2651.8</v>
      </c>
      <c r="AZ437" s="131">
        <v>2858.5</v>
      </c>
      <c r="BA437" s="131">
        <v>3203</v>
      </c>
      <c r="BB437" s="131">
        <v>3209</v>
      </c>
      <c r="BC437" s="131">
        <v>3212.6</v>
      </c>
      <c r="BD437" s="131">
        <v>3215</v>
      </c>
      <c r="BE437" s="131">
        <v>350.5</v>
      </c>
      <c r="BF437" s="133">
        <v>0</v>
      </c>
      <c r="BG437" s="132" t="s">
        <v>0</v>
      </c>
      <c r="BH437" s="131" t="s">
        <v>0</v>
      </c>
      <c r="BI437" s="131" t="s">
        <v>0</v>
      </c>
      <c r="BJ437" s="131" t="s">
        <v>0</v>
      </c>
      <c r="BK437" s="131" t="s">
        <v>0</v>
      </c>
      <c r="BL437" s="131" t="s">
        <v>0</v>
      </c>
      <c r="BM437" s="131" t="s">
        <v>0</v>
      </c>
      <c r="BN437" s="131" t="s">
        <v>0</v>
      </c>
    </row>
    <row r="438" spans="1:66" s="102" customFormat="1">
      <c r="A438" s="102" t="s">
        <v>219</v>
      </c>
      <c r="B438" s="12" t="s">
        <v>618</v>
      </c>
      <c r="C438" s="106" t="s">
        <v>493</v>
      </c>
      <c r="D438" s="133">
        <v>12</v>
      </c>
      <c r="E438" s="131">
        <v>1700</v>
      </c>
      <c r="F438" s="131">
        <v>1700</v>
      </c>
      <c r="G438" s="131">
        <v>1700</v>
      </c>
      <c r="H438" s="131">
        <v>1700</v>
      </c>
      <c r="I438" s="131">
        <v>1700</v>
      </c>
      <c r="J438" s="131">
        <v>1799</v>
      </c>
      <c r="K438" s="131">
        <v>2200</v>
      </c>
      <c r="L438" s="131">
        <v>0</v>
      </c>
      <c r="M438" s="133">
        <v>15</v>
      </c>
      <c r="N438" s="131">
        <v>97</v>
      </c>
      <c r="O438" s="131">
        <v>148</v>
      </c>
      <c r="P438" s="131">
        <v>438.5</v>
      </c>
      <c r="Q438" s="131">
        <v>630</v>
      </c>
      <c r="R438" s="131">
        <v>755</v>
      </c>
      <c r="S438" s="131">
        <v>852.8</v>
      </c>
      <c r="T438" s="131">
        <v>900</v>
      </c>
      <c r="U438" s="131">
        <v>316.5</v>
      </c>
      <c r="V438" s="133">
        <v>23</v>
      </c>
      <c r="W438" s="131">
        <v>2415</v>
      </c>
      <c r="X438" s="131">
        <v>2472.1999999999998</v>
      </c>
      <c r="Y438" s="131">
        <v>2659</v>
      </c>
      <c r="Z438" s="131">
        <v>7790</v>
      </c>
      <c r="AA438" s="131">
        <v>7989</v>
      </c>
      <c r="AB438" s="131">
        <v>8141.8</v>
      </c>
      <c r="AC438" s="131">
        <v>9333</v>
      </c>
      <c r="AD438" s="132">
        <v>5330</v>
      </c>
      <c r="AE438" s="134">
        <v>9</v>
      </c>
      <c r="AF438" s="134">
        <v>3720</v>
      </c>
      <c r="AG438" s="134">
        <v>7126.4</v>
      </c>
      <c r="AH438" s="134">
        <v>7988</v>
      </c>
      <c r="AI438" s="134">
        <v>8076</v>
      </c>
      <c r="AJ438" s="134">
        <v>8151</v>
      </c>
      <c r="AK438" s="134">
        <v>9079.4</v>
      </c>
      <c r="AL438" s="134">
        <v>9333</v>
      </c>
      <c r="AM438" s="131">
        <v>163</v>
      </c>
      <c r="AN438" s="133">
        <v>14</v>
      </c>
      <c r="AO438" s="131">
        <v>2415</v>
      </c>
      <c r="AP438" s="131">
        <v>2458.8000000000002</v>
      </c>
      <c r="AQ438" s="131">
        <v>2524.25</v>
      </c>
      <c r="AR438" s="131">
        <v>3087</v>
      </c>
      <c r="AS438" s="131">
        <v>7785.5</v>
      </c>
      <c r="AT438" s="131">
        <v>7825.8</v>
      </c>
      <c r="AU438" s="131">
        <v>7865</v>
      </c>
      <c r="AV438" s="131">
        <v>5261.25</v>
      </c>
      <c r="AW438" s="133">
        <v>8</v>
      </c>
      <c r="AX438" s="132">
        <v>2415</v>
      </c>
      <c r="AY438" s="131">
        <v>2444.4</v>
      </c>
      <c r="AZ438" s="131">
        <v>2461.5</v>
      </c>
      <c r="BA438" s="131">
        <v>2539.5</v>
      </c>
      <c r="BB438" s="131">
        <v>2658.5</v>
      </c>
      <c r="BC438" s="131">
        <v>2916.2</v>
      </c>
      <c r="BD438" s="131">
        <v>3514</v>
      </c>
      <c r="BE438" s="131">
        <v>197</v>
      </c>
      <c r="BF438" s="133">
        <v>6</v>
      </c>
      <c r="BG438" s="132">
        <v>7720</v>
      </c>
      <c r="BH438" s="131">
        <v>7746</v>
      </c>
      <c r="BI438" s="131">
        <v>7776.5</v>
      </c>
      <c r="BJ438" s="131">
        <v>7796</v>
      </c>
      <c r="BK438" s="131">
        <v>7827.5</v>
      </c>
      <c r="BL438" s="131">
        <v>7850.5</v>
      </c>
      <c r="BM438" s="131">
        <v>7865</v>
      </c>
      <c r="BN438" s="131">
        <v>51</v>
      </c>
    </row>
    <row r="439" spans="1:66" s="102" customFormat="1">
      <c r="A439" s="102" t="s">
        <v>218</v>
      </c>
      <c r="B439" s="12" t="s">
        <v>617</v>
      </c>
      <c r="C439" s="106" t="s">
        <v>493</v>
      </c>
      <c r="D439" s="133">
        <v>0</v>
      </c>
      <c r="E439" s="131" t="s">
        <v>0</v>
      </c>
      <c r="F439" s="131" t="s">
        <v>0</v>
      </c>
      <c r="G439" s="131" t="s">
        <v>0</v>
      </c>
      <c r="H439" s="131" t="s">
        <v>0</v>
      </c>
      <c r="I439" s="131" t="s">
        <v>0</v>
      </c>
      <c r="J439" s="131" t="s">
        <v>0</v>
      </c>
      <c r="K439" s="131" t="s">
        <v>0</v>
      </c>
      <c r="L439" s="131" t="s">
        <v>0</v>
      </c>
      <c r="M439" s="133">
        <v>1</v>
      </c>
      <c r="N439" s="131">
        <v>326</v>
      </c>
      <c r="O439" s="131">
        <v>326</v>
      </c>
      <c r="P439" s="131">
        <v>326</v>
      </c>
      <c r="Q439" s="131">
        <v>326</v>
      </c>
      <c r="R439" s="131">
        <v>326</v>
      </c>
      <c r="S439" s="131">
        <v>326</v>
      </c>
      <c r="T439" s="131">
        <v>326</v>
      </c>
      <c r="U439" s="131">
        <v>0</v>
      </c>
      <c r="V439" s="133">
        <v>1</v>
      </c>
      <c r="W439" s="131">
        <v>882</v>
      </c>
      <c r="X439" s="131">
        <v>882</v>
      </c>
      <c r="Y439" s="131">
        <v>882</v>
      </c>
      <c r="Z439" s="131">
        <v>882</v>
      </c>
      <c r="AA439" s="131">
        <v>882</v>
      </c>
      <c r="AB439" s="131">
        <v>882</v>
      </c>
      <c r="AC439" s="131">
        <v>882</v>
      </c>
      <c r="AD439" s="132">
        <v>0</v>
      </c>
      <c r="AE439" s="134">
        <v>1</v>
      </c>
      <c r="AF439" s="134">
        <v>882</v>
      </c>
      <c r="AG439" s="134">
        <v>882</v>
      </c>
      <c r="AH439" s="134">
        <v>882</v>
      </c>
      <c r="AI439" s="134">
        <v>882</v>
      </c>
      <c r="AJ439" s="134">
        <v>882</v>
      </c>
      <c r="AK439" s="134">
        <v>882</v>
      </c>
      <c r="AL439" s="134">
        <v>882</v>
      </c>
      <c r="AM439" s="131">
        <v>0</v>
      </c>
      <c r="AN439" s="133">
        <v>0</v>
      </c>
      <c r="AO439" s="131" t="s">
        <v>0</v>
      </c>
      <c r="AP439" s="131" t="s">
        <v>0</v>
      </c>
      <c r="AQ439" s="131" t="s">
        <v>0</v>
      </c>
      <c r="AR439" s="131" t="s">
        <v>0</v>
      </c>
      <c r="AS439" s="131" t="s">
        <v>0</v>
      </c>
      <c r="AT439" s="131" t="s">
        <v>0</v>
      </c>
      <c r="AU439" s="131" t="s">
        <v>0</v>
      </c>
      <c r="AV439" s="131" t="s">
        <v>0</v>
      </c>
      <c r="AW439" s="133">
        <v>0</v>
      </c>
      <c r="AX439" s="132" t="s">
        <v>0</v>
      </c>
      <c r="AY439" s="131" t="s">
        <v>0</v>
      </c>
      <c r="AZ439" s="131" t="s">
        <v>0</v>
      </c>
      <c r="BA439" s="131" t="s">
        <v>0</v>
      </c>
      <c r="BB439" s="131" t="s">
        <v>0</v>
      </c>
      <c r="BC439" s="131" t="s">
        <v>0</v>
      </c>
      <c r="BD439" s="131" t="s">
        <v>0</v>
      </c>
      <c r="BE439" s="131" t="s">
        <v>0</v>
      </c>
      <c r="BF439" s="133">
        <v>0</v>
      </c>
      <c r="BG439" s="132" t="s">
        <v>0</v>
      </c>
      <c r="BH439" s="131" t="s">
        <v>0</v>
      </c>
      <c r="BI439" s="131" t="s">
        <v>0</v>
      </c>
      <c r="BJ439" s="131" t="s">
        <v>0</v>
      </c>
      <c r="BK439" s="131" t="s">
        <v>0</v>
      </c>
      <c r="BL439" s="131" t="s">
        <v>0</v>
      </c>
      <c r="BM439" s="131" t="s">
        <v>0</v>
      </c>
      <c r="BN439" s="131" t="s">
        <v>0</v>
      </c>
    </row>
    <row r="440" spans="1:66" s="102" customFormat="1">
      <c r="A440" s="102" t="s">
        <v>25</v>
      </c>
      <c r="B440" s="12" t="s">
        <v>616</v>
      </c>
      <c r="C440" s="106" t="s">
        <v>489</v>
      </c>
      <c r="D440" s="133">
        <v>2</v>
      </c>
      <c r="E440" s="131">
        <v>250</v>
      </c>
      <c r="F440" s="131">
        <v>276</v>
      </c>
      <c r="G440" s="131">
        <v>315</v>
      </c>
      <c r="H440" s="131">
        <v>380</v>
      </c>
      <c r="I440" s="131">
        <v>445</v>
      </c>
      <c r="J440" s="131">
        <v>484</v>
      </c>
      <c r="K440" s="131">
        <v>510</v>
      </c>
      <c r="L440" s="131">
        <v>130</v>
      </c>
      <c r="M440" s="133">
        <v>2</v>
      </c>
      <c r="N440" s="131">
        <v>114</v>
      </c>
      <c r="O440" s="131">
        <v>115.6</v>
      </c>
      <c r="P440" s="131">
        <v>118</v>
      </c>
      <c r="Q440" s="131">
        <v>122</v>
      </c>
      <c r="R440" s="131">
        <v>126</v>
      </c>
      <c r="S440" s="131">
        <v>128.4</v>
      </c>
      <c r="T440" s="131">
        <v>130</v>
      </c>
      <c r="U440" s="131">
        <v>8</v>
      </c>
      <c r="V440" s="133">
        <v>1</v>
      </c>
      <c r="W440" s="131">
        <v>3335</v>
      </c>
      <c r="X440" s="131">
        <v>3335</v>
      </c>
      <c r="Y440" s="131">
        <v>3335</v>
      </c>
      <c r="Z440" s="131">
        <v>3335</v>
      </c>
      <c r="AA440" s="131">
        <v>3335</v>
      </c>
      <c r="AB440" s="131">
        <v>3335</v>
      </c>
      <c r="AC440" s="131">
        <v>3335</v>
      </c>
      <c r="AD440" s="132">
        <v>0</v>
      </c>
      <c r="AE440" s="134">
        <v>1</v>
      </c>
      <c r="AF440" s="134">
        <v>3335</v>
      </c>
      <c r="AG440" s="134">
        <v>3335</v>
      </c>
      <c r="AH440" s="134">
        <v>3335</v>
      </c>
      <c r="AI440" s="134">
        <v>3335</v>
      </c>
      <c r="AJ440" s="134">
        <v>3335</v>
      </c>
      <c r="AK440" s="134">
        <v>3335</v>
      </c>
      <c r="AL440" s="134">
        <v>3335</v>
      </c>
      <c r="AM440" s="131">
        <v>0</v>
      </c>
      <c r="AN440" s="133">
        <v>0</v>
      </c>
      <c r="AO440" s="131" t="s">
        <v>0</v>
      </c>
      <c r="AP440" s="131" t="s">
        <v>0</v>
      </c>
      <c r="AQ440" s="131" t="s">
        <v>0</v>
      </c>
      <c r="AR440" s="131" t="s">
        <v>0</v>
      </c>
      <c r="AS440" s="131" t="s">
        <v>0</v>
      </c>
      <c r="AT440" s="131" t="s">
        <v>0</v>
      </c>
      <c r="AU440" s="131" t="s">
        <v>0</v>
      </c>
      <c r="AV440" s="131" t="s">
        <v>0</v>
      </c>
      <c r="AW440" s="133">
        <v>0</v>
      </c>
      <c r="AX440" s="132" t="s">
        <v>0</v>
      </c>
      <c r="AY440" s="131" t="s">
        <v>0</v>
      </c>
      <c r="AZ440" s="131" t="s">
        <v>0</v>
      </c>
      <c r="BA440" s="131" t="s">
        <v>0</v>
      </c>
      <c r="BB440" s="131" t="s">
        <v>0</v>
      </c>
      <c r="BC440" s="131" t="s">
        <v>0</v>
      </c>
      <c r="BD440" s="131" t="s">
        <v>0</v>
      </c>
      <c r="BE440" s="131" t="s">
        <v>0</v>
      </c>
      <c r="BF440" s="133">
        <v>0</v>
      </c>
      <c r="BG440" s="132" t="s">
        <v>0</v>
      </c>
      <c r="BH440" s="131" t="s">
        <v>0</v>
      </c>
      <c r="BI440" s="131" t="s">
        <v>0</v>
      </c>
      <c r="BJ440" s="131" t="s">
        <v>0</v>
      </c>
      <c r="BK440" s="131" t="s">
        <v>0</v>
      </c>
      <c r="BL440" s="131" t="s">
        <v>0</v>
      </c>
      <c r="BM440" s="131" t="s">
        <v>0</v>
      </c>
      <c r="BN440" s="131" t="s">
        <v>0</v>
      </c>
    </row>
    <row r="441" spans="1:66" s="102" customFormat="1">
      <c r="A441" s="102" t="s">
        <v>24</v>
      </c>
      <c r="B441" s="12" t="s">
        <v>615</v>
      </c>
      <c r="C441" s="106" t="s">
        <v>489</v>
      </c>
      <c r="D441" s="133">
        <v>3</v>
      </c>
      <c r="E441" s="131">
        <v>1310</v>
      </c>
      <c r="F441" s="131">
        <v>1313</v>
      </c>
      <c r="G441" s="131">
        <v>1317.5</v>
      </c>
      <c r="H441" s="131">
        <v>1325</v>
      </c>
      <c r="I441" s="131">
        <v>1337.5</v>
      </c>
      <c r="J441" s="131">
        <v>1345</v>
      </c>
      <c r="K441" s="131">
        <v>1350</v>
      </c>
      <c r="L441" s="131">
        <v>20</v>
      </c>
      <c r="M441" s="133">
        <v>45</v>
      </c>
      <c r="N441" s="131">
        <v>54</v>
      </c>
      <c r="O441" s="131">
        <v>84</v>
      </c>
      <c r="P441" s="131">
        <v>126</v>
      </c>
      <c r="Q441" s="131">
        <v>165</v>
      </c>
      <c r="R441" s="131">
        <v>216</v>
      </c>
      <c r="S441" s="131">
        <v>251.2</v>
      </c>
      <c r="T441" s="131">
        <v>315</v>
      </c>
      <c r="U441" s="131">
        <v>90</v>
      </c>
      <c r="V441" s="133">
        <v>11</v>
      </c>
      <c r="W441" s="131">
        <v>2808</v>
      </c>
      <c r="X441" s="131">
        <v>2827</v>
      </c>
      <c r="Y441" s="131">
        <v>3071.5</v>
      </c>
      <c r="Z441" s="131">
        <v>3466</v>
      </c>
      <c r="AA441" s="131">
        <v>5645</v>
      </c>
      <c r="AB441" s="131">
        <v>7710</v>
      </c>
      <c r="AC441" s="131">
        <v>7852</v>
      </c>
      <c r="AD441" s="132">
        <v>2573.5</v>
      </c>
      <c r="AE441" s="134">
        <v>11</v>
      </c>
      <c r="AF441" s="134">
        <v>2808</v>
      </c>
      <c r="AG441" s="134">
        <v>2827</v>
      </c>
      <c r="AH441" s="134">
        <v>3071.5</v>
      </c>
      <c r="AI441" s="134">
        <v>3466</v>
      </c>
      <c r="AJ441" s="134">
        <v>5645</v>
      </c>
      <c r="AK441" s="134">
        <v>7710</v>
      </c>
      <c r="AL441" s="134">
        <v>7852</v>
      </c>
      <c r="AM441" s="131">
        <v>2573.5</v>
      </c>
      <c r="AN441" s="133">
        <v>0</v>
      </c>
      <c r="AO441" s="131" t="s">
        <v>0</v>
      </c>
      <c r="AP441" s="131" t="s">
        <v>0</v>
      </c>
      <c r="AQ441" s="131" t="s">
        <v>0</v>
      </c>
      <c r="AR441" s="131" t="s">
        <v>0</v>
      </c>
      <c r="AS441" s="131" t="s">
        <v>0</v>
      </c>
      <c r="AT441" s="131" t="s">
        <v>0</v>
      </c>
      <c r="AU441" s="131" t="s">
        <v>0</v>
      </c>
      <c r="AV441" s="131" t="s">
        <v>0</v>
      </c>
      <c r="AW441" s="133">
        <v>0</v>
      </c>
      <c r="AX441" s="132" t="s">
        <v>0</v>
      </c>
      <c r="AY441" s="131" t="s">
        <v>0</v>
      </c>
      <c r="AZ441" s="131" t="s">
        <v>0</v>
      </c>
      <c r="BA441" s="131" t="s">
        <v>0</v>
      </c>
      <c r="BB441" s="131" t="s">
        <v>0</v>
      </c>
      <c r="BC441" s="131" t="s">
        <v>0</v>
      </c>
      <c r="BD441" s="131" t="s">
        <v>0</v>
      </c>
      <c r="BE441" s="131" t="s">
        <v>0</v>
      </c>
      <c r="BF441" s="133">
        <v>0</v>
      </c>
      <c r="BG441" s="132" t="s">
        <v>0</v>
      </c>
      <c r="BH441" s="131" t="s">
        <v>0</v>
      </c>
      <c r="BI441" s="131" t="s">
        <v>0</v>
      </c>
      <c r="BJ441" s="131" t="s">
        <v>0</v>
      </c>
      <c r="BK441" s="131" t="s">
        <v>0</v>
      </c>
      <c r="BL441" s="131" t="s">
        <v>0</v>
      </c>
      <c r="BM441" s="131" t="s">
        <v>0</v>
      </c>
      <c r="BN441" s="131" t="s">
        <v>0</v>
      </c>
    </row>
    <row r="442" spans="1:66" s="102" customFormat="1">
      <c r="A442" s="102" t="s">
        <v>355</v>
      </c>
      <c r="B442" s="12" t="s">
        <v>614</v>
      </c>
      <c r="C442" s="106" t="s">
        <v>491</v>
      </c>
      <c r="D442" s="133">
        <v>0</v>
      </c>
      <c r="E442" s="131" t="s">
        <v>0</v>
      </c>
      <c r="F442" s="131" t="s">
        <v>0</v>
      </c>
      <c r="G442" s="131" t="s">
        <v>0</v>
      </c>
      <c r="H442" s="131" t="s">
        <v>0</v>
      </c>
      <c r="I442" s="131" t="s">
        <v>0</v>
      </c>
      <c r="J442" s="131" t="s">
        <v>0</v>
      </c>
      <c r="K442" s="131" t="s">
        <v>0</v>
      </c>
      <c r="L442" s="131" t="s">
        <v>0</v>
      </c>
      <c r="M442" s="133">
        <v>0</v>
      </c>
      <c r="N442" s="131" t="s">
        <v>0</v>
      </c>
      <c r="O442" s="131" t="s">
        <v>0</v>
      </c>
      <c r="P442" s="131" t="s">
        <v>0</v>
      </c>
      <c r="Q442" s="131" t="s">
        <v>0</v>
      </c>
      <c r="R442" s="131" t="s">
        <v>0</v>
      </c>
      <c r="S442" s="131" t="s">
        <v>0</v>
      </c>
      <c r="T442" s="131" t="s">
        <v>0</v>
      </c>
      <c r="U442" s="131" t="s">
        <v>0</v>
      </c>
      <c r="V442" s="133">
        <v>1</v>
      </c>
      <c r="W442" s="131">
        <v>1430</v>
      </c>
      <c r="X442" s="131">
        <v>1430</v>
      </c>
      <c r="Y442" s="131">
        <v>1430</v>
      </c>
      <c r="Z442" s="131">
        <v>1430</v>
      </c>
      <c r="AA442" s="131">
        <v>1430</v>
      </c>
      <c r="AB442" s="131">
        <v>1430</v>
      </c>
      <c r="AC442" s="131">
        <v>1430</v>
      </c>
      <c r="AD442" s="132">
        <v>0</v>
      </c>
      <c r="AE442" s="134">
        <v>0</v>
      </c>
      <c r="AF442" s="134" t="s">
        <v>0</v>
      </c>
      <c r="AG442" s="134" t="s">
        <v>0</v>
      </c>
      <c r="AH442" s="134" t="s">
        <v>0</v>
      </c>
      <c r="AI442" s="134" t="s">
        <v>0</v>
      </c>
      <c r="AJ442" s="134" t="s">
        <v>0</v>
      </c>
      <c r="AK442" s="134" t="s">
        <v>0</v>
      </c>
      <c r="AL442" s="134" t="s">
        <v>0</v>
      </c>
      <c r="AM442" s="131" t="s">
        <v>0</v>
      </c>
      <c r="AN442" s="133">
        <v>1</v>
      </c>
      <c r="AO442" s="131">
        <v>1430</v>
      </c>
      <c r="AP442" s="131">
        <v>1430</v>
      </c>
      <c r="AQ442" s="131">
        <v>1430</v>
      </c>
      <c r="AR442" s="131">
        <v>1430</v>
      </c>
      <c r="AS442" s="131">
        <v>1430</v>
      </c>
      <c r="AT442" s="131">
        <v>1430</v>
      </c>
      <c r="AU442" s="131">
        <v>1430</v>
      </c>
      <c r="AV442" s="131">
        <v>0</v>
      </c>
      <c r="AW442" s="133">
        <v>1</v>
      </c>
      <c r="AX442" s="132">
        <v>1430</v>
      </c>
      <c r="AY442" s="131">
        <v>1430</v>
      </c>
      <c r="AZ442" s="131">
        <v>1430</v>
      </c>
      <c r="BA442" s="131">
        <v>1430</v>
      </c>
      <c r="BB442" s="131">
        <v>1430</v>
      </c>
      <c r="BC442" s="131">
        <v>1430</v>
      </c>
      <c r="BD442" s="131">
        <v>1430</v>
      </c>
      <c r="BE442" s="131">
        <v>0</v>
      </c>
      <c r="BF442" s="133">
        <v>0</v>
      </c>
      <c r="BG442" s="132" t="s">
        <v>0</v>
      </c>
      <c r="BH442" s="131" t="s">
        <v>0</v>
      </c>
      <c r="BI442" s="131" t="s">
        <v>0</v>
      </c>
      <c r="BJ442" s="131" t="s">
        <v>0</v>
      </c>
      <c r="BK442" s="131" t="s">
        <v>0</v>
      </c>
      <c r="BL442" s="131" t="s">
        <v>0</v>
      </c>
      <c r="BM442" s="131" t="s">
        <v>0</v>
      </c>
      <c r="BN442" s="131" t="s">
        <v>0</v>
      </c>
    </row>
    <row r="443" spans="1:66" s="102" customFormat="1">
      <c r="A443" s="102" t="s">
        <v>23</v>
      </c>
      <c r="B443" s="12" t="s">
        <v>613</v>
      </c>
      <c r="C443" s="106" t="s">
        <v>489</v>
      </c>
      <c r="D443" s="133">
        <v>0</v>
      </c>
      <c r="E443" s="131" t="s">
        <v>0</v>
      </c>
      <c r="F443" s="131" t="s">
        <v>0</v>
      </c>
      <c r="G443" s="131" t="s">
        <v>0</v>
      </c>
      <c r="H443" s="131" t="s">
        <v>0</v>
      </c>
      <c r="I443" s="131" t="s">
        <v>0</v>
      </c>
      <c r="J443" s="131" t="s">
        <v>0</v>
      </c>
      <c r="K443" s="131" t="s">
        <v>0</v>
      </c>
      <c r="L443" s="131" t="s">
        <v>0</v>
      </c>
      <c r="M443" s="133">
        <v>22</v>
      </c>
      <c r="N443" s="131">
        <v>48</v>
      </c>
      <c r="O443" s="131">
        <v>103.7</v>
      </c>
      <c r="P443" s="131">
        <v>181.25</v>
      </c>
      <c r="Q443" s="131">
        <v>240</v>
      </c>
      <c r="R443" s="131">
        <v>327.5</v>
      </c>
      <c r="S443" s="131">
        <v>417.8</v>
      </c>
      <c r="T443" s="131">
        <v>775</v>
      </c>
      <c r="U443" s="131">
        <v>146.25</v>
      </c>
      <c r="V443" s="133">
        <v>0</v>
      </c>
      <c r="W443" s="131" t="s">
        <v>0</v>
      </c>
      <c r="X443" s="131" t="s">
        <v>0</v>
      </c>
      <c r="Y443" s="131" t="s">
        <v>0</v>
      </c>
      <c r="Z443" s="131" t="s">
        <v>0</v>
      </c>
      <c r="AA443" s="131" t="s">
        <v>0</v>
      </c>
      <c r="AB443" s="131" t="s">
        <v>0</v>
      </c>
      <c r="AC443" s="131" t="s">
        <v>0</v>
      </c>
      <c r="AD443" s="132" t="s">
        <v>0</v>
      </c>
      <c r="AE443" s="134">
        <v>0</v>
      </c>
      <c r="AF443" s="134" t="s">
        <v>0</v>
      </c>
      <c r="AG443" s="134" t="s">
        <v>0</v>
      </c>
      <c r="AH443" s="134" t="s">
        <v>0</v>
      </c>
      <c r="AI443" s="134" t="s">
        <v>0</v>
      </c>
      <c r="AJ443" s="134" t="s">
        <v>0</v>
      </c>
      <c r="AK443" s="134" t="s">
        <v>0</v>
      </c>
      <c r="AL443" s="134" t="s">
        <v>0</v>
      </c>
      <c r="AM443" s="131" t="s">
        <v>0</v>
      </c>
      <c r="AN443" s="133">
        <v>0</v>
      </c>
      <c r="AO443" s="131" t="s">
        <v>0</v>
      </c>
      <c r="AP443" s="131" t="s">
        <v>0</v>
      </c>
      <c r="AQ443" s="131" t="s">
        <v>0</v>
      </c>
      <c r="AR443" s="131" t="s">
        <v>0</v>
      </c>
      <c r="AS443" s="131" t="s">
        <v>0</v>
      </c>
      <c r="AT443" s="131" t="s">
        <v>0</v>
      </c>
      <c r="AU443" s="131" t="s">
        <v>0</v>
      </c>
      <c r="AV443" s="131" t="s">
        <v>0</v>
      </c>
      <c r="AW443" s="133">
        <v>0</v>
      </c>
      <c r="AX443" s="132" t="s">
        <v>0</v>
      </c>
      <c r="AY443" s="131" t="s">
        <v>0</v>
      </c>
      <c r="AZ443" s="131" t="s">
        <v>0</v>
      </c>
      <c r="BA443" s="131" t="s">
        <v>0</v>
      </c>
      <c r="BB443" s="131" t="s">
        <v>0</v>
      </c>
      <c r="BC443" s="131" t="s">
        <v>0</v>
      </c>
      <c r="BD443" s="131" t="s">
        <v>0</v>
      </c>
      <c r="BE443" s="131" t="s">
        <v>0</v>
      </c>
      <c r="BF443" s="133">
        <v>0</v>
      </c>
      <c r="BG443" s="132" t="s">
        <v>0</v>
      </c>
      <c r="BH443" s="131" t="s">
        <v>0</v>
      </c>
      <c r="BI443" s="131" t="s">
        <v>0</v>
      </c>
      <c r="BJ443" s="131" t="s">
        <v>0</v>
      </c>
      <c r="BK443" s="131" t="s">
        <v>0</v>
      </c>
      <c r="BL443" s="131" t="s">
        <v>0</v>
      </c>
      <c r="BM443" s="131" t="s">
        <v>0</v>
      </c>
      <c r="BN443" s="131" t="s">
        <v>0</v>
      </c>
    </row>
    <row r="444" spans="1:66" s="102" customFormat="1">
      <c r="A444" s="102" t="s">
        <v>22</v>
      </c>
      <c r="B444" s="12" t="s">
        <v>612</v>
      </c>
      <c r="C444" s="106" t="s">
        <v>489</v>
      </c>
      <c r="D444" s="133">
        <v>18</v>
      </c>
      <c r="E444" s="131">
        <v>2000</v>
      </c>
      <c r="F444" s="131">
        <v>2292</v>
      </c>
      <c r="G444" s="131">
        <v>2361.25</v>
      </c>
      <c r="H444" s="131">
        <v>2400</v>
      </c>
      <c r="I444" s="131">
        <v>2477.5</v>
      </c>
      <c r="J444" s="131">
        <v>2503</v>
      </c>
      <c r="K444" s="131">
        <v>2520</v>
      </c>
      <c r="L444" s="131">
        <v>116.25</v>
      </c>
      <c r="M444" s="133">
        <v>32</v>
      </c>
      <c r="N444" s="131">
        <v>132</v>
      </c>
      <c r="O444" s="131">
        <v>216.9</v>
      </c>
      <c r="P444" s="131">
        <v>252.75</v>
      </c>
      <c r="Q444" s="131">
        <v>365.5</v>
      </c>
      <c r="R444" s="131">
        <v>427</v>
      </c>
      <c r="S444" s="131">
        <v>470.8</v>
      </c>
      <c r="T444" s="131">
        <v>880</v>
      </c>
      <c r="U444" s="131">
        <v>174.25</v>
      </c>
      <c r="V444" s="133">
        <v>8</v>
      </c>
      <c r="W444" s="131">
        <v>3312</v>
      </c>
      <c r="X444" s="131">
        <v>3521.3</v>
      </c>
      <c r="Y444" s="131">
        <v>3656.75</v>
      </c>
      <c r="Z444" s="131">
        <v>3697</v>
      </c>
      <c r="AA444" s="131">
        <v>3754.5</v>
      </c>
      <c r="AB444" s="131">
        <v>4046.1</v>
      </c>
      <c r="AC444" s="131">
        <v>4597</v>
      </c>
      <c r="AD444" s="132">
        <v>97.75</v>
      </c>
      <c r="AE444" s="134">
        <v>8</v>
      </c>
      <c r="AF444" s="134">
        <v>3312</v>
      </c>
      <c r="AG444" s="134">
        <v>3521.3</v>
      </c>
      <c r="AH444" s="134">
        <v>3656.75</v>
      </c>
      <c r="AI444" s="134">
        <v>3697</v>
      </c>
      <c r="AJ444" s="134">
        <v>3754.5</v>
      </c>
      <c r="AK444" s="134">
        <v>4046.1</v>
      </c>
      <c r="AL444" s="134">
        <v>4597</v>
      </c>
      <c r="AM444" s="131">
        <v>97.75</v>
      </c>
      <c r="AN444" s="133">
        <v>0</v>
      </c>
      <c r="AO444" s="131" t="s">
        <v>0</v>
      </c>
      <c r="AP444" s="131" t="s">
        <v>0</v>
      </c>
      <c r="AQ444" s="131" t="s">
        <v>0</v>
      </c>
      <c r="AR444" s="131" t="s">
        <v>0</v>
      </c>
      <c r="AS444" s="131" t="s">
        <v>0</v>
      </c>
      <c r="AT444" s="131" t="s">
        <v>0</v>
      </c>
      <c r="AU444" s="131" t="s">
        <v>0</v>
      </c>
      <c r="AV444" s="131" t="s">
        <v>0</v>
      </c>
      <c r="AW444" s="133">
        <v>0</v>
      </c>
      <c r="AX444" s="132" t="s">
        <v>0</v>
      </c>
      <c r="AY444" s="131" t="s">
        <v>0</v>
      </c>
      <c r="AZ444" s="131" t="s">
        <v>0</v>
      </c>
      <c r="BA444" s="131" t="s">
        <v>0</v>
      </c>
      <c r="BB444" s="131" t="s">
        <v>0</v>
      </c>
      <c r="BC444" s="131" t="s">
        <v>0</v>
      </c>
      <c r="BD444" s="131" t="s">
        <v>0</v>
      </c>
      <c r="BE444" s="131" t="s">
        <v>0</v>
      </c>
      <c r="BF444" s="133">
        <v>0</v>
      </c>
      <c r="BG444" s="132" t="s">
        <v>0</v>
      </c>
      <c r="BH444" s="131" t="s">
        <v>0</v>
      </c>
      <c r="BI444" s="131" t="s">
        <v>0</v>
      </c>
      <c r="BJ444" s="131" t="s">
        <v>0</v>
      </c>
      <c r="BK444" s="131" t="s">
        <v>0</v>
      </c>
      <c r="BL444" s="131" t="s">
        <v>0</v>
      </c>
      <c r="BM444" s="131" t="s">
        <v>0</v>
      </c>
      <c r="BN444" s="131" t="s">
        <v>0</v>
      </c>
    </row>
    <row r="445" spans="1:66" s="102" customFormat="1">
      <c r="A445" s="102" t="s">
        <v>21</v>
      </c>
      <c r="B445" s="12" t="s">
        <v>611</v>
      </c>
      <c r="C445" s="106" t="s">
        <v>489</v>
      </c>
      <c r="D445" s="133">
        <v>1</v>
      </c>
      <c r="E445" s="131">
        <v>2150</v>
      </c>
      <c r="F445" s="131">
        <v>2150</v>
      </c>
      <c r="G445" s="131">
        <v>2150</v>
      </c>
      <c r="H445" s="131">
        <v>2150</v>
      </c>
      <c r="I445" s="131">
        <v>2150</v>
      </c>
      <c r="J445" s="131">
        <v>2150</v>
      </c>
      <c r="K445" s="131">
        <v>2150</v>
      </c>
      <c r="L445" s="131">
        <v>0</v>
      </c>
      <c r="M445" s="133">
        <v>10</v>
      </c>
      <c r="N445" s="131">
        <v>45</v>
      </c>
      <c r="O445" s="131">
        <v>54</v>
      </c>
      <c r="P445" s="131">
        <v>72.5</v>
      </c>
      <c r="Q445" s="131">
        <v>171</v>
      </c>
      <c r="R445" s="131">
        <v>212.5</v>
      </c>
      <c r="S445" s="131">
        <v>249.6</v>
      </c>
      <c r="T445" s="131">
        <v>363</v>
      </c>
      <c r="U445" s="131">
        <v>140</v>
      </c>
      <c r="V445" s="133">
        <v>2</v>
      </c>
      <c r="W445" s="131">
        <v>4672</v>
      </c>
      <c r="X445" s="131">
        <v>4906.8999999999996</v>
      </c>
      <c r="Y445" s="131">
        <v>5259.25</v>
      </c>
      <c r="Z445" s="131">
        <v>5846.5</v>
      </c>
      <c r="AA445" s="131">
        <v>6433.75</v>
      </c>
      <c r="AB445" s="131">
        <v>6786.1</v>
      </c>
      <c r="AC445" s="131">
        <v>7021</v>
      </c>
      <c r="AD445" s="132">
        <v>1174.5</v>
      </c>
      <c r="AE445" s="134">
        <v>2</v>
      </c>
      <c r="AF445" s="134">
        <v>4672</v>
      </c>
      <c r="AG445" s="134">
        <v>4906.8999999999996</v>
      </c>
      <c r="AH445" s="134">
        <v>5259.25</v>
      </c>
      <c r="AI445" s="134">
        <v>5846.5</v>
      </c>
      <c r="AJ445" s="134">
        <v>6433.75</v>
      </c>
      <c r="AK445" s="134">
        <v>6786.1</v>
      </c>
      <c r="AL445" s="134">
        <v>7021</v>
      </c>
      <c r="AM445" s="131">
        <v>1174.5</v>
      </c>
      <c r="AN445" s="133">
        <v>0</v>
      </c>
      <c r="AO445" s="131" t="s">
        <v>0</v>
      </c>
      <c r="AP445" s="131" t="s">
        <v>0</v>
      </c>
      <c r="AQ445" s="131" t="s">
        <v>0</v>
      </c>
      <c r="AR445" s="131" t="s">
        <v>0</v>
      </c>
      <c r="AS445" s="131" t="s">
        <v>0</v>
      </c>
      <c r="AT445" s="131" t="s">
        <v>0</v>
      </c>
      <c r="AU445" s="131" t="s">
        <v>0</v>
      </c>
      <c r="AV445" s="131" t="s">
        <v>0</v>
      </c>
      <c r="AW445" s="133">
        <v>0</v>
      </c>
      <c r="AX445" s="132" t="s">
        <v>0</v>
      </c>
      <c r="AY445" s="131" t="s">
        <v>0</v>
      </c>
      <c r="AZ445" s="131" t="s">
        <v>0</v>
      </c>
      <c r="BA445" s="131" t="s">
        <v>0</v>
      </c>
      <c r="BB445" s="131" t="s">
        <v>0</v>
      </c>
      <c r="BC445" s="131" t="s">
        <v>0</v>
      </c>
      <c r="BD445" s="131" t="s">
        <v>0</v>
      </c>
      <c r="BE445" s="131" t="s">
        <v>0</v>
      </c>
      <c r="BF445" s="133">
        <v>0</v>
      </c>
      <c r="BG445" s="132" t="s">
        <v>0</v>
      </c>
      <c r="BH445" s="131" t="s">
        <v>0</v>
      </c>
      <c r="BI445" s="131" t="s">
        <v>0</v>
      </c>
      <c r="BJ445" s="131" t="s">
        <v>0</v>
      </c>
      <c r="BK445" s="131" t="s">
        <v>0</v>
      </c>
      <c r="BL445" s="131" t="s">
        <v>0</v>
      </c>
      <c r="BM445" s="131" t="s">
        <v>0</v>
      </c>
      <c r="BN445" s="131" t="s">
        <v>0</v>
      </c>
    </row>
    <row r="446" spans="1:66" s="102" customFormat="1">
      <c r="A446" s="102" t="s">
        <v>427</v>
      </c>
      <c r="B446" s="12" t="s">
        <v>610</v>
      </c>
      <c r="C446" s="106" t="s">
        <v>492</v>
      </c>
      <c r="D446" s="133">
        <v>89</v>
      </c>
      <c r="E446" s="131">
        <v>1490</v>
      </c>
      <c r="F446" s="131">
        <v>1600</v>
      </c>
      <c r="G446" s="131">
        <v>1810</v>
      </c>
      <c r="H446" s="131">
        <v>1900</v>
      </c>
      <c r="I446" s="131">
        <v>2000</v>
      </c>
      <c r="J446" s="131">
        <v>2210</v>
      </c>
      <c r="K446" s="131">
        <v>3110</v>
      </c>
      <c r="L446" s="131">
        <v>190</v>
      </c>
      <c r="M446" s="133">
        <v>3</v>
      </c>
      <c r="N446" s="131">
        <v>365</v>
      </c>
      <c r="O446" s="131">
        <v>374</v>
      </c>
      <c r="P446" s="131">
        <v>387.5</v>
      </c>
      <c r="Q446" s="131">
        <v>410</v>
      </c>
      <c r="R446" s="131">
        <v>547.5</v>
      </c>
      <c r="S446" s="131">
        <v>630</v>
      </c>
      <c r="T446" s="131">
        <v>685</v>
      </c>
      <c r="U446" s="131">
        <v>160</v>
      </c>
      <c r="V446" s="133">
        <v>102</v>
      </c>
      <c r="W446" s="131">
        <v>1120</v>
      </c>
      <c r="X446" s="131">
        <v>3212.7</v>
      </c>
      <c r="Y446" s="131">
        <v>3411.25</v>
      </c>
      <c r="Z446" s="131">
        <v>3621</v>
      </c>
      <c r="AA446" s="131">
        <v>3780.5</v>
      </c>
      <c r="AB446" s="131">
        <v>4065.5</v>
      </c>
      <c r="AC446" s="131">
        <v>5132</v>
      </c>
      <c r="AD446" s="132">
        <v>369.25</v>
      </c>
      <c r="AE446" s="134">
        <v>35</v>
      </c>
      <c r="AF446" s="134">
        <v>1120</v>
      </c>
      <c r="AG446" s="134">
        <v>3114.2</v>
      </c>
      <c r="AH446" s="134">
        <v>3268.5</v>
      </c>
      <c r="AI446" s="134">
        <v>3519</v>
      </c>
      <c r="AJ446" s="134">
        <v>3654</v>
      </c>
      <c r="AK446" s="134">
        <v>4586.8</v>
      </c>
      <c r="AL446" s="134">
        <v>5132</v>
      </c>
      <c r="AM446" s="131">
        <v>385.5</v>
      </c>
      <c r="AN446" s="133">
        <v>67</v>
      </c>
      <c r="AO446" s="131">
        <v>3102</v>
      </c>
      <c r="AP446" s="131">
        <v>3399.8</v>
      </c>
      <c r="AQ446" s="131">
        <v>3520.5</v>
      </c>
      <c r="AR446" s="131">
        <v>3655</v>
      </c>
      <c r="AS446" s="131">
        <v>3800.5</v>
      </c>
      <c r="AT446" s="131">
        <v>4045.4</v>
      </c>
      <c r="AU446" s="131">
        <v>4305</v>
      </c>
      <c r="AV446" s="131">
        <v>280</v>
      </c>
      <c r="AW446" s="133">
        <v>1</v>
      </c>
      <c r="AX446" s="132">
        <v>3180</v>
      </c>
      <c r="AY446" s="131">
        <v>3180</v>
      </c>
      <c r="AZ446" s="131">
        <v>3180</v>
      </c>
      <c r="BA446" s="131">
        <v>3180</v>
      </c>
      <c r="BB446" s="131">
        <v>3180</v>
      </c>
      <c r="BC446" s="131">
        <v>3180</v>
      </c>
      <c r="BD446" s="131">
        <v>3180</v>
      </c>
      <c r="BE446" s="131">
        <v>0</v>
      </c>
      <c r="BF446" s="133">
        <v>66</v>
      </c>
      <c r="BG446" s="132">
        <v>3102</v>
      </c>
      <c r="BH446" s="131">
        <v>3404</v>
      </c>
      <c r="BI446" s="131">
        <v>3530.75</v>
      </c>
      <c r="BJ446" s="131">
        <v>3655</v>
      </c>
      <c r="BK446" s="131">
        <v>3804.75</v>
      </c>
      <c r="BL446" s="131">
        <v>4046.5</v>
      </c>
      <c r="BM446" s="131">
        <v>4305</v>
      </c>
      <c r="BN446" s="131">
        <v>274</v>
      </c>
    </row>
    <row r="447" spans="1:66" s="102" customFormat="1">
      <c r="A447" s="102" t="s">
        <v>354</v>
      </c>
      <c r="B447" s="12" t="s">
        <v>609</v>
      </c>
      <c r="C447" s="106" t="s">
        <v>491</v>
      </c>
      <c r="D447" s="133">
        <v>0</v>
      </c>
      <c r="E447" s="131" t="s">
        <v>0</v>
      </c>
      <c r="F447" s="131" t="s">
        <v>0</v>
      </c>
      <c r="G447" s="131" t="s">
        <v>0</v>
      </c>
      <c r="H447" s="131" t="s">
        <v>0</v>
      </c>
      <c r="I447" s="131" t="s">
        <v>0</v>
      </c>
      <c r="J447" s="131" t="s">
        <v>0</v>
      </c>
      <c r="K447" s="131" t="s">
        <v>0</v>
      </c>
      <c r="L447" s="131" t="s">
        <v>0</v>
      </c>
      <c r="M447" s="133">
        <v>0</v>
      </c>
      <c r="N447" s="131" t="s">
        <v>0</v>
      </c>
      <c r="O447" s="131" t="s">
        <v>0</v>
      </c>
      <c r="P447" s="131" t="s">
        <v>0</v>
      </c>
      <c r="Q447" s="131" t="s">
        <v>0</v>
      </c>
      <c r="R447" s="131" t="s">
        <v>0</v>
      </c>
      <c r="S447" s="131" t="s">
        <v>0</v>
      </c>
      <c r="T447" s="131" t="s">
        <v>0</v>
      </c>
      <c r="U447" s="131" t="s">
        <v>0</v>
      </c>
      <c r="V447" s="133">
        <v>2</v>
      </c>
      <c r="W447" s="131">
        <v>627</v>
      </c>
      <c r="X447" s="131">
        <v>1075.3</v>
      </c>
      <c r="Y447" s="131">
        <v>1747.75</v>
      </c>
      <c r="Z447" s="131">
        <v>2868.5</v>
      </c>
      <c r="AA447" s="131">
        <v>3989.25</v>
      </c>
      <c r="AB447" s="131">
        <v>4661.7</v>
      </c>
      <c r="AC447" s="131">
        <v>5110</v>
      </c>
      <c r="AD447" s="132">
        <v>2241.5</v>
      </c>
      <c r="AE447" s="134">
        <v>0</v>
      </c>
      <c r="AF447" s="134" t="s">
        <v>0</v>
      </c>
      <c r="AG447" s="134" t="s">
        <v>0</v>
      </c>
      <c r="AH447" s="134" t="s">
        <v>0</v>
      </c>
      <c r="AI447" s="134" t="s">
        <v>0</v>
      </c>
      <c r="AJ447" s="134" t="s">
        <v>0</v>
      </c>
      <c r="AK447" s="134" t="s">
        <v>0</v>
      </c>
      <c r="AL447" s="134" t="s">
        <v>0</v>
      </c>
      <c r="AM447" s="131" t="s">
        <v>0</v>
      </c>
      <c r="AN447" s="133">
        <v>2</v>
      </c>
      <c r="AO447" s="131">
        <v>627</v>
      </c>
      <c r="AP447" s="131">
        <v>1075.3</v>
      </c>
      <c r="AQ447" s="131">
        <v>1747.75</v>
      </c>
      <c r="AR447" s="131">
        <v>2868.5</v>
      </c>
      <c r="AS447" s="131">
        <v>3989.25</v>
      </c>
      <c r="AT447" s="131">
        <v>4661.7</v>
      </c>
      <c r="AU447" s="131">
        <v>5110</v>
      </c>
      <c r="AV447" s="131">
        <v>2241.5</v>
      </c>
      <c r="AW447" s="133">
        <v>2</v>
      </c>
      <c r="AX447" s="132">
        <v>627</v>
      </c>
      <c r="AY447" s="131">
        <v>1075.3</v>
      </c>
      <c r="AZ447" s="131">
        <v>1747.75</v>
      </c>
      <c r="BA447" s="131">
        <v>2868.5</v>
      </c>
      <c r="BB447" s="131">
        <v>3989.25</v>
      </c>
      <c r="BC447" s="131">
        <v>4661.7</v>
      </c>
      <c r="BD447" s="131">
        <v>5110</v>
      </c>
      <c r="BE447" s="131">
        <v>2241.5</v>
      </c>
      <c r="BF447" s="133">
        <v>0</v>
      </c>
      <c r="BG447" s="132" t="s">
        <v>0</v>
      </c>
      <c r="BH447" s="131" t="s">
        <v>0</v>
      </c>
      <c r="BI447" s="131" t="s">
        <v>0</v>
      </c>
      <c r="BJ447" s="131" t="s">
        <v>0</v>
      </c>
      <c r="BK447" s="131" t="s">
        <v>0</v>
      </c>
      <c r="BL447" s="131" t="s">
        <v>0</v>
      </c>
      <c r="BM447" s="131" t="s">
        <v>0</v>
      </c>
      <c r="BN447" s="131" t="s">
        <v>0</v>
      </c>
    </row>
    <row r="448" spans="1:66" s="102" customFormat="1">
      <c r="A448" s="102" t="s">
        <v>20</v>
      </c>
      <c r="B448" s="12" t="s">
        <v>608</v>
      </c>
      <c r="C448" s="106" t="s">
        <v>489</v>
      </c>
      <c r="D448" s="133">
        <v>2</v>
      </c>
      <c r="E448" s="131">
        <v>1480</v>
      </c>
      <c r="F448" s="131">
        <v>1482</v>
      </c>
      <c r="G448" s="131">
        <v>1485</v>
      </c>
      <c r="H448" s="131">
        <v>1490</v>
      </c>
      <c r="I448" s="131">
        <v>1495</v>
      </c>
      <c r="J448" s="131">
        <v>1498</v>
      </c>
      <c r="K448" s="131">
        <v>1500</v>
      </c>
      <c r="L448" s="131">
        <v>10</v>
      </c>
      <c r="M448" s="133">
        <v>3</v>
      </c>
      <c r="N448" s="131">
        <v>60</v>
      </c>
      <c r="O448" s="131">
        <v>85</v>
      </c>
      <c r="P448" s="131">
        <v>122.5</v>
      </c>
      <c r="Q448" s="131">
        <v>185</v>
      </c>
      <c r="R448" s="131">
        <v>192</v>
      </c>
      <c r="S448" s="131">
        <v>196.2</v>
      </c>
      <c r="T448" s="131">
        <v>199</v>
      </c>
      <c r="U448" s="131">
        <v>69.5</v>
      </c>
      <c r="V448" s="133">
        <v>1</v>
      </c>
      <c r="W448" s="131">
        <v>3593</v>
      </c>
      <c r="X448" s="131">
        <v>3593</v>
      </c>
      <c r="Y448" s="131">
        <v>3593</v>
      </c>
      <c r="Z448" s="131">
        <v>3593</v>
      </c>
      <c r="AA448" s="131">
        <v>3593</v>
      </c>
      <c r="AB448" s="131">
        <v>3593</v>
      </c>
      <c r="AC448" s="131">
        <v>3593</v>
      </c>
      <c r="AD448" s="132">
        <v>0</v>
      </c>
      <c r="AE448" s="134">
        <v>1</v>
      </c>
      <c r="AF448" s="134">
        <v>3593</v>
      </c>
      <c r="AG448" s="134">
        <v>3593</v>
      </c>
      <c r="AH448" s="134">
        <v>3593</v>
      </c>
      <c r="AI448" s="134">
        <v>3593</v>
      </c>
      <c r="AJ448" s="134">
        <v>3593</v>
      </c>
      <c r="AK448" s="134">
        <v>3593</v>
      </c>
      <c r="AL448" s="134">
        <v>3593</v>
      </c>
      <c r="AM448" s="131">
        <v>0</v>
      </c>
      <c r="AN448" s="133">
        <v>0</v>
      </c>
      <c r="AO448" s="131" t="s">
        <v>0</v>
      </c>
      <c r="AP448" s="131" t="s">
        <v>0</v>
      </c>
      <c r="AQ448" s="131" t="s">
        <v>0</v>
      </c>
      <c r="AR448" s="131" t="s">
        <v>0</v>
      </c>
      <c r="AS448" s="131" t="s">
        <v>0</v>
      </c>
      <c r="AT448" s="131" t="s">
        <v>0</v>
      </c>
      <c r="AU448" s="131" t="s">
        <v>0</v>
      </c>
      <c r="AV448" s="131" t="s">
        <v>0</v>
      </c>
      <c r="AW448" s="133">
        <v>0</v>
      </c>
      <c r="AX448" s="132" t="s">
        <v>0</v>
      </c>
      <c r="AY448" s="131" t="s">
        <v>0</v>
      </c>
      <c r="AZ448" s="131" t="s">
        <v>0</v>
      </c>
      <c r="BA448" s="131" t="s">
        <v>0</v>
      </c>
      <c r="BB448" s="131" t="s">
        <v>0</v>
      </c>
      <c r="BC448" s="131" t="s">
        <v>0</v>
      </c>
      <c r="BD448" s="131" t="s">
        <v>0</v>
      </c>
      <c r="BE448" s="131" t="s">
        <v>0</v>
      </c>
      <c r="BF448" s="133">
        <v>0</v>
      </c>
      <c r="BG448" s="132" t="s">
        <v>0</v>
      </c>
      <c r="BH448" s="131" t="s">
        <v>0</v>
      </c>
      <c r="BI448" s="131" t="s">
        <v>0</v>
      </c>
      <c r="BJ448" s="131" t="s">
        <v>0</v>
      </c>
      <c r="BK448" s="131" t="s">
        <v>0</v>
      </c>
      <c r="BL448" s="131" t="s">
        <v>0</v>
      </c>
      <c r="BM448" s="131" t="s">
        <v>0</v>
      </c>
      <c r="BN448" s="131" t="s">
        <v>0</v>
      </c>
    </row>
    <row r="449" spans="1:66" s="102" customFormat="1">
      <c r="A449" s="102" t="s">
        <v>19</v>
      </c>
      <c r="B449" s="12" t="s">
        <v>607</v>
      </c>
      <c r="C449" s="106" t="s">
        <v>489</v>
      </c>
      <c r="D449" s="133">
        <v>0</v>
      </c>
      <c r="E449" s="131" t="s">
        <v>0</v>
      </c>
      <c r="F449" s="131" t="s">
        <v>0</v>
      </c>
      <c r="G449" s="131" t="s">
        <v>0</v>
      </c>
      <c r="H449" s="131" t="s">
        <v>0</v>
      </c>
      <c r="I449" s="131" t="s">
        <v>0</v>
      </c>
      <c r="J449" s="131" t="s">
        <v>0</v>
      </c>
      <c r="K449" s="131" t="s">
        <v>0</v>
      </c>
      <c r="L449" s="131" t="s">
        <v>0</v>
      </c>
      <c r="M449" s="133">
        <v>2</v>
      </c>
      <c r="N449" s="131">
        <v>112</v>
      </c>
      <c r="O449" s="131">
        <v>130.80000000000001</v>
      </c>
      <c r="P449" s="131">
        <v>159</v>
      </c>
      <c r="Q449" s="131">
        <v>206</v>
      </c>
      <c r="R449" s="131">
        <v>253</v>
      </c>
      <c r="S449" s="131">
        <v>281.2</v>
      </c>
      <c r="T449" s="131">
        <v>300</v>
      </c>
      <c r="U449" s="131">
        <v>94</v>
      </c>
      <c r="V449" s="133">
        <v>0</v>
      </c>
      <c r="W449" s="131" t="s">
        <v>0</v>
      </c>
      <c r="X449" s="131" t="s">
        <v>0</v>
      </c>
      <c r="Y449" s="131" t="s">
        <v>0</v>
      </c>
      <c r="Z449" s="131" t="s">
        <v>0</v>
      </c>
      <c r="AA449" s="131" t="s">
        <v>0</v>
      </c>
      <c r="AB449" s="131" t="s">
        <v>0</v>
      </c>
      <c r="AC449" s="131" t="s">
        <v>0</v>
      </c>
      <c r="AD449" s="132" t="s">
        <v>0</v>
      </c>
      <c r="AE449" s="134">
        <v>0</v>
      </c>
      <c r="AF449" s="134" t="s">
        <v>0</v>
      </c>
      <c r="AG449" s="134" t="s">
        <v>0</v>
      </c>
      <c r="AH449" s="134" t="s">
        <v>0</v>
      </c>
      <c r="AI449" s="134" t="s">
        <v>0</v>
      </c>
      <c r="AJ449" s="134" t="s">
        <v>0</v>
      </c>
      <c r="AK449" s="134" t="s">
        <v>0</v>
      </c>
      <c r="AL449" s="134" t="s">
        <v>0</v>
      </c>
      <c r="AM449" s="131" t="s">
        <v>0</v>
      </c>
      <c r="AN449" s="133">
        <v>0</v>
      </c>
      <c r="AO449" s="131" t="s">
        <v>0</v>
      </c>
      <c r="AP449" s="131" t="s">
        <v>0</v>
      </c>
      <c r="AQ449" s="131" t="s">
        <v>0</v>
      </c>
      <c r="AR449" s="131" t="s">
        <v>0</v>
      </c>
      <c r="AS449" s="131" t="s">
        <v>0</v>
      </c>
      <c r="AT449" s="131" t="s">
        <v>0</v>
      </c>
      <c r="AU449" s="131" t="s">
        <v>0</v>
      </c>
      <c r="AV449" s="131" t="s">
        <v>0</v>
      </c>
      <c r="AW449" s="133">
        <v>0</v>
      </c>
      <c r="AX449" s="132" t="s">
        <v>0</v>
      </c>
      <c r="AY449" s="131" t="s">
        <v>0</v>
      </c>
      <c r="AZ449" s="131" t="s">
        <v>0</v>
      </c>
      <c r="BA449" s="131" t="s">
        <v>0</v>
      </c>
      <c r="BB449" s="131" t="s">
        <v>0</v>
      </c>
      <c r="BC449" s="131" t="s">
        <v>0</v>
      </c>
      <c r="BD449" s="131" t="s">
        <v>0</v>
      </c>
      <c r="BE449" s="131" t="s">
        <v>0</v>
      </c>
      <c r="BF449" s="133">
        <v>0</v>
      </c>
      <c r="BG449" s="132" t="s">
        <v>0</v>
      </c>
      <c r="BH449" s="131" t="s">
        <v>0</v>
      </c>
      <c r="BI449" s="131" t="s">
        <v>0</v>
      </c>
      <c r="BJ449" s="131" t="s">
        <v>0</v>
      </c>
      <c r="BK449" s="131" t="s">
        <v>0</v>
      </c>
      <c r="BL449" s="131" t="s">
        <v>0</v>
      </c>
      <c r="BM449" s="131" t="s">
        <v>0</v>
      </c>
      <c r="BN449" s="131" t="s">
        <v>0</v>
      </c>
    </row>
    <row r="450" spans="1:66" s="102" customFormat="1">
      <c r="A450" s="102" t="s">
        <v>18</v>
      </c>
      <c r="B450" s="12" t="s">
        <v>606</v>
      </c>
      <c r="C450" s="106" t="s">
        <v>489</v>
      </c>
      <c r="D450" s="133">
        <v>0</v>
      </c>
      <c r="E450" s="131" t="s">
        <v>0</v>
      </c>
      <c r="F450" s="131" t="s">
        <v>0</v>
      </c>
      <c r="G450" s="131" t="s">
        <v>0</v>
      </c>
      <c r="H450" s="131" t="s">
        <v>0</v>
      </c>
      <c r="I450" s="131" t="s">
        <v>0</v>
      </c>
      <c r="J450" s="131" t="s">
        <v>0</v>
      </c>
      <c r="K450" s="131" t="s">
        <v>0</v>
      </c>
      <c r="L450" s="131" t="s">
        <v>0</v>
      </c>
      <c r="M450" s="133">
        <v>15</v>
      </c>
      <c r="N450" s="131">
        <v>96</v>
      </c>
      <c r="O450" s="131">
        <v>181.6</v>
      </c>
      <c r="P450" s="131">
        <v>261</v>
      </c>
      <c r="Q450" s="131">
        <v>334</v>
      </c>
      <c r="R450" s="131">
        <v>428</v>
      </c>
      <c r="S450" s="131">
        <v>512.4</v>
      </c>
      <c r="T450" s="131">
        <v>1020</v>
      </c>
      <c r="U450" s="131">
        <v>167</v>
      </c>
      <c r="V450" s="133">
        <v>0</v>
      </c>
      <c r="W450" s="131" t="s">
        <v>0</v>
      </c>
      <c r="X450" s="131" t="s">
        <v>0</v>
      </c>
      <c r="Y450" s="131" t="s">
        <v>0</v>
      </c>
      <c r="Z450" s="131" t="s">
        <v>0</v>
      </c>
      <c r="AA450" s="131" t="s">
        <v>0</v>
      </c>
      <c r="AB450" s="131" t="s">
        <v>0</v>
      </c>
      <c r="AC450" s="131" t="s">
        <v>0</v>
      </c>
      <c r="AD450" s="132" t="s">
        <v>0</v>
      </c>
      <c r="AE450" s="134">
        <v>0</v>
      </c>
      <c r="AF450" s="134" t="s">
        <v>0</v>
      </c>
      <c r="AG450" s="134" t="s">
        <v>0</v>
      </c>
      <c r="AH450" s="134" t="s">
        <v>0</v>
      </c>
      <c r="AI450" s="134" t="s">
        <v>0</v>
      </c>
      <c r="AJ450" s="134" t="s">
        <v>0</v>
      </c>
      <c r="AK450" s="134" t="s">
        <v>0</v>
      </c>
      <c r="AL450" s="134" t="s">
        <v>0</v>
      </c>
      <c r="AM450" s="131" t="s">
        <v>0</v>
      </c>
      <c r="AN450" s="133">
        <v>0</v>
      </c>
      <c r="AO450" s="131" t="s">
        <v>0</v>
      </c>
      <c r="AP450" s="131" t="s">
        <v>0</v>
      </c>
      <c r="AQ450" s="131" t="s">
        <v>0</v>
      </c>
      <c r="AR450" s="131" t="s">
        <v>0</v>
      </c>
      <c r="AS450" s="131" t="s">
        <v>0</v>
      </c>
      <c r="AT450" s="131" t="s">
        <v>0</v>
      </c>
      <c r="AU450" s="131" t="s">
        <v>0</v>
      </c>
      <c r="AV450" s="131" t="s">
        <v>0</v>
      </c>
      <c r="AW450" s="133">
        <v>0</v>
      </c>
      <c r="AX450" s="132" t="s">
        <v>0</v>
      </c>
      <c r="AY450" s="131" t="s">
        <v>0</v>
      </c>
      <c r="AZ450" s="131" t="s">
        <v>0</v>
      </c>
      <c r="BA450" s="131" t="s">
        <v>0</v>
      </c>
      <c r="BB450" s="131" t="s">
        <v>0</v>
      </c>
      <c r="BC450" s="131" t="s">
        <v>0</v>
      </c>
      <c r="BD450" s="131" t="s">
        <v>0</v>
      </c>
      <c r="BE450" s="131" t="s">
        <v>0</v>
      </c>
      <c r="BF450" s="133">
        <v>0</v>
      </c>
      <c r="BG450" s="132" t="s">
        <v>0</v>
      </c>
      <c r="BH450" s="131" t="s">
        <v>0</v>
      </c>
      <c r="BI450" s="131" t="s">
        <v>0</v>
      </c>
      <c r="BJ450" s="131" t="s">
        <v>0</v>
      </c>
      <c r="BK450" s="131" t="s">
        <v>0</v>
      </c>
      <c r="BL450" s="131" t="s">
        <v>0</v>
      </c>
      <c r="BM450" s="131" t="s">
        <v>0</v>
      </c>
      <c r="BN450" s="131" t="s">
        <v>0</v>
      </c>
    </row>
    <row r="451" spans="1:66" s="102" customFormat="1">
      <c r="A451" s="102" t="s">
        <v>217</v>
      </c>
      <c r="B451" s="12" t="s">
        <v>605</v>
      </c>
      <c r="C451" s="106" t="s">
        <v>493</v>
      </c>
      <c r="D451" s="133">
        <v>19</v>
      </c>
      <c r="E451" s="131">
        <v>700</v>
      </c>
      <c r="F451" s="131">
        <v>967</v>
      </c>
      <c r="G451" s="131">
        <v>992</v>
      </c>
      <c r="H451" s="131">
        <v>1050</v>
      </c>
      <c r="I451" s="131">
        <v>1200</v>
      </c>
      <c r="J451" s="131">
        <v>1300</v>
      </c>
      <c r="K451" s="131">
        <v>1850</v>
      </c>
      <c r="L451" s="131">
        <v>208</v>
      </c>
      <c r="M451" s="133">
        <v>29</v>
      </c>
      <c r="N451" s="131">
        <v>320</v>
      </c>
      <c r="O451" s="131">
        <v>397.4</v>
      </c>
      <c r="P451" s="131">
        <v>600</v>
      </c>
      <c r="Q451" s="131">
        <v>801</v>
      </c>
      <c r="R451" s="131">
        <v>1205</v>
      </c>
      <c r="S451" s="131">
        <v>1221.4000000000001</v>
      </c>
      <c r="T451" s="131">
        <v>1300</v>
      </c>
      <c r="U451" s="131">
        <v>605</v>
      </c>
      <c r="V451" s="133">
        <v>28</v>
      </c>
      <c r="W451" s="131">
        <v>373</v>
      </c>
      <c r="X451" s="131">
        <v>2095.4</v>
      </c>
      <c r="Y451" s="131">
        <v>2410</v>
      </c>
      <c r="Z451" s="131">
        <v>2431.5</v>
      </c>
      <c r="AA451" s="131">
        <v>2457.75</v>
      </c>
      <c r="AB451" s="131">
        <v>2493.8000000000002</v>
      </c>
      <c r="AC451" s="131">
        <v>2552</v>
      </c>
      <c r="AD451" s="132">
        <v>47.75</v>
      </c>
      <c r="AE451" s="134">
        <v>27</v>
      </c>
      <c r="AF451" s="134">
        <v>373</v>
      </c>
      <c r="AG451" s="134">
        <v>2009.2</v>
      </c>
      <c r="AH451" s="134">
        <v>2410</v>
      </c>
      <c r="AI451" s="134">
        <v>2435</v>
      </c>
      <c r="AJ451" s="134">
        <v>2458.5</v>
      </c>
      <c r="AK451" s="134">
        <v>2495.4</v>
      </c>
      <c r="AL451" s="134">
        <v>2552</v>
      </c>
      <c r="AM451" s="131">
        <v>48.5</v>
      </c>
      <c r="AN451" s="133">
        <v>1</v>
      </c>
      <c r="AO451" s="131">
        <v>2416</v>
      </c>
      <c r="AP451" s="131">
        <v>2416</v>
      </c>
      <c r="AQ451" s="131">
        <v>2416</v>
      </c>
      <c r="AR451" s="131">
        <v>2416</v>
      </c>
      <c r="AS451" s="131">
        <v>2416</v>
      </c>
      <c r="AT451" s="131">
        <v>2416</v>
      </c>
      <c r="AU451" s="131">
        <v>2416</v>
      </c>
      <c r="AV451" s="131">
        <v>0</v>
      </c>
      <c r="AW451" s="133">
        <v>1</v>
      </c>
      <c r="AX451" s="132">
        <v>2416</v>
      </c>
      <c r="AY451" s="131">
        <v>2416</v>
      </c>
      <c r="AZ451" s="131">
        <v>2416</v>
      </c>
      <c r="BA451" s="131">
        <v>2416</v>
      </c>
      <c r="BB451" s="131">
        <v>2416</v>
      </c>
      <c r="BC451" s="131">
        <v>2416</v>
      </c>
      <c r="BD451" s="131">
        <v>2416</v>
      </c>
      <c r="BE451" s="131">
        <v>0</v>
      </c>
      <c r="BF451" s="133">
        <v>0</v>
      </c>
      <c r="BG451" s="132" t="s">
        <v>0</v>
      </c>
      <c r="BH451" s="131" t="s">
        <v>0</v>
      </c>
      <c r="BI451" s="131" t="s">
        <v>0</v>
      </c>
      <c r="BJ451" s="131" t="s">
        <v>0</v>
      </c>
      <c r="BK451" s="131" t="s">
        <v>0</v>
      </c>
      <c r="BL451" s="131" t="s">
        <v>0</v>
      </c>
      <c r="BM451" s="131" t="s">
        <v>0</v>
      </c>
      <c r="BN451" s="131" t="s">
        <v>0</v>
      </c>
    </row>
    <row r="452" spans="1:66" s="102" customFormat="1">
      <c r="A452" s="102" t="s">
        <v>174</v>
      </c>
      <c r="B452" s="12" t="s">
        <v>604</v>
      </c>
      <c r="C452" s="106" t="s">
        <v>494</v>
      </c>
      <c r="D452" s="133">
        <v>0</v>
      </c>
      <c r="E452" s="131" t="s">
        <v>0</v>
      </c>
      <c r="F452" s="131" t="s">
        <v>0</v>
      </c>
      <c r="G452" s="131" t="s">
        <v>0</v>
      </c>
      <c r="H452" s="131" t="s">
        <v>0</v>
      </c>
      <c r="I452" s="131" t="s">
        <v>0</v>
      </c>
      <c r="J452" s="131" t="s">
        <v>0</v>
      </c>
      <c r="K452" s="131" t="s">
        <v>0</v>
      </c>
      <c r="L452" s="131" t="s">
        <v>0</v>
      </c>
      <c r="M452" s="133">
        <v>0</v>
      </c>
      <c r="N452" s="131" t="s">
        <v>0</v>
      </c>
      <c r="O452" s="131" t="s">
        <v>0</v>
      </c>
      <c r="P452" s="131" t="s">
        <v>0</v>
      </c>
      <c r="Q452" s="131" t="s">
        <v>0</v>
      </c>
      <c r="R452" s="131" t="s">
        <v>0</v>
      </c>
      <c r="S452" s="131" t="s">
        <v>0</v>
      </c>
      <c r="T452" s="131" t="s">
        <v>0</v>
      </c>
      <c r="U452" s="131" t="s">
        <v>0</v>
      </c>
      <c r="V452" s="133">
        <v>0</v>
      </c>
      <c r="W452" s="131" t="s">
        <v>0</v>
      </c>
      <c r="X452" s="131" t="s">
        <v>0</v>
      </c>
      <c r="Y452" s="131" t="s">
        <v>0</v>
      </c>
      <c r="Z452" s="131" t="s">
        <v>0</v>
      </c>
      <c r="AA452" s="131" t="s">
        <v>0</v>
      </c>
      <c r="AB452" s="131" t="s">
        <v>0</v>
      </c>
      <c r="AC452" s="131" t="s">
        <v>0</v>
      </c>
      <c r="AD452" s="132" t="s">
        <v>0</v>
      </c>
      <c r="AE452" s="134">
        <v>0</v>
      </c>
      <c r="AF452" s="134" t="s">
        <v>0</v>
      </c>
      <c r="AG452" s="134" t="s">
        <v>0</v>
      </c>
      <c r="AH452" s="134" t="s">
        <v>0</v>
      </c>
      <c r="AI452" s="134" t="s">
        <v>0</v>
      </c>
      <c r="AJ452" s="134" t="s">
        <v>0</v>
      </c>
      <c r="AK452" s="134" t="s">
        <v>0</v>
      </c>
      <c r="AL452" s="134" t="s">
        <v>0</v>
      </c>
      <c r="AM452" s="131" t="s">
        <v>0</v>
      </c>
      <c r="AN452" s="133">
        <v>0</v>
      </c>
      <c r="AO452" s="131" t="s">
        <v>0</v>
      </c>
      <c r="AP452" s="131" t="s">
        <v>0</v>
      </c>
      <c r="AQ452" s="131" t="s">
        <v>0</v>
      </c>
      <c r="AR452" s="131" t="s">
        <v>0</v>
      </c>
      <c r="AS452" s="131" t="s">
        <v>0</v>
      </c>
      <c r="AT452" s="131" t="s">
        <v>0</v>
      </c>
      <c r="AU452" s="131" t="s">
        <v>0</v>
      </c>
      <c r="AV452" s="131" t="s">
        <v>0</v>
      </c>
      <c r="AW452" s="133">
        <v>0</v>
      </c>
      <c r="AX452" s="132" t="s">
        <v>0</v>
      </c>
      <c r="AY452" s="131" t="s">
        <v>0</v>
      </c>
      <c r="AZ452" s="131" t="s">
        <v>0</v>
      </c>
      <c r="BA452" s="131" t="s">
        <v>0</v>
      </c>
      <c r="BB452" s="131" t="s">
        <v>0</v>
      </c>
      <c r="BC452" s="131" t="s">
        <v>0</v>
      </c>
      <c r="BD452" s="131" t="s">
        <v>0</v>
      </c>
      <c r="BE452" s="131" t="s">
        <v>0</v>
      </c>
      <c r="BF452" s="133">
        <v>0</v>
      </c>
      <c r="BG452" s="132" t="s">
        <v>0</v>
      </c>
      <c r="BH452" s="131" t="s">
        <v>0</v>
      </c>
      <c r="BI452" s="131" t="s">
        <v>0</v>
      </c>
      <c r="BJ452" s="131" t="s">
        <v>0</v>
      </c>
      <c r="BK452" s="131" t="s">
        <v>0</v>
      </c>
      <c r="BL452" s="131" t="s">
        <v>0</v>
      </c>
      <c r="BM452" s="131" t="s">
        <v>0</v>
      </c>
      <c r="BN452" s="131" t="s">
        <v>0</v>
      </c>
    </row>
    <row r="453" spans="1:66" s="102" customFormat="1">
      <c r="A453" s="102" t="s">
        <v>173</v>
      </c>
      <c r="B453" s="12" t="s">
        <v>603</v>
      </c>
      <c r="C453" s="106" t="s">
        <v>494</v>
      </c>
      <c r="D453" s="133">
        <v>1</v>
      </c>
      <c r="E453" s="131">
        <v>1900</v>
      </c>
      <c r="F453" s="131">
        <v>1900</v>
      </c>
      <c r="G453" s="131">
        <v>1900</v>
      </c>
      <c r="H453" s="131">
        <v>1900</v>
      </c>
      <c r="I453" s="131">
        <v>1900</v>
      </c>
      <c r="J453" s="131">
        <v>1900</v>
      </c>
      <c r="K453" s="131">
        <v>1900</v>
      </c>
      <c r="L453" s="131">
        <v>0</v>
      </c>
      <c r="M453" s="133">
        <v>0</v>
      </c>
      <c r="N453" s="131" t="s">
        <v>0</v>
      </c>
      <c r="O453" s="131" t="s">
        <v>0</v>
      </c>
      <c r="P453" s="131" t="s">
        <v>0</v>
      </c>
      <c r="Q453" s="131" t="s">
        <v>0</v>
      </c>
      <c r="R453" s="131" t="s">
        <v>0</v>
      </c>
      <c r="S453" s="131" t="s">
        <v>0</v>
      </c>
      <c r="T453" s="131" t="s">
        <v>0</v>
      </c>
      <c r="U453" s="131" t="s">
        <v>0</v>
      </c>
      <c r="V453" s="133">
        <v>3</v>
      </c>
      <c r="W453" s="131">
        <v>2940</v>
      </c>
      <c r="X453" s="131">
        <v>3049.2</v>
      </c>
      <c r="Y453" s="131">
        <v>3213</v>
      </c>
      <c r="Z453" s="131">
        <v>3486</v>
      </c>
      <c r="AA453" s="131">
        <v>8306</v>
      </c>
      <c r="AB453" s="131">
        <v>11198</v>
      </c>
      <c r="AC453" s="131">
        <v>13126</v>
      </c>
      <c r="AD453" s="132">
        <v>5093</v>
      </c>
      <c r="AE453" s="134">
        <v>1</v>
      </c>
      <c r="AF453" s="134">
        <v>13126</v>
      </c>
      <c r="AG453" s="134">
        <v>13126</v>
      </c>
      <c r="AH453" s="134">
        <v>13126</v>
      </c>
      <c r="AI453" s="134">
        <v>13126</v>
      </c>
      <c r="AJ453" s="134">
        <v>13126</v>
      </c>
      <c r="AK453" s="134">
        <v>13126</v>
      </c>
      <c r="AL453" s="134">
        <v>13126</v>
      </c>
      <c r="AM453" s="131">
        <v>0</v>
      </c>
      <c r="AN453" s="133">
        <v>2</v>
      </c>
      <c r="AO453" s="131">
        <v>2940</v>
      </c>
      <c r="AP453" s="131">
        <v>2994.6</v>
      </c>
      <c r="AQ453" s="131">
        <v>3076.5</v>
      </c>
      <c r="AR453" s="131">
        <v>3213</v>
      </c>
      <c r="AS453" s="131">
        <v>3349.5</v>
      </c>
      <c r="AT453" s="131">
        <v>3431.4</v>
      </c>
      <c r="AU453" s="131">
        <v>3486</v>
      </c>
      <c r="AV453" s="131">
        <v>273</v>
      </c>
      <c r="AW453" s="133">
        <v>2</v>
      </c>
      <c r="AX453" s="132">
        <v>2940</v>
      </c>
      <c r="AY453" s="131">
        <v>2994.6</v>
      </c>
      <c r="AZ453" s="131">
        <v>3076.5</v>
      </c>
      <c r="BA453" s="131">
        <v>3213</v>
      </c>
      <c r="BB453" s="131">
        <v>3349.5</v>
      </c>
      <c r="BC453" s="131">
        <v>3431.4</v>
      </c>
      <c r="BD453" s="131">
        <v>3486</v>
      </c>
      <c r="BE453" s="131">
        <v>273</v>
      </c>
      <c r="BF453" s="133">
        <v>0</v>
      </c>
      <c r="BG453" s="132" t="s">
        <v>0</v>
      </c>
      <c r="BH453" s="131" t="s">
        <v>0</v>
      </c>
      <c r="BI453" s="131" t="s">
        <v>0</v>
      </c>
      <c r="BJ453" s="131" t="s">
        <v>0</v>
      </c>
      <c r="BK453" s="131" t="s">
        <v>0</v>
      </c>
      <c r="BL453" s="131" t="s">
        <v>0</v>
      </c>
      <c r="BM453" s="131" t="s">
        <v>0</v>
      </c>
      <c r="BN453" s="131" t="s">
        <v>0</v>
      </c>
    </row>
    <row r="454" spans="1:66" s="102" customFormat="1">
      <c r="A454" s="102" t="s">
        <v>172</v>
      </c>
      <c r="B454" s="12" t="s">
        <v>602</v>
      </c>
      <c r="C454" s="106" t="s">
        <v>494</v>
      </c>
      <c r="D454" s="133">
        <v>1</v>
      </c>
      <c r="E454" s="131">
        <v>2295</v>
      </c>
      <c r="F454" s="131">
        <v>2295</v>
      </c>
      <c r="G454" s="131">
        <v>2295</v>
      </c>
      <c r="H454" s="131">
        <v>2295</v>
      </c>
      <c r="I454" s="131">
        <v>2295</v>
      </c>
      <c r="J454" s="131">
        <v>2295</v>
      </c>
      <c r="K454" s="131">
        <v>2295</v>
      </c>
      <c r="L454" s="131">
        <v>0</v>
      </c>
      <c r="M454" s="133">
        <v>2</v>
      </c>
      <c r="N454" s="131">
        <v>1196</v>
      </c>
      <c r="O454" s="131">
        <v>1196</v>
      </c>
      <c r="P454" s="131">
        <v>1196</v>
      </c>
      <c r="Q454" s="131">
        <v>1196</v>
      </c>
      <c r="R454" s="131">
        <v>1196</v>
      </c>
      <c r="S454" s="131">
        <v>1196</v>
      </c>
      <c r="T454" s="131">
        <v>1196</v>
      </c>
      <c r="U454" s="131">
        <v>0</v>
      </c>
      <c r="V454" s="133">
        <v>1</v>
      </c>
      <c r="W454" s="131">
        <v>2970</v>
      </c>
      <c r="X454" s="131">
        <v>2970</v>
      </c>
      <c r="Y454" s="131">
        <v>2970</v>
      </c>
      <c r="Z454" s="131">
        <v>2970</v>
      </c>
      <c r="AA454" s="131">
        <v>2970</v>
      </c>
      <c r="AB454" s="131">
        <v>2970</v>
      </c>
      <c r="AC454" s="131">
        <v>2970</v>
      </c>
      <c r="AD454" s="132">
        <v>0</v>
      </c>
      <c r="AE454" s="134">
        <v>0</v>
      </c>
      <c r="AF454" s="134" t="s">
        <v>0</v>
      </c>
      <c r="AG454" s="134" t="s">
        <v>0</v>
      </c>
      <c r="AH454" s="134" t="s">
        <v>0</v>
      </c>
      <c r="AI454" s="134" t="s">
        <v>0</v>
      </c>
      <c r="AJ454" s="134" t="s">
        <v>0</v>
      </c>
      <c r="AK454" s="134" t="s">
        <v>0</v>
      </c>
      <c r="AL454" s="134" t="s">
        <v>0</v>
      </c>
      <c r="AM454" s="131" t="s">
        <v>0</v>
      </c>
      <c r="AN454" s="133">
        <v>1</v>
      </c>
      <c r="AO454" s="131">
        <v>2970</v>
      </c>
      <c r="AP454" s="131">
        <v>2970</v>
      </c>
      <c r="AQ454" s="131">
        <v>2970</v>
      </c>
      <c r="AR454" s="131">
        <v>2970</v>
      </c>
      <c r="AS454" s="131">
        <v>2970</v>
      </c>
      <c r="AT454" s="131">
        <v>2970</v>
      </c>
      <c r="AU454" s="131">
        <v>2970</v>
      </c>
      <c r="AV454" s="131">
        <v>0</v>
      </c>
      <c r="AW454" s="133">
        <v>1</v>
      </c>
      <c r="AX454" s="132">
        <v>2970</v>
      </c>
      <c r="AY454" s="131">
        <v>2970</v>
      </c>
      <c r="AZ454" s="131">
        <v>2970</v>
      </c>
      <c r="BA454" s="131">
        <v>2970</v>
      </c>
      <c r="BB454" s="131">
        <v>2970</v>
      </c>
      <c r="BC454" s="131">
        <v>2970</v>
      </c>
      <c r="BD454" s="131">
        <v>2970</v>
      </c>
      <c r="BE454" s="131">
        <v>0</v>
      </c>
      <c r="BF454" s="133">
        <v>0</v>
      </c>
      <c r="BG454" s="132" t="s">
        <v>0</v>
      </c>
      <c r="BH454" s="131" t="s">
        <v>0</v>
      </c>
      <c r="BI454" s="131" t="s">
        <v>0</v>
      </c>
      <c r="BJ454" s="131" t="s">
        <v>0</v>
      </c>
      <c r="BK454" s="131" t="s">
        <v>0</v>
      </c>
      <c r="BL454" s="131" t="s">
        <v>0</v>
      </c>
      <c r="BM454" s="131" t="s">
        <v>0</v>
      </c>
      <c r="BN454" s="131" t="s">
        <v>0</v>
      </c>
    </row>
    <row r="455" spans="1:66" s="102" customFormat="1">
      <c r="A455" s="102" t="s">
        <v>426</v>
      </c>
      <c r="B455" s="12" t="s">
        <v>601</v>
      </c>
      <c r="C455" s="106" t="s">
        <v>492</v>
      </c>
      <c r="D455" s="133">
        <v>1</v>
      </c>
      <c r="E455" s="131">
        <v>350</v>
      </c>
      <c r="F455" s="131">
        <v>350</v>
      </c>
      <c r="G455" s="131">
        <v>350</v>
      </c>
      <c r="H455" s="131">
        <v>350</v>
      </c>
      <c r="I455" s="131">
        <v>350</v>
      </c>
      <c r="J455" s="131">
        <v>350</v>
      </c>
      <c r="K455" s="131">
        <v>350</v>
      </c>
      <c r="L455" s="131">
        <v>0</v>
      </c>
      <c r="M455" s="133">
        <v>0</v>
      </c>
      <c r="N455" s="131" t="s">
        <v>0</v>
      </c>
      <c r="O455" s="131" t="s">
        <v>0</v>
      </c>
      <c r="P455" s="131" t="s">
        <v>0</v>
      </c>
      <c r="Q455" s="131" t="s">
        <v>0</v>
      </c>
      <c r="R455" s="131" t="s">
        <v>0</v>
      </c>
      <c r="S455" s="131" t="s">
        <v>0</v>
      </c>
      <c r="T455" s="131" t="s">
        <v>0</v>
      </c>
      <c r="U455" s="131" t="s">
        <v>0</v>
      </c>
      <c r="V455" s="133">
        <v>1</v>
      </c>
      <c r="W455" s="131">
        <v>3268</v>
      </c>
      <c r="X455" s="131">
        <v>3268</v>
      </c>
      <c r="Y455" s="131">
        <v>3268</v>
      </c>
      <c r="Z455" s="131">
        <v>3268</v>
      </c>
      <c r="AA455" s="131">
        <v>3268</v>
      </c>
      <c r="AB455" s="131">
        <v>3268</v>
      </c>
      <c r="AC455" s="131">
        <v>3268</v>
      </c>
      <c r="AD455" s="132">
        <v>0</v>
      </c>
      <c r="AE455" s="134">
        <v>1</v>
      </c>
      <c r="AF455" s="134">
        <v>3268</v>
      </c>
      <c r="AG455" s="134">
        <v>3268</v>
      </c>
      <c r="AH455" s="134">
        <v>3268</v>
      </c>
      <c r="AI455" s="134">
        <v>3268</v>
      </c>
      <c r="AJ455" s="134">
        <v>3268</v>
      </c>
      <c r="AK455" s="134">
        <v>3268</v>
      </c>
      <c r="AL455" s="134">
        <v>3268</v>
      </c>
      <c r="AM455" s="131">
        <v>0</v>
      </c>
      <c r="AN455" s="133">
        <v>0</v>
      </c>
      <c r="AO455" s="131" t="s">
        <v>0</v>
      </c>
      <c r="AP455" s="131" t="s">
        <v>0</v>
      </c>
      <c r="AQ455" s="131" t="s">
        <v>0</v>
      </c>
      <c r="AR455" s="131" t="s">
        <v>0</v>
      </c>
      <c r="AS455" s="131" t="s">
        <v>0</v>
      </c>
      <c r="AT455" s="131" t="s">
        <v>0</v>
      </c>
      <c r="AU455" s="131" t="s">
        <v>0</v>
      </c>
      <c r="AV455" s="131" t="s">
        <v>0</v>
      </c>
      <c r="AW455" s="133">
        <v>0</v>
      </c>
      <c r="AX455" s="132" t="s">
        <v>0</v>
      </c>
      <c r="AY455" s="131" t="s">
        <v>0</v>
      </c>
      <c r="AZ455" s="131" t="s">
        <v>0</v>
      </c>
      <c r="BA455" s="131" t="s">
        <v>0</v>
      </c>
      <c r="BB455" s="131" t="s">
        <v>0</v>
      </c>
      <c r="BC455" s="131" t="s">
        <v>0</v>
      </c>
      <c r="BD455" s="131" t="s">
        <v>0</v>
      </c>
      <c r="BE455" s="131" t="s">
        <v>0</v>
      </c>
      <c r="BF455" s="133">
        <v>0</v>
      </c>
      <c r="BG455" s="132" t="s">
        <v>0</v>
      </c>
      <c r="BH455" s="131" t="s">
        <v>0</v>
      </c>
      <c r="BI455" s="131" t="s">
        <v>0</v>
      </c>
      <c r="BJ455" s="131" t="s">
        <v>0</v>
      </c>
      <c r="BK455" s="131" t="s">
        <v>0</v>
      </c>
      <c r="BL455" s="131" t="s">
        <v>0</v>
      </c>
      <c r="BM455" s="131" t="s">
        <v>0</v>
      </c>
      <c r="BN455" s="131" t="s">
        <v>0</v>
      </c>
    </row>
    <row r="456" spans="1:66" s="102" customFormat="1">
      <c r="A456" s="102" t="s">
        <v>216</v>
      </c>
      <c r="B456" s="12" t="s">
        <v>600</v>
      </c>
      <c r="C456" s="106" t="s">
        <v>493</v>
      </c>
      <c r="D456" s="133">
        <v>0</v>
      </c>
      <c r="E456" s="131" t="s">
        <v>0</v>
      </c>
      <c r="F456" s="131" t="s">
        <v>0</v>
      </c>
      <c r="G456" s="131" t="s">
        <v>0</v>
      </c>
      <c r="H456" s="131" t="s">
        <v>0</v>
      </c>
      <c r="I456" s="131" t="s">
        <v>0</v>
      </c>
      <c r="J456" s="131" t="s">
        <v>0</v>
      </c>
      <c r="K456" s="131" t="s">
        <v>0</v>
      </c>
      <c r="L456" s="131" t="s">
        <v>0</v>
      </c>
      <c r="M456" s="133">
        <v>4</v>
      </c>
      <c r="N456" s="131">
        <v>300</v>
      </c>
      <c r="O456" s="131">
        <v>360</v>
      </c>
      <c r="P456" s="131">
        <v>450</v>
      </c>
      <c r="Q456" s="131">
        <v>547</v>
      </c>
      <c r="R456" s="131">
        <v>600</v>
      </c>
      <c r="S456" s="131">
        <v>610.79999999999995</v>
      </c>
      <c r="T456" s="131">
        <v>618</v>
      </c>
      <c r="U456" s="131">
        <v>150</v>
      </c>
      <c r="V456" s="133">
        <v>5</v>
      </c>
      <c r="W456" s="131">
        <v>3738</v>
      </c>
      <c r="X456" s="131">
        <v>3935.2</v>
      </c>
      <c r="Y456" s="131">
        <v>4231</v>
      </c>
      <c r="Z456" s="131">
        <v>4330</v>
      </c>
      <c r="AA456" s="131">
        <v>4372</v>
      </c>
      <c r="AB456" s="131">
        <v>4394.8</v>
      </c>
      <c r="AC456" s="131">
        <v>4410</v>
      </c>
      <c r="AD456" s="132">
        <v>141</v>
      </c>
      <c r="AE456" s="134">
        <v>2</v>
      </c>
      <c r="AF456" s="134">
        <v>4231</v>
      </c>
      <c r="AG456" s="134">
        <v>4245.1000000000004</v>
      </c>
      <c r="AH456" s="134">
        <v>4266.25</v>
      </c>
      <c r="AI456" s="134">
        <v>4301.5</v>
      </c>
      <c r="AJ456" s="134">
        <v>4336.75</v>
      </c>
      <c r="AK456" s="134">
        <v>4357.8999999999996</v>
      </c>
      <c r="AL456" s="134">
        <v>4372</v>
      </c>
      <c r="AM456" s="131">
        <v>70.5</v>
      </c>
      <c r="AN456" s="133">
        <v>3</v>
      </c>
      <c r="AO456" s="131">
        <v>3738</v>
      </c>
      <c r="AP456" s="131">
        <v>3856.4</v>
      </c>
      <c r="AQ456" s="131">
        <v>4034</v>
      </c>
      <c r="AR456" s="131">
        <v>4330</v>
      </c>
      <c r="AS456" s="131">
        <v>4370</v>
      </c>
      <c r="AT456" s="131">
        <v>4394</v>
      </c>
      <c r="AU456" s="131">
        <v>4410</v>
      </c>
      <c r="AV456" s="131">
        <v>336</v>
      </c>
      <c r="AW456" s="133">
        <v>3</v>
      </c>
      <c r="AX456" s="132">
        <v>3738</v>
      </c>
      <c r="AY456" s="131">
        <v>3856.4</v>
      </c>
      <c r="AZ456" s="131">
        <v>4034</v>
      </c>
      <c r="BA456" s="131">
        <v>4330</v>
      </c>
      <c r="BB456" s="131">
        <v>4370</v>
      </c>
      <c r="BC456" s="131">
        <v>4394</v>
      </c>
      <c r="BD456" s="131">
        <v>4410</v>
      </c>
      <c r="BE456" s="131">
        <v>336</v>
      </c>
      <c r="BF456" s="133">
        <v>0</v>
      </c>
      <c r="BG456" s="132" t="s">
        <v>0</v>
      </c>
      <c r="BH456" s="131" t="s">
        <v>0</v>
      </c>
      <c r="BI456" s="131" t="s">
        <v>0</v>
      </c>
      <c r="BJ456" s="131" t="s">
        <v>0</v>
      </c>
      <c r="BK456" s="131" t="s">
        <v>0</v>
      </c>
      <c r="BL456" s="131" t="s">
        <v>0</v>
      </c>
      <c r="BM456" s="131" t="s">
        <v>0</v>
      </c>
      <c r="BN456" s="131" t="s">
        <v>0</v>
      </c>
    </row>
    <row r="457" spans="1:66" s="102" customFormat="1">
      <c r="A457" s="102" t="s">
        <v>17</v>
      </c>
      <c r="B457" s="12" t="s">
        <v>599</v>
      </c>
      <c r="C457" s="106" t="s">
        <v>489</v>
      </c>
      <c r="D457" s="133">
        <v>2</v>
      </c>
      <c r="E457" s="131">
        <v>600</v>
      </c>
      <c r="F457" s="131">
        <v>660</v>
      </c>
      <c r="G457" s="131">
        <v>750</v>
      </c>
      <c r="H457" s="131">
        <v>900</v>
      </c>
      <c r="I457" s="131">
        <v>1050</v>
      </c>
      <c r="J457" s="131">
        <v>1140</v>
      </c>
      <c r="K457" s="131">
        <v>1200</v>
      </c>
      <c r="L457" s="131">
        <v>300</v>
      </c>
      <c r="M457" s="133">
        <v>16</v>
      </c>
      <c r="N457" s="131">
        <v>32</v>
      </c>
      <c r="O457" s="131">
        <v>37</v>
      </c>
      <c r="P457" s="131">
        <v>40.75</v>
      </c>
      <c r="Q457" s="131">
        <v>80</v>
      </c>
      <c r="R457" s="131">
        <v>133.75</v>
      </c>
      <c r="S457" s="131">
        <v>198.5</v>
      </c>
      <c r="T457" s="131">
        <v>278</v>
      </c>
      <c r="U457" s="131">
        <v>93</v>
      </c>
      <c r="V457" s="133">
        <v>6</v>
      </c>
      <c r="W457" s="131">
        <v>5135</v>
      </c>
      <c r="X457" s="131">
        <v>5553</v>
      </c>
      <c r="Y457" s="131">
        <v>6888.75</v>
      </c>
      <c r="Z457" s="131">
        <v>9661.5</v>
      </c>
      <c r="AA457" s="131">
        <v>9828.75</v>
      </c>
      <c r="AB457" s="131">
        <v>9894</v>
      </c>
      <c r="AC457" s="131">
        <v>9910</v>
      </c>
      <c r="AD457" s="132">
        <v>2940</v>
      </c>
      <c r="AE457" s="134">
        <v>5</v>
      </c>
      <c r="AF457" s="134">
        <v>5971</v>
      </c>
      <c r="AG457" s="134">
        <v>7439.4</v>
      </c>
      <c r="AH457" s="134">
        <v>9642</v>
      </c>
      <c r="AI457" s="134">
        <v>9681</v>
      </c>
      <c r="AJ457" s="134">
        <v>9878</v>
      </c>
      <c r="AK457" s="134">
        <v>9897.2000000000007</v>
      </c>
      <c r="AL457" s="134">
        <v>9910</v>
      </c>
      <c r="AM457" s="131">
        <v>236</v>
      </c>
      <c r="AN457" s="133">
        <v>1</v>
      </c>
      <c r="AO457" s="131">
        <v>5135</v>
      </c>
      <c r="AP457" s="131">
        <v>5135</v>
      </c>
      <c r="AQ457" s="131">
        <v>5135</v>
      </c>
      <c r="AR457" s="131">
        <v>5135</v>
      </c>
      <c r="AS457" s="131">
        <v>5135</v>
      </c>
      <c r="AT457" s="131">
        <v>5135</v>
      </c>
      <c r="AU457" s="131">
        <v>5135</v>
      </c>
      <c r="AV457" s="131">
        <v>0</v>
      </c>
      <c r="AW457" s="133">
        <v>1</v>
      </c>
      <c r="AX457" s="132">
        <v>5135</v>
      </c>
      <c r="AY457" s="131">
        <v>5135</v>
      </c>
      <c r="AZ457" s="131">
        <v>5135</v>
      </c>
      <c r="BA457" s="131">
        <v>5135</v>
      </c>
      <c r="BB457" s="131">
        <v>5135</v>
      </c>
      <c r="BC457" s="131">
        <v>5135</v>
      </c>
      <c r="BD457" s="131">
        <v>5135</v>
      </c>
      <c r="BE457" s="131">
        <v>0</v>
      </c>
      <c r="BF457" s="133">
        <v>0</v>
      </c>
      <c r="BG457" s="132" t="s">
        <v>0</v>
      </c>
      <c r="BH457" s="131" t="s">
        <v>0</v>
      </c>
      <c r="BI457" s="131" t="s">
        <v>0</v>
      </c>
      <c r="BJ457" s="131" t="s">
        <v>0</v>
      </c>
      <c r="BK457" s="131" t="s">
        <v>0</v>
      </c>
      <c r="BL457" s="131" t="s">
        <v>0</v>
      </c>
      <c r="BM457" s="131" t="s">
        <v>0</v>
      </c>
      <c r="BN457" s="131" t="s">
        <v>0</v>
      </c>
    </row>
    <row r="458" spans="1:66" s="102" customFormat="1">
      <c r="A458" s="102" t="s">
        <v>425</v>
      </c>
      <c r="B458" s="12" t="s">
        <v>598</v>
      </c>
      <c r="C458" s="106" t="s">
        <v>492</v>
      </c>
      <c r="D458" s="133">
        <v>3</v>
      </c>
      <c r="E458" s="131">
        <v>250</v>
      </c>
      <c r="F458" s="131">
        <v>300</v>
      </c>
      <c r="G458" s="131">
        <v>375</v>
      </c>
      <c r="H458" s="131">
        <v>500</v>
      </c>
      <c r="I458" s="131">
        <v>550</v>
      </c>
      <c r="J458" s="131">
        <v>580</v>
      </c>
      <c r="K458" s="131">
        <v>600</v>
      </c>
      <c r="L458" s="131">
        <v>175</v>
      </c>
      <c r="M458" s="133">
        <v>0</v>
      </c>
      <c r="N458" s="131" t="s">
        <v>0</v>
      </c>
      <c r="O458" s="131" t="s">
        <v>0</v>
      </c>
      <c r="P458" s="131" t="s">
        <v>0</v>
      </c>
      <c r="Q458" s="131" t="s">
        <v>0</v>
      </c>
      <c r="R458" s="131" t="s">
        <v>0</v>
      </c>
      <c r="S458" s="131" t="s">
        <v>0</v>
      </c>
      <c r="T458" s="131" t="s">
        <v>0</v>
      </c>
      <c r="U458" s="131" t="s">
        <v>0</v>
      </c>
      <c r="V458" s="133">
        <v>2</v>
      </c>
      <c r="W458" s="131">
        <v>220</v>
      </c>
      <c r="X458" s="131">
        <v>623.5</v>
      </c>
      <c r="Y458" s="131">
        <v>1228.75</v>
      </c>
      <c r="Z458" s="131">
        <v>2237.5</v>
      </c>
      <c r="AA458" s="131">
        <v>3246.25</v>
      </c>
      <c r="AB458" s="131">
        <v>3851.5</v>
      </c>
      <c r="AC458" s="131">
        <v>4255</v>
      </c>
      <c r="AD458" s="132">
        <v>2017.5</v>
      </c>
      <c r="AE458" s="134">
        <v>2</v>
      </c>
      <c r="AF458" s="134">
        <v>220</v>
      </c>
      <c r="AG458" s="134">
        <v>623.5</v>
      </c>
      <c r="AH458" s="134">
        <v>1228.75</v>
      </c>
      <c r="AI458" s="134">
        <v>2237.5</v>
      </c>
      <c r="AJ458" s="134">
        <v>3246.25</v>
      </c>
      <c r="AK458" s="134">
        <v>3851.5</v>
      </c>
      <c r="AL458" s="134">
        <v>4255</v>
      </c>
      <c r="AM458" s="131">
        <v>2017.5</v>
      </c>
      <c r="AN458" s="133">
        <v>0</v>
      </c>
      <c r="AO458" s="131" t="s">
        <v>0</v>
      </c>
      <c r="AP458" s="131" t="s">
        <v>0</v>
      </c>
      <c r="AQ458" s="131" t="s">
        <v>0</v>
      </c>
      <c r="AR458" s="131" t="s">
        <v>0</v>
      </c>
      <c r="AS458" s="131" t="s">
        <v>0</v>
      </c>
      <c r="AT458" s="131" t="s">
        <v>0</v>
      </c>
      <c r="AU458" s="131" t="s">
        <v>0</v>
      </c>
      <c r="AV458" s="131" t="s">
        <v>0</v>
      </c>
      <c r="AW458" s="133">
        <v>0</v>
      </c>
      <c r="AX458" s="132" t="s">
        <v>0</v>
      </c>
      <c r="AY458" s="131" t="s">
        <v>0</v>
      </c>
      <c r="AZ458" s="131" t="s">
        <v>0</v>
      </c>
      <c r="BA458" s="131" t="s">
        <v>0</v>
      </c>
      <c r="BB458" s="131" t="s">
        <v>0</v>
      </c>
      <c r="BC458" s="131" t="s">
        <v>0</v>
      </c>
      <c r="BD458" s="131" t="s">
        <v>0</v>
      </c>
      <c r="BE458" s="131" t="s">
        <v>0</v>
      </c>
      <c r="BF458" s="133">
        <v>0</v>
      </c>
      <c r="BG458" s="132" t="s">
        <v>0</v>
      </c>
      <c r="BH458" s="131" t="s">
        <v>0</v>
      </c>
      <c r="BI458" s="131" t="s">
        <v>0</v>
      </c>
      <c r="BJ458" s="131" t="s">
        <v>0</v>
      </c>
      <c r="BK458" s="131" t="s">
        <v>0</v>
      </c>
      <c r="BL458" s="131" t="s">
        <v>0</v>
      </c>
      <c r="BM458" s="131" t="s">
        <v>0</v>
      </c>
      <c r="BN458" s="131" t="s">
        <v>0</v>
      </c>
    </row>
    <row r="459" spans="1:66" s="102" customFormat="1">
      <c r="A459" s="102" t="s">
        <v>171</v>
      </c>
      <c r="B459" s="12" t="s">
        <v>597</v>
      </c>
      <c r="C459" s="106" t="s">
        <v>494</v>
      </c>
      <c r="D459" s="133">
        <v>0</v>
      </c>
      <c r="E459" s="131" t="s">
        <v>0</v>
      </c>
      <c r="F459" s="131" t="s">
        <v>0</v>
      </c>
      <c r="G459" s="131" t="s">
        <v>0</v>
      </c>
      <c r="H459" s="131" t="s">
        <v>0</v>
      </c>
      <c r="I459" s="131" t="s">
        <v>0</v>
      </c>
      <c r="J459" s="131" t="s">
        <v>0</v>
      </c>
      <c r="K459" s="131" t="s">
        <v>0</v>
      </c>
      <c r="L459" s="131" t="s">
        <v>0</v>
      </c>
      <c r="M459" s="133">
        <v>1</v>
      </c>
      <c r="N459" s="131">
        <v>105</v>
      </c>
      <c r="O459" s="131">
        <v>105</v>
      </c>
      <c r="P459" s="131">
        <v>105</v>
      </c>
      <c r="Q459" s="131">
        <v>105</v>
      </c>
      <c r="R459" s="131">
        <v>105</v>
      </c>
      <c r="S459" s="131">
        <v>105</v>
      </c>
      <c r="T459" s="131">
        <v>105</v>
      </c>
      <c r="U459" s="131">
        <v>0</v>
      </c>
      <c r="V459" s="133">
        <v>3</v>
      </c>
      <c r="W459" s="131">
        <v>72</v>
      </c>
      <c r="X459" s="131">
        <v>249.6</v>
      </c>
      <c r="Y459" s="131">
        <v>516</v>
      </c>
      <c r="Z459" s="131">
        <v>960</v>
      </c>
      <c r="AA459" s="131">
        <v>1985</v>
      </c>
      <c r="AB459" s="131">
        <v>2600</v>
      </c>
      <c r="AC459" s="131">
        <v>3010</v>
      </c>
      <c r="AD459" s="132">
        <v>1469</v>
      </c>
      <c r="AE459" s="134">
        <v>2</v>
      </c>
      <c r="AF459" s="134">
        <v>72</v>
      </c>
      <c r="AG459" s="134">
        <v>160.80000000000001</v>
      </c>
      <c r="AH459" s="134">
        <v>294</v>
      </c>
      <c r="AI459" s="134">
        <v>516</v>
      </c>
      <c r="AJ459" s="134">
        <v>738</v>
      </c>
      <c r="AK459" s="134">
        <v>871.2</v>
      </c>
      <c r="AL459" s="134">
        <v>960</v>
      </c>
      <c r="AM459" s="131">
        <v>444</v>
      </c>
      <c r="AN459" s="133">
        <v>1</v>
      </c>
      <c r="AO459" s="131">
        <v>3010</v>
      </c>
      <c r="AP459" s="131">
        <v>3010</v>
      </c>
      <c r="AQ459" s="131">
        <v>3010</v>
      </c>
      <c r="AR459" s="131">
        <v>3010</v>
      </c>
      <c r="AS459" s="131">
        <v>3010</v>
      </c>
      <c r="AT459" s="131">
        <v>3010</v>
      </c>
      <c r="AU459" s="131">
        <v>3010</v>
      </c>
      <c r="AV459" s="131">
        <v>0</v>
      </c>
      <c r="AW459" s="133">
        <v>1</v>
      </c>
      <c r="AX459" s="132">
        <v>3010</v>
      </c>
      <c r="AY459" s="131">
        <v>3010</v>
      </c>
      <c r="AZ459" s="131">
        <v>3010</v>
      </c>
      <c r="BA459" s="131">
        <v>3010</v>
      </c>
      <c r="BB459" s="131">
        <v>3010</v>
      </c>
      <c r="BC459" s="131">
        <v>3010</v>
      </c>
      <c r="BD459" s="131">
        <v>3010</v>
      </c>
      <c r="BE459" s="131">
        <v>0</v>
      </c>
      <c r="BF459" s="133">
        <v>0</v>
      </c>
      <c r="BG459" s="132" t="s">
        <v>0</v>
      </c>
      <c r="BH459" s="131" t="s">
        <v>0</v>
      </c>
      <c r="BI459" s="131" t="s">
        <v>0</v>
      </c>
      <c r="BJ459" s="131" t="s">
        <v>0</v>
      </c>
      <c r="BK459" s="131" t="s">
        <v>0</v>
      </c>
      <c r="BL459" s="131" t="s">
        <v>0</v>
      </c>
      <c r="BM459" s="131" t="s">
        <v>0</v>
      </c>
      <c r="BN459" s="131" t="s">
        <v>0</v>
      </c>
    </row>
    <row r="460" spans="1:66" s="102" customFormat="1">
      <c r="A460" s="102" t="s">
        <v>215</v>
      </c>
      <c r="B460" s="12" t="s">
        <v>596</v>
      </c>
      <c r="C460" s="106" t="s">
        <v>493</v>
      </c>
      <c r="D460" s="133">
        <v>0</v>
      </c>
      <c r="E460" s="131" t="s">
        <v>0</v>
      </c>
      <c r="F460" s="131" t="s">
        <v>0</v>
      </c>
      <c r="G460" s="131" t="s">
        <v>0</v>
      </c>
      <c r="H460" s="131" t="s">
        <v>0</v>
      </c>
      <c r="I460" s="131" t="s">
        <v>0</v>
      </c>
      <c r="J460" s="131" t="s">
        <v>0</v>
      </c>
      <c r="K460" s="131" t="s">
        <v>0</v>
      </c>
      <c r="L460" s="131" t="s">
        <v>0</v>
      </c>
      <c r="M460" s="133">
        <v>0</v>
      </c>
      <c r="N460" s="131" t="s">
        <v>0</v>
      </c>
      <c r="O460" s="131" t="s">
        <v>0</v>
      </c>
      <c r="P460" s="131" t="s">
        <v>0</v>
      </c>
      <c r="Q460" s="131" t="s">
        <v>0</v>
      </c>
      <c r="R460" s="131" t="s">
        <v>0</v>
      </c>
      <c r="S460" s="131" t="s">
        <v>0</v>
      </c>
      <c r="T460" s="131" t="s">
        <v>0</v>
      </c>
      <c r="U460" s="131" t="s">
        <v>0</v>
      </c>
      <c r="V460" s="133">
        <v>0</v>
      </c>
      <c r="W460" s="131" t="s">
        <v>0</v>
      </c>
      <c r="X460" s="131" t="s">
        <v>0</v>
      </c>
      <c r="Y460" s="131" t="s">
        <v>0</v>
      </c>
      <c r="Z460" s="131" t="s">
        <v>0</v>
      </c>
      <c r="AA460" s="131" t="s">
        <v>0</v>
      </c>
      <c r="AB460" s="131" t="s">
        <v>0</v>
      </c>
      <c r="AC460" s="131" t="s">
        <v>0</v>
      </c>
      <c r="AD460" s="132" t="s">
        <v>0</v>
      </c>
      <c r="AE460" s="134">
        <v>0</v>
      </c>
      <c r="AF460" s="134" t="s">
        <v>0</v>
      </c>
      <c r="AG460" s="134" t="s">
        <v>0</v>
      </c>
      <c r="AH460" s="134" t="s">
        <v>0</v>
      </c>
      <c r="AI460" s="134" t="s">
        <v>0</v>
      </c>
      <c r="AJ460" s="134" t="s">
        <v>0</v>
      </c>
      <c r="AK460" s="134" t="s">
        <v>0</v>
      </c>
      <c r="AL460" s="134" t="s">
        <v>0</v>
      </c>
      <c r="AM460" s="131" t="s">
        <v>0</v>
      </c>
      <c r="AN460" s="133">
        <v>0</v>
      </c>
      <c r="AO460" s="131" t="s">
        <v>0</v>
      </c>
      <c r="AP460" s="131" t="s">
        <v>0</v>
      </c>
      <c r="AQ460" s="131" t="s">
        <v>0</v>
      </c>
      <c r="AR460" s="131" t="s">
        <v>0</v>
      </c>
      <c r="AS460" s="131" t="s">
        <v>0</v>
      </c>
      <c r="AT460" s="131" t="s">
        <v>0</v>
      </c>
      <c r="AU460" s="131" t="s">
        <v>0</v>
      </c>
      <c r="AV460" s="131" t="s">
        <v>0</v>
      </c>
      <c r="AW460" s="133">
        <v>0</v>
      </c>
      <c r="AX460" s="132" t="s">
        <v>0</v>
      </c>
      <c r="AY460" s="131" t="s">
        <v>0</v>
      </c>
      <c r="AZ460" s="131" t="s">
        <v>0</v>
      </c>
      <c r="BA460" s="131" t="s">
        <v>0</v>
      </c>
      <c r="BB460" s="131" t="s">
        <v>0</v>
      </c>
      <c r="BC460" s="131" t="s">
        <v>0</v>
      </c>
      <c r="BD460" s="131" t="s">
        <v>0</v>
      </c>
      <c r="BE460" s="131" t="s">
        <v>0</v>
      </c>
      <c r="BF460" s="133">
        <v>0</v>
      </c>
      <c r="BG460" s="132" t="s">
        <v>0</v>
      </c>
      <c r="BH460" s="131" t="s">
        <v>0</v>
      </c>
      <c r="BI460" s="131" t="s">
        <v>0</v>
      </c>
      <c r="BJ460" s="131" t="s">
        <v>0</v>
      </c>
      <c r="BK460" s="131" t="s">
        <v>0</v>
      </c>
      <c r="BL460" s="131" t="s">
        <v>0</v>
      </c>
      <c r="BM460" s="131" t="s">
        <v>0</v>
      </c>
      <c r="BN460" s="131" t="s">
        <v>0</v>
      </c>
    </row>
    <row r="461" spans="1:66" s="102" customFormat="1">
      <c r="A461" s="102" t="s">
        <v>170</v>
      </c>
      <c r="B461" s="12" t="s">
        <v>595</v>
      </c>
      <c r="C461" s="106" t="s">
        <v>494</v>
      </c>
      <c r="D461" s="133">
        <v>2</v>
      </c>
      <c r="E461" s="131">
        <v>1600</v>
      </c>
      <c r="F461" s="131">
        <v>1638.8</v>
      </c>
      <c r="G461" s="131">
        <v>1697</v>
      </c>
      <c r="H461" s="131">
        <v>1794</v>
      </c>
      <c r="I461" s="131">
        <v>1891</v>
      </c>
      <c r="J461" s="131">
        <v>1949.2</v>
      </c>
      <c r="K461" s="131">
        <v>1988</v>
      </c>
      <c r="L461" s="131">
        <v>194</v>
      </c>
      <c r="M461" s="133">
        <v>11</v>
      </c>
      <c r="N461" s="131">
        <v>160</v>
      </c>
      <c r="O461" s="131">
        <v>200</v>
      </c>
      <c r="P461" s="131">
        <v>256</v>
      </c>
      <c r="Q461" s="131">
        <v>320</v>
      </c>
      <c r="R461" s="131">
        <v>455</v>
      </c>
      <c r="S461" s="131">
        <v>500</v>
      </c>
      <c r="T461" s="131">
        <v>1200</v>
      </c>
      <c r="U461" s="131">
        <v>199</v>
      </c>
      <c r="V461" s="133">
        <v>3</v>
      </c>
      <c r="W461" s="131">
        <v>2542</v>
      </c>
      <c r="X461" s="131">
        <v>3326.4</v>
      </c>
      <c r="Y461" s="131">
        <v>4503</v>
      </c>
      <c r="Z461" s="131">
        <v>6464</v>
      </c>
      <c r="AA461" s="131">
        <v>6597</v>
      </c>
      <c r="AB461" s="131">
        <v>6676.8</v>
      </c>
      <c r="AC461" s="131">
        <v>6730</v>
      </c>
      <c r="AD461" s="132">
        <v>2094</v>
      </c>
      <c r="AE461" s="134">
        <v>2</v>
      </c>
      <c r="AF461" s="134">
        <v>6464</v>
      </c>
      <c r="AG461" s="134">
        <v>6490.6</v>
      </c>
      <c r="AH461" s="134">
        <v>6530.5</v>
      </c>
      <c r="AI461" s="134">
        <v>6597</v>
      </c>
      <c r="AJ461" s="134">
        <v>6663.5</v>
      </c>
      <c r="AK461" s="134">
        <v>6703.4</v>
      </c>
      <c r="AL461" s="134">
        <v>6730</v>
      </c>
      <c r="AM461" s="131">
        <v>133</v>
      </c>
      <c r="AN461" s="133">
        <v>1</v>
      </c>
      <c r="AO461" s="131">
        <v>2542</v>
      </c>
      <c r="AP461" s="131">
        <v>2542</v>
      </c>
      <c r="AQ461" s="131">
        <v>2542</v>
      </c>
      <c r="AR461" s="131">
        <v>2542</v>
      </c>
      <c r="AS461" s="131">
        <v>2542</v>
      </c>
      <c r="AT461" s="131">
        <v>2542</v>
      </c>
      <c r="AU461" s="131">
        <v>2542</v>
      </c>
      <c r="AV461" s="131">
        <v>0</v>
      </c>
      <c r="AW461" s="133">
        <v>1</v>
      </c>
      <c r="AX461" s="132">
        <v>2542</v>
      </c>
      <c r="AY461" s="131">
        <v>2542</v>
      </c>
      <c r="AZ461" s="131">
        <v>2542</v>
      </c>
      <c r="BA461" s="131">
        <v>2542</v>
      </c>
      <c r="BB461" s="131">
        <v>2542</v>
      </c>
      <c r="BC461" s="131">
        <v>2542</v>
      </c>
      <c r="BD461" s="131">
        <v>2542</v>
      </c>
      <c r="BE461" s="131">
        <v>0</v>
      </c>
      <c r="BF461" s="133">
        <v>0</v>
      </c>
      <c r="BG461" s="132" t="s">
        <v>0</v>
      </c>
      <c r="BH461" s="131" t="s">
        <v>0</v>
      </c>
      <c r="BI461" s="131" t="s">
        <v>0</v>
      </c>
      <c r="BJ461" s="131" t="s">
        <v>0</v>
      </c>
      <c r="BK461" s="131" t="s">
        <v>0</v>
      </c>
      <c r="BL461" s="131" t="s">
        <v>0</v>
      </c>
      <c r="BM461" s="131" t="s">
        <v>0</v>
      </c>
      <c r="BN461" s="131" t="s">
        <v>0</v>
      </c>
    </row>
    <row r="462" spans="1:66" s="102" customFormat="1">
      <c r="A462" s="102" t="s">
        <v>16</v>
      </c>
      <c r="B462" s="12" t="s">
        <v>594</v>
      </c>
      <c r="C462" s="106" t="s">
        <v>489</v>
      </c>
      <c r="D462" s="133">
        <v>0</v>
      </c>
      <c r="E462" s="131" t="s">
        <v>0</v>
      </c>
      <c r="F462" s="131" t="s">
        <v>0</v>
      </c>
      <c r="G462" s="131" t="s">
        <v>0</v>
      </c>
      <c r="H462" s="131" t="s">
        <v>0</v>
      </c>
      <c r="I462" s="131" t="s">
        <v>0</v>
      </c>
      <c r="J462" s="131" t="s">
        <v>0</v>
      </c>
      <c r="K462" s="131" t="s">
        <v>0</v>
      </c>
      <c r="L462" s="131" t="s">
        <v>0</v>
      </c>
      <c r="M462" s="133">
        <v>11</v>
      </c>
      <c r="N462" s="131">
        <v>50</v>
      </c>
      <c r="O462" s="131">
        <v>50</v>
      </c>
      <c r="P462" s="131">
        <v>50</v>
      </c>
      <c r="Q462" s="131">
        <v>64</v>
      </c>
      <c r="R462" s="131">
        <v>68</v>
      </c>
      <c r="S462" s="131">
        <v>74</v>
      </c>
      <c r="T462" s="131">
        <v>101</v>
      </c>
      <c r="U462" s="131">
        <v>18</v>
      </c>
      <c r="V462" s="133">
        <v>0</v>
      </c>
      <c r="W462" s="131" t="s">
        <v>0</v>
      </c>
      <c r="X462" s="131" t="s">
        <v>0</v>
      </c>
      <c r="Y462" s="131" t="s">
        <v>0</v>
      </c>
      <c r="Z462" s="131" t="s">
        <v>0</v>
      </c>
      <c r="AA462" s="131" t="s">
        <v>0</v>
      </c>
      <c r="AB462" s="131" t="s">
        <v>0</v>
      </c>
      <c r="AC462" s="131" t="s">
        <v>0</v>
      </c>
      <c r="AD462" s="132" t="s">
        <v>0</v>
      </c>
      <c r="AE462" s="134">
        <v>0</v>
      </c>
      <c r="AF462" s="134" t="s">
        <v>0</v>
      </c>
      <c r="AG462" s="134" t="s">
        <v>0</v>
      </c>
      <c r="AH462" s="134" t="s">
        <v>0</v>
      </c>
      <c r="AI462" s="134" t="s">
        <v>0</v>
      </c>
      <c r="AJ462" s="134" t="s">
        <v>0</v>
      </c>
      <c r="AK462" s="134" t="s">
        <v>0</v>
      </c>
      <c r="AL462" s="134" t="s">
        <v>0</v>
      </c>
      <c r="AM462" s="131" t="s">
        <v>0</v>
      </c>
      <c r="AN462" s="133">
        <v>0</v>
      </c>
      <c r="AO462" s="131" t="s">
        <v>0</v>
      </c>
      <c r="AP462" s="131" t="s">
        <v>0</v>
      </c>
      <c r="AQ462" s="131" t="s">
        <v>0</v>
      </c>
      <c r="AR462" s="131" t="s">
        <v>0</v>
      </c>
      <c r="AS462" s="131" t="s">
        <v>0</v>
      </c>
      <c r="AT462" s="131" t="s">
        <v>0</v>
      </c>
      <c r="AU462" s="131" t="s">
        <v>0</v>
      </c>
      <c r="AV462" s="131" t="s">
        <v>0</v>
      </c>
      <c r="AW462" s="133">
        <v>0</v>
      </c>
      <c r="AX462" s="132" t="s">
        <v>0</v>
      </c>
      <c r="AY462" s="131" t="s">
        <v>0</v>
      </c>
      <c r="AZ462" s="131" t="s">
        <v>0</v>
      </c>
      <c r="BA462" s="131" t="s">
        <v>0</v>
      </c>
      <c r="BB462" s="131" t="s">
        <v>0</v>
      </c>
      <c r="BC462" s="131" t="s">
        <v>0</v>
      </c>
      <c r="BD462" s="131" t="s">
        <v>0</v>
      </c>
      <c r="BE462" s="131" t="s">
        <v>0</v>
      </c>
      <c r="BF462" s="133">
        <v>0</v>
      </c>
      <c r="BG462" s="132" t="s">
        <v>0</v>
      </c>
      <c r="BH462" s="131" t="s">
        <v>0</v>
      </c>
      <c r="BI462" s="131" t="s">
        <v>0</v>
      </c>
      <c r="BJ462" s="131" t="s">
        <v>0</v>
      </c>
      <c r="BK462" s="131" t="s">
        <v>0</v>
      </c>
      <c r="BL462" s="131" t="s">
        <v>0</v>
      </c>
      <c r="BM462" s="131" t="s">
        <v>0</v>
      </c>
      <c r="BN462" s="131" t="s">
        <v>0</v>
      </c>
    </row>
    <row r="463" spans="1:66" s="102" customFormat="1">
      <c r="A463" s="102" t="s">
        <v>353</v>
      </c>
      <c r="B463" s="12" t="s">
        <v>593</v>
      </c>
      <c r="C463" s="106" t="s">
        <v>491</v>
      </c>
      <c r="D463" s="133">
        <v>38</v>
      </c>
      <c r="E463" s="131">
        <v>750</v>
      </c>
      <c r="F463" s="131">
        <v>1000</v>
      </c>
      <c r="G463" s="131">
        <v>1000</v>
      </c>
      <c r="H463" s="131">
        <v>1000</v>
      </c>
      <c r="I463" s="131">
        <v>1000</v>
      </c>
      <c r="J463" s="131">
        <v>1000</v>
      </c>
      <c r="K463" s="131">
        <v>1000</v>
      </c>
      <c r="L463" s="131">
        <v>0</v>
      </c>
      <c r="M463" s="133">
        <v>1</v>
      </c>
      <c r="N463" s="131">
        <v>420</v>
      </c>
      <c r="O463" s="131">
        <v>420</v>
      </c>
      <c r="P463" s="131">
        <v>420</v>
      </c>
      <c r="Q463" s="131">
        <v>420</v>
      </c>
      <c r="R463" s="131">
        <v>420</v>
      </c>
      <c r="S463" s="131">
        <v>420</v>
      </c>
      <c r="T463" s="131">
        <v>420</v>
      </c>
      <c r="U463" s="131">
        <v>0</v>
      </c>
      <c r="V463" s="133">
        <v>383</v>
      </c>
      <c r="W463" s="131">
        <v>3561</v>
      </c>
      <c r="X463" s="131">
        <v>4802.3999999999996</v>
      </c>
      <c r="Y463" s="131">
        <v>5665</v>
      </c>
      <c r="Z463" s="131">
        <v>7761</v>
      </c>
      <c r="AA463" s="131">
        <v>9774</v>
      </c>
      <c r="AB463" s="131">
        <v>10824.8</v>
      </c>
      <c r="AC463" s="131">
        <v>13343</v>
      </c>
      <c r="AD463" s="132">
        <v>4109</v>
      </c>
      <c r="AE463" s="134">
        <v>11</v>
      </c>
      <c r="AF463" s="134">
        <v>4292</v>
      </c>
      <c r="AG463" s="134">
        <v>5388</v>
      </c>
      <c r="AH463" s="134">
        <v>5608.5</v>
      </c>
      <c r="AI463" s="134">
        <v>5966</v>
      </c>
      <c r="AJ463" s="134">
        <v>9122.5</v>
      </c>
      <c r="AK463" s="134">
        <v>9796</v>
      </c>
      <c r="AL463" s="134">
        <v>10294</v>
      </c>
      <c r="AM463" s="131">
        <v>3514</v>
      </c>
      <c r="AN463" s="133">
        <v>372</v>
      </c>
      <c r="AO463" s="131">
        <v>3561</v>
      </c>
      <c r="AP463" s="131">
        <v>4801.2</v>
      </c>
      <c r="AQ463" s="131">
        <v>5667.5</v>
      </c>
      <c r="AR463" s="131">
        <v>7769</v>
      </c>
      <c r="AS463" s="131">
        <v>9775.75</v>
      </c>
      <c r="AT463" s="131">
        <v>10847.5</v>
      </c>
      <c r="AU463" s="131">
        <v>13343</v>
      </c>
      <c r="AV463" s="131">
        <v>4108.25</v>
      </c>
      <c r="AW463" s="133">
        <v>0</v>
      </c>
      <c r="AX463" s="132" t="s">
        <v>0</v>
      </c>
      <c r="AY463" s="131" t="s">
        <v>0</v>
      </c>
      <c r="AZ463" s="131" t="s">
        <v>0</v>
      </c>
      <c r="BA463" s="131" t="s">
        <v>0</v>
      </c>
      <c r="BB463" s="131" t="s">
        <v>0</v>
      </c>
      <c r="BC463" s="131" t="s">
        <v>0</v>
      </c>
      <c r="BD463" s="131" t="s">
        <v>0</v>
      </c>
      <c r="BE463" s="131" t="s">
        <v>0</v>
      </c>
      <c r="BF463" s="133">
        <v>372</v>
      </c>
      <c r="BG463" s="132">
        <v>3561</v>
      </c>
      <c r="BH463" s="131">
        <v>4801.2</v>
      </c>
      <c r="BI463" s="131">
        <v>5667.5</v>
      </c>
      <c r="BJ463" s="131">
        <v>7769</v>
      </c>
      <c r="BK463" s="131">
        <v>9775.75</v>
      </c>
      <c r="BL463" s="131">
        <v>10847.5</v>
      </c>
      <c r="BM463" s="131">
        <v>13343</v>
      </c>
      <c r="BN463" s="131">
        <v>4108.25</v>
      </c>
    </row>
    <row r="464" spans="1:66" s="102" customFormat="1">
      <c r="A464" s="102" t="s">
        <v>15</v>
      </c>
      <c r="B464" s="12" t="s">
        <v>592</v>
      </c>
      <c r="C464" s="106" t="s">
        <v>489</v>
      </c>
      <c r="D464" s="133">
        <v>26</v>
      </c>
      <c r="E464" s="131">
        <v>400</v>
      </c>
      <c r="F464" s="131">
        <v>779.5</v>
      </c>
      <c r="G464" s="131">
        <v>890</v>
      </c>
      <c r="H464" s="131">
        <v>1088.5</v>
      </c>
      <c r="I464" s="131">
        <v>1300</v>
      </c>
      <c r="J464" s="131">
        <v>1475</v>
      </c>
      <c r="K464" s="131">
        <v>1850</v>
      </c>
      <c r="L464" s="131">
        <v>410</v>
      </c>
      <c r="M464" s="133">
        <v>85</v>
      </c>
      <c r="N464" s="131">
        <v>94</v>
      </c>
      <c r="O464" s="131">
        <v>116.8</v>
      </c>
      <c r="P464" s="131">
        <v>160</v>
      </c>
      <c r="Q464" s="131">
        <v>195</v>
      </c>
      <c r="R464" s="131">
        <v>500</v>
      </c>
      <c r="S464" s="131">
        <v>800</v>
      </c>
      <c r="T464" s="131">
        <v>1055</v>
      </c>
      <c r="U464" s="131">
        <v>340</v>
      </c>
      <c r="V464" s="133">
        <v>20</v>
      </c>
      <c r="W464" s="131">
        <v>2845</v>
      </c>
      <c r="X464" s="131">
        <v>3085.3</v>
      </c>
      <c r="Y464" s="131">
        <v>3573</v>
      </c>
      <c r="Z464" s="131">
        <v>3787</v>
      </c>
      <c r="AA464" s="131">
        <v>3909.25</v>
      </c>
      <c r="AB464" s="131">
        <v>4181.3</v>
      </c>
      <c r="AC464" s="131">
        <v>6975</v>
      </c>
      <c r="AD464" s="132">
        <v>336.25</v>
      </c>
      <c r="AE464" s="134">
        <v>20</v>
      </c>
      <c r="AF464" s="134">
        <v>2845</v>
      </c>
      <c r="AG464" s="134">
        <v>3085.3</v>
      </c>
      <c r="AH464" s="134">
        <v>3573</v>
      </c>
      <c r="AI464" s="134">
        <v>3787</v>
      </c>
      <c r="AJ464" s="134">
        <v>3909.25</v>
      </c>
      <c r="AK464" s="134">
        <v>4181.3</v>
      </c>
      <c r="AL464" s="134">
        <v>6975</v>
      </c>
      <c r="AM464" s="131">
        <v>336.25</v>
      </c>
      <c r="AN464" s="133">
        <v>0</v>
      </c>
      <c r="AO464" s="131" t="s">
        <v>0</v>
      </c>
      <c r="AP464" s="131" t="s">
        <v>0</v>
      </c>
      <c r="AQ464" s="131" t="s">
        <v>0</v>
      </c>
      <c r="AR464" s="131" t="s">
        <v>0</v>
      </c>
      <c r="AS464" s="131" t="s">
        <v>0</v>
      </c>
      <c r="AT464" s="131" t="s">
        <v>0</v>
      </c>
      <c r="AU464" s="131" t="s">
        <v>0</v>
      </c>
      <c r="AV464" s="131" t="s">
        <v>0</v>
      </c>
      <c r="AW464" s="133">
        <v>0</v>
      </c>
      <c r="AX464" s="132" t="s">
        <v>0</v>
      </c>
      <c r="AY464" s="131" t="s">
        <v>0</v>
      </c>
      <c r="AZ464" s="131" t="s">
        <v>0</v>
      </c>
      <c r="BA464" s="131" t="s">
        <v>0</v>
      </c>
      <c r="BB464" s="131" t="s">
        <v>0</v>
      </c>
      <c r="BC464" s="131" t="s">
        <v>0</v>
      </c>
      <c r="BD464" s="131" t="s">
        <v>0</v>
      </c>
      <c r="BE464" s="131" t="s">
        <v>0</v>
      </c>
      <c r="BF464" s="133">
        <v>0</v>
      </c>
      <c r="BG464" s="132" t="s">
        <v>0</v>
      </c>
      <c r="BH464" s="131" t="s">
        <v>0</v>
      </c>
      <c r="BI464" s="131" t="s">
        <v>0</v>
      </c>
      <c r="BJ464" s="131" t="s">
        <v>0</v>
      </c>
      <c r="BK464" s="131" t="s">
        <v>0</v>
      </c>
      <c r="BL464" s="131" t="s">
        <v>0</v>
      </c>
      <c r="BM464" s="131" t="s">
        <v>0</v>
      </c>
      <c r="BN464" s="131" t="s">
        <v>0</v>
      </c>
    </row>
    <row r="465" spans="1:66" s="102" customFormat="1">
      <c r="A465" s="102" t="s">
        <v>14</v>
      </c>
      <c r="B465" s="12" t="s">
        <v>591</v>
      </c>
      <c r="C465" s="106" t="s">
        <v>489</v>
      </c>
      <c r="D465" s="133">
        <v>0</v>
      </c>
      <c r="E465" s="131" t="s">
        <v>0</v>
      </c>
      <c r="F465" s="131" t="s">
        <v>0</v>
      </c>
      <c r="G465" s="131" t="s">
        <v>0</v>
      </c>
      <c r="H465" s="131" t="s">
        <v>0</v>
      </c>
      <c r="I465" s="131" t="s">
        <v>0</v>
      </c>
      <c r="J465" s="131" t="s">
        <v>0</v>
      </c>
      <c r="K465" s="131" t="s">
        <v>0</v>
      </c>
      <c r="L465" s="131" t="s">
        <v>0</v>
      </c>
      <c r="M465" s="133">
        <v>1</v>
      </c>
      <c r="N465" s="131">
        <v>260</v>
      </c>
      <c r="O465" s="131">
        <v>260</v>
      </c>
      <c r="P465" s="131">
        <v>260</v>
      </c>
      <c r="Q465" s="131">
        <v>260</v>
      </c>
      <c r="R465" s="131">
        <v>260</v>
      </c>
      <c r="S465" s="131">
        <v>260</v>
      </c>
      <c r="T465" s="131">
        <v>260</v>
      </c>
      <c r="U465" s="131">
        <v>0</v>
      </c>
      <c r="V465" s="133">
        <v>0</v>
      </c>
      <c r="W465" s="131" t="s">
        <v>0</v>
      </c>
      <c r="X465" s="131" t="s">
        <v>0</v>
      </c>
      <c r="Y465" s="131" t="s">
        <v>0</v>
      </c>
      <c r="Z465" s="131" t="s">
        <v>0</v>
      </c>
      <c r="AA465" s="131" t="s">
        <v>0</v>
      </c>
      <c r="AB465" s="131" t="s">
        <v>0</v>
      </c>
      <c r="AC465" s="131" t="s">
        <v>0</v>
      </c>
      <c r="AD465" s="132" t="s">
        <v>0</v>
      </c>
      <c r="AE465" s="134">
        <v>0</v>
      </c>
      <c r="AF465" s="134" t="s">
        <v>0</v>
      </c>
      <c r="AG465" s="134" t="s">
        <v>0</v>
      </c>
      <c r="AH465" s="134" t="s">
        <v>0</v>
      </c>
      <c r="AI465" s="134" t="s">
        <v>0</v>
      </c>
      <c r="AJ465" s="134" t="s">
        <v>0</v>
      </c>
      <c r="AK465" s="134" t="s">
        <v>0</v>
      </c>
      <c r="AL465" s="134" t="s">
        <v>0</v>
      </c>
      <c r="AM465" s="131" t="s">
        <v>0</v>
      </c>
      <c r="AN465" s="133">
        <v>0</v>
      </c>
      <c r="AO465" s="131" t="s">
        <v>0</v>
      </c>
      <c r="AP465" s="131" t="s">
        <v>0</v>
      </c>
      <c r="AQ465" s="131" t="s">
        <v>0</v>
      </c>
      <c r="AR465" s="131" t="s">
        <v>0</v>
      </c>
      <c r="AS465" s="131" t="s">
        <v>0</v>
      </c>
      <c r="AT465" s="131" t="s">
        <v>0</v>
      </c>
      <c r="AU465" s="131" t="s">
        <v>0</v>
      </c>
      <c r="AV465" s="131" t="s">
        <v>0</v>
      </c>
      <c r="AW465" s="133">
        <v>0</v>
      </c>
      <c r="AX465" s="132" t="s">
        <v>0</v>
      </c>
      <c r="AY465" s="131" t="s">
        <v>0</v>
      </c>
      <c r="AZ465" s="131" t="s">
        <v>0</v>
      </c>
      <c r="BA465" s="131" t="s">
        <v>0</v>
      </c>
      <c r="BB465" s="131" t="s">
        <v>0</v>
      </c>
      <c r="BC465" s="131" t="s">
        <v>0</v>
      </c>
      <c r="BD465" s="131" t="s">
        <v>0</v>
      </c>
      <c r="BE465" s="131" t="s">
        <v>0</v>
      </c>
      <c r="BF465" s="133">
        <v>0</v>
      </c>
      <c r="BG465" s="132" t="s">
        <v>0</v>
      </c>
      <c r="BH465" s="131" t="s">
        <v>0</v>
      </c>
      <c r="BI465" s="131" t="s">
        <v>0</v>
      </c>
      <c r="BJ465" s="131" t="s">
        <v>0</v>
      </c>
      <c r="BK465" s="131" t="s">
        <v>0</v>
      </c>
      <c r="BL465" s="131" t="s">
        <v>0</v>
      </c>
      <c r="BM465" s="131" t="s">
        <v>0</v>
      </c>
      <c r="BN465" s="131" t="s">
        <v>0</v>
      </c>
    </row>
    <row r="466" spans="1:66" s="102" customFormat="1">
      <c r="A466" s="102" t="s">
        <v>13</v>
      </c>
      <c r="B466" s="12" t="s">
        <v>590</v>
      </c>
      <c r="C466" s="106" t="s">
        <v>489</v>
      </c>
      <c r="D466" s="133">
        <v>0</v>
      </c>
      <c r="E466" s="131" t="s">
        <v>0</v>
      </c>
      <c r="F466" s="131" t="s">
        <v>0</v>
      </c>
      <c r="G466" s="131" t="s">
        <v>0</v>
      </c>
      <c r="H466" s="131" t="s">
        <v>0</v>
      </c>
      <c r="I466" s="131" t="s">
        <v>0</v>
      </c>
      <c r="J466" s="131" t="s">
        <v>0</v>
      </c>
      <c r="K466" s="131" t="s">
        <v>0</v>
      </c>
      <c r="L466" s="131" t="s">
        <v>0</v>
      </c>
      <c r="M466" s="133">
        <v>1</v>
      </c>
      <c r="N466" s="131">
        <v>206</v>
      </c>
      <c r="O466" s="131">
        <v>206</v>
      </c>
      <c r="P466" s="131">
        <v>206</v>
      </c>
      <c r="Q466" s="131">
        <v>206</v>
      </c>
      <c r="R466" s="131">
        <v>206</v>
      </c>
      <c r="S466" s="131">
        <v>206</v>
      </c>
      <c r="T466" s="131">
        <v>206</v>
      </c>
      <c r="U466" s="131">
        <v>0</v>
      </c>
      <c r="V466" s="133">
        <v>0</v>
      </c>
      <c r="W466" s="131" t="s">
        <v>0</v>
      </c>
      <c r="X466" s="131" t="s">
        <v>0</v>
      </c>
      <c r="Y466" s="131" t="s">
        <v>0</v>
      </c>
      <c r="Z466" s="131" t="s">
        <v>0</v>
      </c>
      <c r="AA466" s="131" t="s">
        <v>0</v>
      </c>
      <c r="AB466" s="131" t="s">
        <v>0</v>
      </c>
      <c r="AC466" s="131" t="s">
        <v>0</v>
      </c>
      <c r="AD466" s="132" t="s">
        <v>0</v>
      </c>
      <c r="AE466" s="134">
        <v>0</v>
      </c>
      <c r="AF466" s="134" t="s">
        <v>0</v>
      </c>
      <c r="AG466" s="134" t="s">
        <v>0</v>
      </c>
      <c r="AH466" s="134" t="s">
        <v>0</v>
      </c>
      <c r="AI466" s="134" t="s">
        <v>0</v>
      </c>
      <c r="AJ466" s="134" t="s">
        <v>0</v>
      </c>
      <c r="AK466" s="134" t="s">
        <v>0</v>
      </c>
      <c r="AL466" s="134" t="s">
        <v>0</v>
      </c>
      <c r="AM466" s="131" t="s">
        <v>0</v>
      </c>
      <c r="AN466" s="133">
        <v>0</v>
      </c>
      <c r="AO466" s="131" t="s">
        <v>0</v>
      </c>
      <c r="AP466" s="131" t="s">
        <v>0</v>
      </c>
      <c r="AQ466" s="131" t="s">
        <v>0</v>
      </c>
      <c r="AR466" s="131" t="s">
        <v>0</v>
      </c>
      <c r="AS466" s="131" t="s">
        <v>0</v>
      </c>
      <c r="AT466" s="131" t="s">
        <v>0</v>
      </c>
      <c r="AU466" s="131" t="s">
        <v>0</v>
      </c>
      <c r="AV466" s="131" t="s">
        <v>0</v>
      </c>
      <c r="AW466" s="133">
        <v>0</v>
      </c>
      <c r="AX466" s="132" t="s">
        <v>0</v>
      </c>
      <c r="AY466" s="131" t="s">
        <v>0</v>
      </c>
      <c r="AZ466" s="131" t="s">
        <v>0</v>
      </c>
      <c r="BA466" s="131" t="s">
        <v>0</v>
      </c>
      <c r="BB466" s="131" t="s">
        <v>0</v>
      </c>
      <c r="BC466" s="131" t="s">
        <v>0</v>
      </c>
      <c r="BD466" s="131" t="s">
        <v>0</v>
      </c>
      <c r="BE466" s="131" t="s">
        <v>0</v>
      </c>
      <c r="BF466" s="133">
        <v>0</v>
      </c>
      <c r="BG466" s="132" t="s">
        <v>0</v>
      </c>
      <c r="BH466" s="131" t="s">
        <v>0</v>
      </c>
      <c r="BI466" s="131" t="s">
        <v>0</v>
      </c>
      <c r="BJ466" s="131" t="s">
        <v>0</v>
      </c>
      <c r="BK466" s="131" t="s">
        <v>0</v>
      </c>
      <c r="BL466" s="131" t="s">
        <v>0</v>
      </c>
      <c r="BM466" s="131" t="s">
        <v>0</v>
      </c>
      <c r="BN466" s="131" t="s">
        <v>0</v>
      </c>
    </row>
    <row r="467" spans="1:66" s="102" customFormat="1">
      <c r="A467" s="102" t="s">
        <v>424</v>
      </c>
      <c r="B467" s="12" t="s">
        <v>589</v>
      </c>
      <c r="C467" s="106" t="s">
        <v>492</v>
      </c>
      <c r="D467" s="133">
        <v>4</v>
      </c>
      <c r="E467" s="131">
        <v>400</v>
      </c>
      <c r="F467" s="131">
        <v>400</v>
      </c>
      <c r="G467" s="131">
        <v>400</v>
      </c>
      <c r="H467" s="131">
        <v>675</v>
      </c>
      <c r="I467" s="131">
        <v>1187.5</v>
      </c>
      <c r="J467" s="131">
        <v>1615</v>
      </c>
      <c r="K467" s="131">
        <v>1900</v>
      </c>
      <c r="L467" s="131">
        <v>787.5</v>
      </c>
      <c r="M467" s="133">
        <v>2</v>
      </c>
      <c r="N467" s="131">
        <v>57</v>
      </c>
      <c r="O467" s="131">
        <v>63.3</v>
      </c>
      <c r="P467" s="131">
        <v>72.75</v>
      </c>
      <c r="Q467" s="131">
        <v>88.5</v>
      </c>
      <c r="R467" s="131">
        <v>104.25</v>
      </c>
      <c r="S467" s="131">
        <v>113.7</v>
      </c>
      <c r="T467" s="131">
        <v>120</v>
      </c>
      <c r="U467" s="131">
        <v>31.5</v>
      </c>
      <c r="V467" s="133">
        <v>5</v>
      </c>
      <c r="W467" s="131">
        <v>935</v>
      </c>
      <c r="X467" s="131">
        <v>1409</v>
      </c>
      <c r="Y467" s="131">
        <v>2120</v>
      </c>
      <c r="Z467" s="131">
        <v>2456</v>
      </c>
      <c r="AA467" s="131">
        <v>3341</v>
      </c>
      <c r="AB467" s="131">
        <v>3523.4</v>
      </c>
      <c r="AC467" s="131">
        <v>3645</v>
      </c>
      <c r="AD467" s="132">
        <v>1221</v>
      </c>
      <c r="AE467" s="134">
        <v>5</v>
      </c>
      <c r="AF467" s="134">
        <v>935</v>
      </c>
      <c r="AG467" s="134">
        <v>1409</v>
      </c>
      <c r="AH467" s="134">
        <v>2120</v>
      </c>
      <c r="AI467" s="134">
        <v>2456</v>
      </c>
      <c r="AJ467" s="134">
        <v>3341</v>
      </c>
      <c r="AK467" s="134">
        <v>3523.4</v>
      </c>
      <c r="AL467" s="134">
        <v>3645</v>
      </c>
      <c r="AM467" s="131">
        <v>1221</v>
      </c>
      <c r="AN467" s="133">
        <v>0</v>
      </c>
      <c r="AO467" s="131" t="s">
        <v>0</v>
      </c>
      <c r="AP467" s="131" t="s">
        <v>0</v>
      </c>
      <c r="AQ467" s="131" t="s">
        <v>0</v>
      </c>
      <c r="AR467" s="131" t="s">
        <v>0</v>
      </c>
      <c r="AS467" s="131" t="s">
        <v>0</v>
      </c>
      <c r="AT467" s="131" t="s">
        <v>0</v>
      </c>
      <c r="AU467" s="131" t="s">
        <v>0</v>
      </c>
      <c r="AV467" s="131" t="s">
        <v>0</v>
      </c>
      <c r="AW467" s="133">
        <v>0</v>
      </c>
      <c r="AX467" s="132" t="s">
        <v>0</v>
      </c>
      <c r="AY467" s="131" t="s">
        <v>0</v>
      </c>
      <c r="AZ467" s="131" t="s">
        <v>0</v>
      </c>
      <c r="BA467" s="131" t="s">
        <v>0</v>
      </c>
      <c r="BB467" s="131" t="s">
        <v>0</v>
      </c>
      <c r="BC467" s="131" t="s">
        <v>0</v>
      </c>
      <c r="BD467" s="131" t="s">
        <v>0</v>
      </c>
      <c r="BE467" s="131" t="s">
        <v>0</v>
      </c>
      <c r="BF467" s="133">
        <v>0</v>
      </c>
      <c r="BG467" s="132" t="s">
        <v>0</v>
      </c>
      <c r="BH467" s="131" t="s">
        <v>0</v>
      </c>
      <c r="BI467" s="131" t="s">
        <v>0</v>
      </c>
      <c r="BJ467" s="131" t="s">
        <v>0</v>
      </c>
      <c r="BK467" s="131" t="s">
        <v>0</v>
      </c>
      <c r="BL467" s="131" t="s">
        <v>0</v>
      </c>
      <c r="BM467" s="131" t="s">
        <v>0</v>
      </c>
      <c r="BN467" s="131" t="s">
        <v>0</v>
      </c>
    </row>
    <row r="468" spans="1:66" s="102" customFormat="1">
      <c r="A468" s="102" t="s">
        <v>214</v>
      </c>
      <c r="B468" s="12" t="s">
        <v>588</v>
      </c>
      <c r="C468" s="106" t="s">
        <v>493</v>
      </c>
      <c r="D468" s="133">
        <v>1</v>
      </c>
      <c r="E468" s="131">
        <v>1400</v>
      </c>
      <c r="F468" s="131">
        <v>1400</v>
      </c>
      <c r="G468" s="131">
        <v>1400</v>
      </c>
      <c r="H468" s="131">
        <v>1400</v>
      </c>
      <c r="I468" s="131">
        <v>1400</v>
      </c>
      <c r="J468" s="131">
        <v>1400</v>
      </c>
      <c r="K468" s="131">
        <v>1400</v>
      </c>
      <c r="L468" s="131">
        <v>0</v>
      </c>
      <c r="M468" s="133">
        <v>11</v>
      </c>
      <c r="N468" s="131">
        <v>401</v>
      </c>
      <c r="O468" s="131">
        <v>603</v>
      </c>
      <c r="P468" s="131">
        <v>676.5</v>
      </c>
      <c r="Q468" s="131">
        <v>690</v>
      </c>
      <c r="R468" s="131">
        <v>768</v>
      </c>
      <c r="S468" s="131">
        <v>790</v>
      </c>
      <c r="T468" s="131">
        <v>800</v>
      </c>
      <c r="U468" s="131">
        <v>91.5</v>
      </c>
      <c r="V468" s="133">
        <v>3</v>
      </c>
      <c r="W468" s="131">
        <v>10250</v>
      </c>
      <c r="X468" s="131">
        <v>10811.8</v>
      </c>
      <c r="Y468" s="131">
        <v>11654.5</v>
      </c>
      <c r="Z468" s="131">
        <v>13059</v>
      </c>
      <c r="AA468" s="131">
        <v>13065</v>
      </c>
      <c r="AB468" s="131">
        <v>13068.6</v>
      </c>
      <c r="AC468" s="131">
        <v>13071</v>
      </c>
      <c r="AD468" s="132">
        <v>1410.5</v>
      </c>
      <c r="AE468" s="134">
        <v>3</v>
      </c>
      <c r="AF468" s="134">
        <v>10250</v>
      </c>
      <c r="AG468" s="134">
        <v>10811.8</v>
      </c>
      <c r="AH468" s="134">
        <v>11654.5</v>
      </c>
      <c r="AI468" s="134">
        <v>13059</v>
      </c>
      <c r="AJ468" s="134">
        <v>13065</v>
      </c>
      <c r="AK468" s="134">
        <v>13068.6</v>
      </c>
      <c r="AL468" s="134">
        <v>13071</v>
      </c>
      <c r="AM468" s="131">
        <v>1410.5</v>
      </c>
      <c r="AN468" s="133">
        <v>0</v>
      </c>
      <c r="AO468" s="131" t="s">
        <v>0</v>
      </c>
      <c r="AP468" s="131" t="s">
        <v>0</v>
      </c>
      <c r="AQ468" s="131" t="s">
        <v>0</v>
      </c>
      <c r="AR468" s="131" t="s">
        <v>0</v>
      </c>
      <c r="AS468" s="131" t="s">
        <v>0</v>
      </c>
      <c r="AT468" s="131" t="s">
        <v>0</v>
      </c>
      <c r="AU468" s="131" t="s">
        <v>0</v>
      </c>
      <c r="AV468" s="131" t="s">
        <v>0</v>
      </c>
      <c r="AW468" s="133">
        <v>0</v>
      </c>
      <c r="AX468" s="132" t="s">
        <v>0</v>
      </c>
      <c r="AY468" s="131" t="s">
        <v>0</v>
      </c>
      <c r="AZ468" s="131" t="s">
        <v>0</v>
      </c>
      <c r="BA468" s="131" t="s">
        <v>0</v>
      </c>
      <c r="BB468" s="131" t="s">
        <v>0</v>
      </c>
      <c r="BC468" s="131" t="s">
        <v>0</v>
      </c>
      <c r="BD468" s="131" t="s">
        <v>0</v>
      </c>
      <c r="BE468" s="131" t="s">
        <v>0</v>
      </c>
      <c r="BF468" s="133">
        <v>0</v>
      </c>
      <c r="BG468" s="132" t="s">
        <v>0</v>
      </c>
      <c r="BH468" s="131" t="s">
        <v>0</v>
      </c>
      <c r="BI468" s="131" t="s">
        <v>0</v>
      </c>
      <c r="BJ468" s="131" t="s">
        <v>0</v>
      </c>
      <c r="BK468" s="131" t="s">
        <v>0</v>
      </c>
      <c r="BL468" s="131" t="s">
        <v>0</v>
      </c>
      <c r="BM468" s="131" t="s">
        <v>0</v>
      </c>
      <c r="BN468" s="131" t="s">
        <v>0</v>
      </c>
    </row>
    <row r="469" spans="1:66" s="102" customFormat="1">
      <c r="A469" s="102" t="s">
        <v>352</v>
      </c>
      <c r="B469" s="12" t="s">
        <v>587</v>
      </c>
      <c r="C469" s="106" t="s">
        <v>491</v>
      </c>
      <c r="D469" s="133">
        <v>0</v>
      </c>
      <c r="E469" s="131" t="s">
        <v>0</v>
      </c>
      <c r="F469" s="131" t="s">
        <v>0</v>
      </c>
      <c r="G469" s="131" t="s">
        <v>0</v>
      </c>
      <c r="H469" s="131" t="s">
        <v>0</v>
      </c>
      <c r="I469" s="131" t="s">
        <v>0</v>
      </c>
      <c r="J469" s="131" t="s">
        <v>0</v>
      </c>
      <c r="K469" s="131" t="s">
        <v>0</v>
      </c>
      <c r="L469" s="131" t="s">
        <v>0</v>
      </c>
      <c r="M469" s="133">
        <v>0</v>
      </c>
      <c r="N469" s="131" t="s">
        <v>0</v>
      </c>
      <c r="O469" s="131" t="s">
        <v>0</v>
      </c>
      <c r="P469" s="131" t="s">
        <v>0</v>
      </c>
      <c r="Q469" s="131" t="s">
        <v>0</v>
      </c>
      <c r="R469" s="131" t="s">
        <v>0</v>
      </c>
      <c r="S469" s="131" t="s">
        <v>0</v>
      </c>
      <c r="T469" s="131" t="s">
        <v>0</v>
      </c>
      <c r="U469" s="131" t="s">
        <v>0</v>
      </c>
      <c r="V469" s="133">
        <v>0</v>
      </c>
      <c r="W469" s="131" t="s">
        <v>0</v>
      </c>
      <c r="X469" s="131" t="s">
        <v>0</v>
      </c>
      <c r="Y469" s="131" t="s">
        <v>0</v>
      </c>
      <c r="Z469" s="131" t="s">
        <v>0</v>
      </c>
      <c r="AA469" s="131" t="s">
        <v>0</v>
      </c>
      <c r="AB469" s="131" t="s">
        <v>0</v>
      </c>
      <c r="AC469" s="131" t="s">
        <v>0</v>
      </c>
      <c r="AD469" s="132" t="s">
        <v>0</v>
      </c>
      <c r="AE469" s="134">
        <v>0</v>
      </c>
      <c r="AF469" s="134" t="s">
        <v>0</v>
      </c>
      <c r="AG469" s="134" t="s">
        <v>0</v>
      </c>
      <c r="AH469" s="134" t="s">
        <v>0</v>
      </c>
      <c r="AI469" s="134" t="s">
        <v>0</v>
      </c>
      <c r="AJ469" s="134" t="s">
        <v>0</v>
      </c>
      <c r="AK469" s="134" t="s">
        <v>0</v>
      </c>
      <c r="AL469" s="134" t="s">
        <v>0</v>
      </c>
      <c r="AM469" s="131" t="s">
        <v>0</v>
      </c>
      <c r="AN469" s="133">
        <v>0</v>
      </c>
      <c r="AO469" s="131" t="s">
        <v>0</v>
      </c>
      <c r="AP469" s="131" t="s">
        <v>0</v>
      </c>
      <c r="AQ469" s="131" t="s">
        <v>0</v>
      </c>
      <c r="AR469" s="131" t="s">
        <v>0</v>
      </c>
      <c r="AS469" s="131" t="s">
        <v>0</v>
      </c>
      <c r="AT469" s="131" t="s">
        <v>0</v>
      </c>
      <c r="AU469" s="131" t="s">
        <v>0</v>
      </c>
      <c r="AV469" s="131" t="s">
        <v>0</v>
      </c>
      <c r="AW469" s="133">
        <v>0</v>
      </c>
      <c r="AX469" s="132" t="s">
        <v>0</v>
      </c>
      <c r="AY469" s="131" t="s">
        <v>0</v>
      </c>
      <c r="AZ469" s="131" t="s">
        <v>0</v>
      </c>
      <c r="BA469" s="131" t="s">
        <v>0</v>
      </c>
      <c r="BB469" s="131" t="s">
        <v>0</v>
      </c>
      <c r="BC469" s="131" t="s">
        <v>0</v>
      </c>
      <c r="BD469" s="131" t="s">
        <v>0</v>
      </c>
      <c r="BE469" s="131" t="s">
        <v>0</v>
      </c>
      <c r="BF469" s="133">
        <v>0</v>
      </c>
      <c r="BG469" s="132" t="s">
        <v>0</v>
      </c>
      <c r="BH469" s="131" t="s">
        <v>0</v>
      </c>
      <c r="BI469" s="131" t="s">
        <v>0</v>
      </c>
      <c r="BJ469" s="131" t="s">
        <v>0</v>
      </c>
      <c r="BK469" s="131" t="s">
        <v>0</v>
      </c>
      <c r="BL469" s="131" t="s">
        <v>0</v>
      </c>
      <c r="BM469" s="131" t="s">
        <v>0</v>
      </c>
      <c r="BN469" s="131" t="s">
        <v>0</v>
      </c>
    </row>
    <row r="470" spans="1:66" s="102" customFormat="1">
      <c r="A470" s="102" t="s">
        <v>213</v>
      </c>
      <c r="B470" s="12" t="s">
        <v>586</v>
      </c>
      <c r="C470" s="106" t="s">
        <v>493</v>
      </c>
      <c r="D470" s="133">
        <v>0</v>
      </c>
      <c r="E470" s="131" t="s">
        <v>0</v>
      </c>
      <c r="F470" s="131" t="s">
        <v>0</v>
      </c>
      <c r="G470" s="131" t="s">
        <v>0</v>
      </c>
      <c r="H470" s="131" t="s">
        <v>0</v>
      </c>
      <c r="I470" s="131" t="s">
        <v>0</v>
      </c>
      <c r="J470" s="131" t="s">
        <v>0</v>
      </c>
      <c r="K470" s="131" t="s">
        <v>0</v>
      </c>
      <c r="L470" s="131" t="s">
        <v>0</v>
      </c>
      <c r="M470" s="133">
        <v>0</v>
      </c>
      <c r="N470" s="131" t="s">
        <v>0</v>
      </c>
      <c r="O470" s="131" t="s">
        <v>0</v>
      </c>
      <c r="P470" s="131" t="s">
        <v>0</v>
      </c>
      <c r="Q470" s="131" t="s">
        <v>0</v>
      </c>
      <c r="R470" s="131" t="s">
        <v>0</v>
      </c>
      <c r="S470" s="131" t="s">
        <v>0</v>
      </c>
      <c r="T470" s="131" t="s">
        <v>0</v>
      </c>
      <c r="U470" s="131" t="s">
        <v>0</v>
      </c>
      <c r="V470" s="133">
        <v>0</v>
      </c>
      <c r="W470" s="131" t="s">
        <v>0</v>
      </c>
      <c r="X470" s="131" t="s">
        <v>0</v>
      </c>
      <c r="Y470" s="131" t="s">
        <v>0</v>
      </c>
      <c r="Z470" s="131" t="s">
        <v>0</v>
      </c>
      <c r="AA470" s="131" t="s">
        <v>0</v>
      </c>
      <c r="AB470" s="131" t="s">
        <v>0</v>
      </c>
      <c r="AC470" s="131" t="s">
        <v>0</v>
      </c>
      <c r="AD470" s="132" t="s">
        <v>0</v>
      </c>
      <c r="AE470" s="134">
        <v>0</v>
      </c>
      <c r="AF470" s="134" t="s">
        <v>0</v>
      </c>
      <c r="AG470" s="134" t="s">
        <v>0</v>
      </c>
      <c r="AH470" s="134" t="s">
        <v>0</v>
      </c>
      <c r="AI470" s="134" t="s">
        <v>0</v>
      </c>
      <c r="AJ470" s="134" t="s">
        <v>0</v>
      </c>
      <c r="AK470" s="134" t="s">
        <v>0</v>
      </c>
      <c r="AL470" s="134" t="s">
        <v>0</v>
      </c>
      <c r="AM470" s="131" t="s">
        <v>0</v>
      </c>
      <c r="AN470" s="133">
        <v>0</v>
      </c>
      <c r="AO470" s="131" t="s">
        <v>0</v>
      </c>
      <c r="AP470" s="131" t="s">
        <v>0</v>
      </c>
      <c r="AQ470" s="131" t="s">
        <v>0</v>
      </c>
      <c r="AR470" s="131" t="s">
        <v>0</v>
      </c>
      <c r="AS470" s="131" t="s">
        <v>0</v>
      </c>
      <c r="AT470" s="131" t="s">
        <v>0</v>
      </c>
      <c r="AU470" s="131" t="s">
        <v>0</v>
      </c>
      <c r="AV470" s="131" t="s">
        <v>0</v>
      </c>
      <c r="AW470" s="133">
        <v>0</v>
      </c>
      <c r="AX470" s="132" t="s">
        <v>0</v>
      </c>
      <c r="AY470" s="131" t="s">
        <v>0</v>
      </c>
      <c r="AZ470" s="131" t="s">
        <v>0</v>
      </c>
      <c r="BA470" s="131" t="s">
        <v>0</v>
      </c>
      <c r="BB470" s="131" t="s">
        <v>0</v>
      </c>
      <c r="BC470" s="131" t="s">
        <v>0</v>
      </c>
      <c r="BD470" s="131" t="s">
        <v>0</v>
      </c>
      <c r="BE470" s="131" t="s">
        <v>0</v>
      </c>
      <c r="BF470" s="133">
        <v>0</v>
      </c>
      <c r="BG470" s="132" t="s">
        <v>0</v>
      </c>
      <c r="BH470" s="131" t="s">
        <v>0</v>
      </c>
      <c r="BI470" s="131" t="s">
        <v>0</v>
      </c>
      <c r="BJ470" s="131" t="s">
        <v>0</v>
      </c>
      <c r="BK470" s="131" t="s">
        <v>0</v>
      </c>
      <c r="BL470" s="131" t="s">
        <v>0</v>
      </c>
      <c r="BM470" s="131" t="s">
        <v>0</v>
      </c>
      <c r="BN470" s="131" t="s">
        <v>0</v>
      </c>
    </row>
    <row r="471" spans="1:66" s="102" customFormat="1">
      <c r="A471" s="102" t="s">
        <v>12</v>
      </c>
      <c r="B471" s="12" t="s">
        <v>585</v>
      </c>
      <c r="C471" s="106" t="s">
        <v>489</v>
      </c>
      <c r="D471" s="133">
        <v>0</v>
      </c>
      <c r="E471" s="131" t="s">
        <v>0</v>
      </c>
      <c r="F471" s="131" t="s">
        <v>0</v>
      </c>
      <c r="G471" s="131" t="s">
        <v>0</v>
      </c>
      <c r="H471" s="131" t="s">
        <v>0</v>
      </c>
      <c r="I471" s="131" t="s">
        <v>0</v>
      </c>
      <c r="J471" s="131" t="s">
        <v>0</v>
      </c>
      <c r="K471" s="131" t="s">
        <v>0</v>
      </c>
      <c r="L471" s="131" t="s">
        <v>0</v>
      </c>
      <c r="M471" s="133">
        <v>13</v>
      </c>
      <c r="N471" s="131">
        <v>72</v>
      </c>
      <c r="O471" s="131">
        <v>75.599999999999994</v>
      </c>
      <c r="P471" s="131">
        <v>82</v>
      </c>
      <c r="Q471" s="131">
        <v>150</v>
      </c>
      <c r="R471" s="131">
        <v>500</v>
      </c>
      <c r="S471" s="131">
        <v>604</v>
      </c>
      <c r="T471" s="131">
        <v>650</v>
      </c>
      <c r="U471" s="131">
        <v>418</v>
      </c>
      <c r="V471" s="133">
        <v>0</v>
      </c>
      <c r="W471" s="131" t="s">
        <v>0</v>
      </c>
      <c r="X471" s="131" t="s">
        <v>0</v>
      </c>
      <c r="Y471" s="131" t="s">
        <v>0</v>
      </c>
      <c r="Z471" s="131" t="s">
        <v>0</v>
      </c>
      <c r="AA471" s="131" t="s">
        <v>0</v>
      </c>
      <c r="AB471" s="131" t="s">
        <v>0</v>
      </c>
      <c r="AC471" s="131" t="s">
        <v>0</v>
      </c>
      <c r="AD471" s="132" t="s">
        <v>0</v>
      </c>
      <c r="AE471" s="134">
        <v>0</v>
      </c>
      <c r="AF471" s="134" t="s">
        <v>0</v>
      </c>
      <c r="AG471" s="134" t="s">
        <v>0</v>
      </c>
      <c r="AH471" s="134" t="s">
        <v>0</v>
      </c>
      <c r="AI471" s="134" t="s">
        <v>0</v>
      </c>
      <c r="AJ471" s="134" t="s">
        <v>0</v>
      </c>
      <c r="AK471" s="134" t="s">
        <v>0</v>
      </c>
      <c r="AL471" s="134" t="s">
        <v>0</v>
      </c>
      <c r="AM471" s="131" t="s">
        <v>0</v>
      </c>
      <c r="AN471" s="133">
        <v>0</v>
      </c>
      <c r="AO471" s="131" t="s">
        <v>0</v>
      </c>
      <c r="AP471" s="131" t="s">
        <v>0</v>
      </c>
      <c r="AQ471" s="131" t="s">
        <v>0</v>
      </c>
      <c r="AR471" s="131" t="s">
        <v>0</v>
      </c>
      <c r="AS471" s="131" t="s">
        <v>0</v>
      </c>
      <c r="AT471" s="131" t="s">
        <v>0</v>
      </c>
      <c r="AU471" s="131" t="s">
        <v>0</v>
      </c>
      <c r="AV471" s="131" t="s">
        <v>0</v>
      </c>
      <c r="AW471" s="133">
        <v>0</v>
      </c>
      <c r="AX471" s="132" t="s">
        <v>0</v>
      </c>
      <c r="AY471" s="131" t="s">
        <v>0</v>
      </c>
      <c r="AZ471" s="131" t="s">
        <v>0</v>
      </c>
      <c r="BA471" s="131" t="s">
        <v>0</v>
      </c>
      <c r="BB471" s="131" t="s">
        <v>0</v>
      </c>
      <c r="BC471" s="131" t="s">
        <v>0</v>
      </c>
      <c r="BD471" s="131" t="s">
        <v>0</v>
      </c>
      <c r="BE471" s="131" t="s">
        <v>0</v>
      </c>
      <c r="BF471" s="133">
        <v>0</v>
      </c>
      <c r="BG471" s="132" t="s">
        <v>0</v>
      </c>
      <c r="BH471" s="131" t="s">
        <v>0</v>
      </c>
      <c r="BI471" s="131" t="s">
        <v>0</v>
      </c>
      <c r="BJ471" s="131" t="s">
        <v>0</v>
      </c>
      <c r="BK471" s="131" t="s">
        <v>0</v>
      </c>
      <c r="BL471" s="131" t="s">
        <v>0</v>
      </c>
      <c r="BM471" s="131" t="s">
        <v>0</v>
      </c>
      <c r="BN471" s="131" t="s">
        <v>0</v>
      </c>
    </row>
    <row r="472" spans="1:66" s="102" customFormat="1">
      <c r="A472" s="102" t="s">
        <v>351</v>
      </c>
      <c r="B472" s="12" t="s">
        <v>584</v>
      </c>
      <c r="C472" s="106" t="s">
        <v>491</v>
      </c>
      <c r="D472" s="133">
        <v>3</v>
      </c>
      <c r="E472" s="131">
        <v>400</v>
      </c>
      <c r="F472" s="131">
        <v>400</v>
      </c>
      <c r="G472" s="131">
        <v>400</v>
      </c>
      <c r="H472" s="131">
        <v>400</v>
      </c>
      <c r="I472" s="131">
        <v>400</v>
      </c>
      <c r="J472" s="131">
        <v>400</v>
      </c>
      <c r="K472" s="131">
        <v>400</v>
      </c>
      <c r="L472" s="131">
        <v>0</v>
      </c>
      <c r="M472" s="133">
        <v>0</v>
      </c>
      <c r="N472" s="131" t="s">
        <v>0</v>
      </c>
      <c r="O472" s="131" t="s">
        <v>0</v>
      </c>
      <c r="P472" s="131" t="s">
        <v>0</v>
      </c>
      <c r="Q472" s="131" t="s">
        <v>0</v>
      </c>
      <c r="R472" s="131" t="s">
        <v>0</v>
      </c>
      <c r="S472" s="131" t="s">
        <v>0</v>
      </c>
      <c r="T472" s="131" t="s">
        <v>0</v>
      </c>
      <c r="U472" s="131" t="s">
        <v>0</v>
      </c>
      <c r="V472" s="133">
        <v>0</v>
      </c>
      <c r="W472" s="131" t="s">
        <v>0</v>
      </c>
      <c r="X472" s="131" t="s">
        <v>0</v>
      </c>
      <c r="Y472" s="131" t="s">
        <v>0</v>
      </c>
      <c r="Z472" s="131" t="s">
        <v>0</v>
      </c>
      <c r="AA472" s="131" t="s">
        <v>0</v>
      </c>
      <c r="AB472" s="131" t="s">
        <v>0</v>
      </c>
      <c r="AC472" s="131" t="s">
        <v>0</v>
      </c>
      <c r="AD472" s="132" t="s">
        <v>0</v>
      </c>
      <c r="AE472" s="134">
        <v>0</v>
      </c>
      <c r="AF472" s="134" t="s">
        <v>0</v>
      </c>
      <c r="AG472" s="134" t="s">
        <v>0</v>
      </c>
      <c r="AH472" s="134" t="s">
        <v>0</v>
      </c>
      <c r="AI472" s="134" t="s">
        <v>0</v>
      </c>
      <c r="AJ472" s="134" t="s">
        <v>0</v>
      </c>
      <c r="AK472" s="134" t="s">
        <v>0</v>
      </c>
      <c r="AL472" s="134" t="s">
        <v>0</v>
      </c>
      <c r="AM472" s="131" t="s">
        <v>0</v>
      </c>
      <c r="AN472" s="133">
        <v>0</v>
      </c>
      <c r="AO472" s="131" t="s">
        <v>0</v>
      </c>
      <c r="AP472" s="131" t="s">
        <v>0</v>
      </c>
      <c r="AQ472" s="131" t="s">
        <v>0</v>
      </c>
      <c r="AR472" s="131" t="s">
        <v>0</v>
      </c>
      <c r="AS472" s="131" t="s">
        <v>0</v>
      </c>
      <c r="AT472" s="131" t="s">
        <v>0</v>
      </c>
      <c r="AU472" s="131" t="s">
        <v>0</v>
      </c>
      <c r="AV472" s="131" t="s">
        <v>0</v>
      </c>
      <c r="AW472" s="133">
        <v>0</v>
      </c>
      <c r="AX472" s="132" t="s">
        <v>0</v>
      </c>
      <c r="AY472" s="131" t="s">
        <v>0</v>
      </c>
      <c r="AZ472" s="131" t="s">
        <v>0</v>
      </c>
      <c r="BA472" s="131" t="s">
        <v>0</v>
      </c>
      <c r="BB472" s="131" t="s">
        <v>0</v>
      </c>
      <c r="BC472" s="131" t="s">
        <v>0</v>
      </c>
      <c r="BD472" s="131" t="s">
        <v>0</v>
      </c>
      <c r="BE472" s="131" t="s">
        <v>0</v>
      </c>
      <c r="BF472" s="133">
        <v>0</v>
      </c>
      <c r="BG472" s="132" t="s">
        <v>0</v>
      </c>
      <c r="BH472" s="131" t="s">
        <v>0</v>
      </c>
      <c r="BI472" s="131" t="s">
        <v>0</v>
      </c>
      <c r="BJ472" s="131" t="s">
        <v>0</v>
      </c>
      <c r="BK472" s="131" t="s">
        <v>0</v>
      </c>
      <c r="BL472" s="131" t="s">
        <v>0</v>
      </c>
      <c r="BM472" s="131" t="s">
        <v>0</v>
      </c>
      <c r="BN472" s="131" t="s">
        <v>0</v>
      </c>
    </row>
    <row r="473" spans="1:66" s="102" customFormat="1">
      <c r="A473" s="102" t="s">
        <v>169</v>
      </c>
      <c r="B473" s="12" t="s">
        <v>583</v>
      </c>
      <c r="C473" s="106" t="s">
        <v>494</v>
      </c>
      <c r="D473" s="133">
        <v>0</v>
      </c>
      <c r="E473" s="131" t="s">
        <v>0</v>
      </c>
      <c r="F473" s="131" t="s">
        <v>0</v>
      </c>
      <c r="G473" s="131" t="s">
        <v>0</v>
      </c>
      <c r="H473" s="131" t="s">
        <v>0</v>
      </c>
      <c r="I473" s="131" t="s">
        <v>0</v>
      </c>
      <c r="J473" s="131" t="s">
        <v>0</v>
      </c>
      <c r="K473" s="131" t="s">
        <v>0</v>
      </c>
      <c r="L473" s="131" t="s">
        <v>0</v>
      </c>
      <c r="M473" s="133">
        <v>0</v>
      </c>
      <c r="N473" s="131" t="s">
        <v>0</v>
      </c>
      <c r="O473" s="131" t="s">
        <v>0</v>
      </c>
      <c r="P473" s="131" t="s">
        <v>0</v>
      </c>
      <c r="Q473" s="131" t="s">
        <v>0</v>
      </c>
      <c r="R473" s="131" t="s">
        <v>0</v>
      </c>
      <c r="S473" s="131" t="s">
        <v>0</v>
      </c>
      <c r="T473" s="131" t="s">
        <v>0</v>
      </c>
      <c r="U473" s="131" t="s">
        <v>0</v>
      </c>
      <c r="V473" s="133">
        <v>0</v>
      </c>
      <c r="W473" s="131" t="s">
        <v>0</v>
      </c>
      <c r="X473" s="131" t="s">
        <v>0</v>
      </c>
      <c r="Y473" s="131" t="s">
        <v>0</v>
      </c>
      <c r="Z473" s="131" t="s">
        <v>0</v>
      </c>
      <c r="AA473" s="131" t="s">
        <v>0</v>
      </c>
      <c r="AB473" s="131" t="s">
        <v>0</v>
      </c>
      <c r="AC473" s="131" t="s">
        <v>0</v>
      </c>
      <c r="AD473" s="132" t="s">
        <v>0</v>
      </c>
      <c r="AE473" s="134">
        <v>0</v>
      </c>
      <c r="AF473" s="134" t="s">
        <v>0</v>
      </c>
      <c r="AG473" s="134" t="s">
        <v>0</v>
      </c>
      <c r="AH473" s="134" t="s">
        <v>0</v>
      </c>
      <c r="AI473" s="134" t="s">
        <v>0</v>
      </c>
      <c r="AJ473" s="134" t="s">
        <v>0</v>
      </c>
      <c r="AK473" s="134" t="s">
        <v>0</v>
      </c>
      <c r="AL473" s="134" t="s">
        <v>0</v>
      </c>
      <c r="AM473" s="131" t="s">
        <v>0</v>
      </c>
      <c r="AN473" s="133">
        <v>0</v>
      </c>
      <c r="AO473" s="131" t="s">
        <v>0</v>
      </c>
      <c r="AP473" s="131" t="s">
        <v>0</v>
      </c>
      <c r="AQ473" s="131" t="s">
        <v>0</v>
      </c>
      <c r="AR473" s="131" t="s">
        <v>0</v>
      </c>
      <c r="AS473" s="131" t="s">
        <v>0</v>
      </c>
      <c r="AT473" s="131" t="s">
        <v>0</v>
      </c>
      <c r="AU473" s="131" t="s">
        <v>0</v>
      </c>
      <c r="AV473" s="131" t="s">
        <v>0</v>
      </c>
      <c r="AW473" s="133">
        <v>0</v>
      </c>
      <c r="AX473" s="132" t="s">
        <v>0</v>
      </c>
      <c r="AY473" s="131" t="s">
        <v>0</v>
      </c>
      <c r="AZ473" s="131" t="s">
        <v>0</v>
      </c>
      <c r="BA473" s="131" t="s">
        <v>0</v>
      </c>
      <c r="BB473" s="131" t="s">
        <v>0</v>
      </c>
      <c r="BC473" s="131" t="s">
        <v>0</v>
      </c>
      <c r="BD473" s="131" t="s">
        <v>0</v>
      </c>
      <c r="BE473" s="131" t="s">
        <v>0</v>
      </c>
      <c r="BF473" s="133">
        <v>0</v>
      </c>
      <c r="BG473" s="132" t="s">
        <v>0</v>
      </c>
      <c r="BH473" s="131" t="s">
        <v>0</v>
      </c>
      <c r="BI473" s="131" t="s">
        <v>0</v>
      </c>
      <c r="BJ473" s="131" t="s">
        <v>0</v>
      </c>
      <c r="BK473" s="131" t="s">
        <v>0</v>
      </c>
      <c r="BL473" s="131" t="s">
        <v>0</v>
      </c>
      <c r="BM473" s="131" t="s">
        <v>0</v>
      </c>
      <c r="BN473" s="131" t="s">
        <v>0</v>
      </c>
    </row>
    <row r="474" spans="1:66" s="102" customFormat="1">
      <c r="A474" s="102" t="s">
        <v>212</v>
      </c>
      <c r="B474" s="12" t="s">
        <v>582</v>
      </c>
      <c r="C474" s="106" t="s">
        <v>493</v>
      </c>
      <c r="D474" s="133">
        <v>8</v>
      </c>
      <c r="E474" s="131">
        <v>1800</v>
      </c>
      <c r="F474" s="131">
        <v>1800</v>
      </c>
      <c r="G474" s="131">
        <v>1800</v>
      </c>
      <c r="H474" s="131">
        <v>1800</v>
      </c>
      <c r="I474" s="131">
        <v>1800</v>
      </c>
      <c r="J474" s="131">
        <v>1800</v>
      </c>
      <c r="K474" s="131">
        <v>1800</v>
      </c>
      <c r="L474" s="131">
        <v>0</v>
      </c>
      <c r="M474" s="133">
        <v>0</v>
      </c>
      <c r="N474" s="131" t="s">
        <v>0</v>
      </c>
      <c r="O474" s="131" t="s">
        <v>0</v>
      </c>
      <c r="P474" s="131" t="s">
        <v>0</v>
      </c>
      <c r="Q474" s="131" t="s">
        <v>0</v>
      </c>
      <c r="R474" s="131" t="s">
        <v>0</v>
      </c>
      <c r="S474" s="131" t="s">
        <v>0</v>
      </c>
      <c r="T474" s="131" t="s">
        <v>0</v>
      </c>
      <c r="U474" s="131" t="s">
        <v>0</v>
      </c>
      <c r="V474" s="133">
        <v>29</v>
      </c>
      <c r="W474" s="131">
        <v>882</v>
      </c>
      <c r="X474" s="131">
        <v>1055</v>
      </c>
      <c r="Y474" s="131">
        <v>1499</v>
      </c>
      <c r="Z474" s="131">
        <v>5495</v>
      </c>
      <c r="AA474" s="131">
        <v>6721</v>
      </c>
      <c r="AB474" s="131">
        <v>10294.6</v>
      </c>
      <c r="AC474" s="131">
        <v>10615</v>
      </c>
      <c r="AD474" s="132">
        <v>5222</v>
      </c>
      <c r="AE474" s="134">
        <v>2</v>
      </c>
      <c r="AF474" s="134">
        <v>3645</v>
      </c>
      <c r="AG474" s="134">
        <v>3954.9</v>
      </c>
      <c r="AH474" s="134">
        <v>4419.75</v>
      </c>
      <c r="AI474" s="134">
        <v>5194.5</v>
      </c>
      <c r="AJ474" s="134">
        <v>5969.25</v>
      </c>
      <c r="AK474" s="134">
        <v>6434.1</v>
      </c>
      <c r="AL474" s="134">
        <v>6744</v>
      </c>
      <c r="AM474" s="131">
        <v>1549.5</v>
      </c>
      <c r="AN474" s="133">
        <v>27</v>
      </c>
      <c r="AO474" s="131">
        <v>882</v>
      </c>
      <c r="AP474" s="131">
        <v>1040</v>
      </c>
      <c r="AQ474" s="131">
        <v>1424</v>
      </c>
      <c r="AR474" s="131">
        <v>5495</v>
      </c>
      <c r="AS474" s="131">
        <v>6305.5</v>
      </c>
      <c r="AT474" s="131">
        <v>10297.200000000001</v>
      </c>
      <c r="AU474" s="131">
        <v>10615</v>
      </c>
      <c r="AV474" s="131">
        <v>4881.5</v>
      </c>
      <c r="AW474" s="133">
        <v>12</v>
      </c>
      <c r="AX474" s="132">
        <v>894</v>
      </c>
      <c r="AY474" s="131">
        <v>1503.8</v>
      </c>
      <c r="AZ474" s="131">
        <v>2884.25</v>
      </c>
      <c r="BA474" s="131">
        <v>6990</v>
      </c>
      <c r="BB474" s="131">
        <v>10295.25</v>
      </c>
      <c r="BC474" s="131">
        <v>10404</v>
      </c>
      <c r="BD474" s="131">
        <v>10615</v>
      </c>
      <c r="BE474" s="131">
        <v>7411</v>
      </c>
      <c r="BF474" s="133">
        <v>15</v>
      </c>
      <c r="BG474" s="132">
        <v>882</v>
      </c>
      <c r="BH474" s="131">
        <v>1025</v>
      </c>
      <c r="BI474" s="131">
        <v>1182</v>
      </c>
      <c r="BJ474" s="131">
        <v>5495</v>
      </c>
      <c r="BK474" s="131">
        <v>5646</v>
      </c>
      <c r="BL474" s="131">
        <v>5862</v>
      </c>
      <c r="BM474" s="131">
        <v>6721</v>
      </c>
      <c r="BN474" s="131">
        <v>4464</v>
      </c>
    </row>
    <row r="475" spans="1:66" s="102" customFormat="1">
      <c r="A475" s="102" t="s">
        <v>211</v>
      </c>
      <c r="B475" s="12" t="s">
        <v>581</v>
      </c>
      <c r="C475" s="106" t="s">
        <v>493</v>
      </c>
      <c r="D475" s="133">
        <v>0</v>
      </c>
      <c r="E475" s="131" t="s">
        <v>0</v>
      </c>
      <c r="F475" s="131" t="s">
        <v>0</v>
      </c>
      <c r="G475" s="131" t="s">
        <v>0</v>
      </c>
      <c r="H475" s="131" t="s">
        <v>0</v>
      </c>
      <c r="I475" s="131" t="s">
        <v>0</v>
      </c>
      <c r="J475" s="131" t="s">
        <v>0</v>
      </c>
      <c r="K475" s="131" t="s">
        <v>0</v>
      </c>
      <c r="L475" s="131" t="s">
        <v>0</v>
      </c>
      <c r="M475" s="133">
        <v>0</v>
      </c>
      <c r="N475" s="131" t="s">
        <v>0</v>
      </c>
      <c r="O475" s="131" t="s">
        <v>0</v>
      </c>
      <c r="P475" s="131" t="s">
        <v>0</v>
      </c>
      <c r="Q475" s="131" t="s">
        <v>0</v>
      </c>
      <c r="R475" s="131" t="s">
        <v>0</v>
      </c>
      <c r="S475" s="131" t="s">
        <v>0</v>
      </c>
      <c r="T475" s="131" t="s">
        <v>0</v>
      </c>
      <c r="U475" s="131" t="s">
        <v>0</v>
      </c>
      <c r="V475" s="133">
        <v>0</v>
      </c>
      <c r="W475" s="131" t="s">
        <v>0</v>
      </c>
      <c r="X475" s="131" t="s">
        <v>0</v>
      </c>
      <c r="Y475" s="131" t="s">
        <v>0</v>
      </c>
      <c r="Z475" s="131" t="s">
        <v>0</v>
      </c>
      <c r="AA475" s="131" t="s">
        <v>0</v>
      </c>
      <c r="AB475" s="131" t="s">
        <v>0</v>
      </c>
      <c r="AC475" s="131" t="s">
        <v>0</v>
      </c>
      <c r="AD475" s="132" t="s">
        <v>0</v>
      </c>
      <c r="AE475" s="134">
        <v>0</v>
      </c>
      <c r="AF475" s="134" t="s">
        <v>0</v>
      </c>
      <c r="AG475" s="134" t="s">
        <v>0</v>
      </c>
      <c r="AH475" s="134" t="s">
        <v>0</v>
      </c>
      <c r="AI475" s="134" t="s">
        <v>0</v>
      </c>
      <c r="AJ475" s="134" t="s">
        <v>0</v>
      </c>
      <c r="AK475" s="134" t="s">
        <v>0</v>
      </c>
      <c r="AL475" s="134" t="s">
        <v>0</v>
      </c>
      <c r="AM475" s="131" t="s">
        <v>0</v>
      </c>
      <c r="AN475" s="133">
        <v>0</v>
      </c>
      <c r="AO475" s="131" t="s">
        <v>0</v>
      </c>
      <c r="AP475" s="131" t="s">
        <v>0</v>
      </c>
      <c r="AQ475" s="131" t="s">
        <v>0</v>
      </c>
      <c r="AR475" s="131" t="s">
        <v>0</v>
      </c>
      <c r="AS475" s="131" t="s">
        <v>0</v>
      </c>
      <c r="AT475" s="131" t="s">
        <v>0</v>
      </c>
      <c r="AU475" s="131" t="s">
        <v>0</v>
      </c>
      <c r="AV475" s="131" t="s">
        <v>0</v>
      </c>
      <c r="AW475" s="133">
        <v>0</v>
      </c>
      <c r="AX475" s="132" t="s">
        <v>0</v>
      </c>
      <c r="AY475" s="131" t="s">
        <v>0</v>
      </c>
      <c r="AZ475" s="131" t="s">
        <v>0</v>
      </c>
      <c r="BA475" s="131" t="s">
        <v>0</v>
      </c>
      <c r="BB475" s="131" t="s">
        <v>0</v>
      </c>
      <c r="BC475" s="131" t="s">
        <v>0</v>
      </c>
      <c r="BD475" s="131" t="s">
        <v>0</v>
      </c>
      <c r="BE475" s="131" t="s">
        <v>0</v>
      </c>
      <c r="BF475" s="133">
        <v>0</v>
      </c>
      <c r="BG475" s="132">
        <v>0</v>
      </c>
      <c r="BH475" s="131">
        <v>0</v>
      </c>
      <c r="BI475" s="131">
        <v>0</v>
      </c>
      <c r="BJ475" s="131">
        <v>0</v>
      </c>
      <c r="BK475" s="131">
        <v>0</v>
      </c>
      <c r="BL475" s="131">
        <v>0</v>
      </c>
      <c r="BM475" s="131">
        <v>0</v>
      </c>
      <c r="BN475" s="131">
        <v>0</v>
      </c>
    </row>
    <row r="476" spans="1:66" s="102" customFormat="1">
      <c r="A476" s="102" t="s">
        <v>423</v>
      </c>
      <c r="B476" s="12" t="s">
        <v>580</v>
      </c>
      <c r="C476" s="106" t="s">
        <v>492</v>
      </c>
      <c r="D476" s="133">
        <v>9</v>
      </c>
      <c r="E476" s="131">
        <v>315</v>
      </c>
      <c r="F476" s="131">
        <v>383</v>
      </c>
      <c r="G476" s="131">
        <v>445</v>
      </c>
      <c r="H476" s="131">
        <v>600</v>
      </c>
      <c r="I476" s="131">
        <v>1150</v>
      </c>
      <c r="J476" s="131">
        <v>1402</v>
      </c>
      <c r="K476" s="131">
        <v>1750</v>
      </c>
      <c r="L476" s="131">
        <v>705</v>
      </c>
      <c r="M476" s="133">
        <v>1</v>
      </c>
      <c r="N476" s="131">
        <v>60</v>
      </c>
      <c r="O476" s="131">
        <v>60</v>
      </c>
      <c r="P476" s="131">
        <v>60</v>
      </c>
      <c r="Q476" s="131">
        <v>60</v>
      </c>
      <c r="R476" s="131">
        <v>60</v>
      </c>
      <c r="S476" s="131">
        <v>60</v>
      </c>
      <c r="T476" s="131">
        <v>60</v>
      </c>
      <c r="U476" s="131">
        <v>0</v>
      </c>
      <c r="V476" s="133">
        <v>10</v>
      </c>
      <c r="W476" s="131">
        <v>758</v>
      </c>
      <c r="X476" s="131">
        <v>1101.8</v>
      </c>
      <c r="Y476" s="131">
        <v>1576</v>
      </c>
      <c r="Z476" s="131">
        <v>2332</v>
      </c>
      <c r="AA476" s="131">
        <v>2538.25</v>
      </c>
      <c r="AB476" s="131">
        <v>2970.2</v>
      </c>
      <c r="AC476" s="131">
        <v>6302</v>
      </c>
      <c r="AD476" s="132">
        <v>962.25</v>
      </c>
      <c r="AE476" s="134">
        <v>8</v>
      </c>
      <c r="AF476" s="134">
        <v>758</v>
      </c>
      <c r="AG476" s="134">
        <v>1025.4000000000001</v>
      </c>
      <c r="AH476" s="134">
        <v>1408.5</v>
      </c>
      <c r="AI476" s="134">
        <v>2023.5</v>
      </c>
      <c r="AJ476" s="134">
        <v>2470.25</v>
      </c>
      <c r="AK476" s="134">
        <v>3710.6</v>
      </c>
      <c r="AL476" s="134">
        <v>6302</v>
      </c>
      <c r="AM476" s="131">
        <v>1061.75</v>
      </c>
      <c r="AN476" s="133">
        <v>2</v>
      </c>
      <c r="AO476" s="131">
        <v>2512</v>
      </c>
      <c r="AP476" s="131">
        <v>2515.5</v>
      </c>
      <c r="AQ476" s="131">
        <v>2520.75</v>
      </c>
      <c r="AR476" s="131">
        <v>2529.5</v>
      </c>
      <c r="AS476" s="131">
        <v>2538.25</v>
      </c>
      <c r="AT476" s="131">
        <v>2543.5</v>
      </c>
      <c r="AU476" s="131">
        <v>2547</v>
      </c>
      <c r="AV476" s="131">
        <v>17.5</v>
      </c>
      <c r="AW476" s="133">
        <v>1</v>
      </c>
      <c r="AX476" s="132">
        <v>2547</v>
      </c>
      <c r="AY476" s="131">
        <v>2547</v>
      </c>
      <c r="AZ476" s="131">
        <v>2547</v>
      </c>
      <c r="BA476" s="131">
        <v>2547</v>
      </c>
      <c r="BB476" s="131">
        <v>2547</v>
      </c>
      <c r="BC476" s="131">
        <v>2547</v>
      </c>
      <c r="BD476" s="131">
        <v>2547</v>
      </c>
      <c r="BE476" s="131">
        <v>0</v>
      </c>
      <c r="BF476" s="133">
        <v>1</v>
      </c>
      <c r="BG476" s="132">
        <v>2512</v>
      </c>
      <c r="BH476" s="131">
        <v>2512</v>
      </c>
      <c r="BI476" s="131">
        <v>2512</v>
      </c>
      <c r="BJ476" s="131">
        <v>2512</v>
      </c>
      <c r="BK476" s="131">
        <v>2512</v>
      </c>
      <c r="BL476" s="131">
        <v>2512</v>
      </c>
      <c r="BM476" s="131">
        <v>2512</v>
      </c>
      <c r="BN476" s="131">
        <v>0</v>
      </c>
    </row>
    <row r="477" spans="1:66" s="102" customFormat="1">
      <c r="A477" s="102" t="s">
        <v>422</v>
      </c>
      <c r="B477" s="12" t="s">
        <v>579</v>
      </c>
      <c r="C477" s="106" t="s">
        <v>492</v>
      </c>
      <c r="D477" s="133">
        <v>0</v>
      </c>
      <c r="E477" s="131" t="s">
        <v>0</v>
      </c>
      <c r="F477" s="131" t="s">
        <v>0</v>
      </c>
      <c r="G477" s="131" t="s">
        <v>0</v>
      </c>
      <c r="H477" s="131" t="s">
        <v>0</v>
      </c>
      <c r="I477" s="131" t="s">
        <v>0</v>
      </c>
      <c r="J477" s="131" t="s">
        <v>0</v>
      </c>
      <c r="K477" s="131" t="s">
        <v>0</v>
      </c>
      <c r="L477" s="131" t="s">
        <v>0</v>
      </c>
      <c r="M477" s="133">
        <v>0</v>
      </c>
      <c r="N477" s="131" t="s">
        <v>0</v>
      </c>
      <c r="O477" s="131" t="s">
        <v>0</v>
      </c>
      <c r="P477" s="131" t="s">
        <v>0</v>
      </c>
      <c r="Q477" s="131" t="s">
        <v>0</v>
      </c>
      <c r="R477" s="131" t="s">
        <v>0</v>
      </c>
      <c r="S477" s="131" t="s">
        <v>0</v>
      </c>
      <c r="T477" s="131" t="s">
        <v>0</v>
      </c>
      <c r="U477" s="131" t="s">
        <v>0</v>
      </c>
      <c r="V477" s="133">
        <v>0</v>
      </c>
      <c r="W477" s="131" t="s">
        <v>0</v>
      </c>
      <c r="X477" s="131" t="s">
        <v>0</v>
      </c>
      <c r="Y477" s="131" t="s">
        <v>0</v>
      </c>
      <c r="Z477" s="131" t="s">
        <v>0</v>
      </c>
      <c r="AA477" s="131" t="s">
        <v>0</v>
      </c>
      <c r="AB477" s="131" t="s">
        <v>0</v>
      </c>
      <c r="AC477" s="131" t="s">
        <v>0</v>
      </c>
      <c r="AD477" s="132" t="s">
        <v>0</v>
      </c>
      <c r="AE477" s="134">
        <v>0</v>
      </c>
      <c r="AF477" s="134" t="s">
        <v>0</v>
      </c>
      <c r="AG477" s="134" t="s">
        <v>0</v>
      </c>
      <c r="AH477" s="134" t="s">
        <v>0</v>
      </c>
      <c r="AI477" s="134" t="s">
        <v>0</v>
      </c>
      <c r="AJ477" s="134" t="s">
        <v>0</v>
      </c>
      <c r="AK477" s="134" t="s">
        <v>0</v>
      </c>
      <c r="AL477" s="134" t="s">
        <v>0</v>
      </c>
      <c r="AM477" s="131" t="s">
        <v>0</v>
      </c>
      <c r="AN477" s="133">
        <v>0</v>
      </c>
      <c r="AO477" s="131" t="s">
        <v>0</v>
      </c>
      <c r="AP477" s="131" t="s">
        <v>0</v>
      </c>
      <c r="AQ477" s="131" t="s">
        <v>0</v>
      </c>
      <c r="AR477" s="131" t="s">
        <v>0</v>
      </c>
      <c r="AS477" s="131" t="s">
        <v>0</v>
      </c>
      <c r="AT477" s="131" t="s">
        <v>0</v>
      </c>
      <c r="AU477" s="131" t="s">
        <v>0</v>
      </c>
      <c r="AV477" s="131" t="s">
        <v>0</v>
      </c>
      <c r="AW477" s="133">
        <v>0</v>
      </c>
      <c r="AX477" s="132" t="s">
        <v>0</v>
      </c>
      <c r="AY477" s="131" t="s">
        <v>0</v>
      </c>
      <c r="AZ477" s="131" t="s">
        <v>0</v>
      </c>
      <c r="BA477" s="131" t="s">
        <v>0</v>
      </c>
      <c r="BB477" s="131" t="s">
        <v>0</v>
      </c>
      <c r="BC477" s="131" t="s">
        <v>0</v>
      </c>
      <c r="BD477" s="131" t="s">
        <v>0</v>
      </c>
      <c r="BE477" s="131" t="s">
        <v>0</v>
      </c>
      <c r="BF477" s="133">
        <v>0</v>
      </c>
      <c r="BG477" s="132" t="s">
        <v>0</v>
      </c>
      <c r="BH477" s="131" t="s">
        <v>0</v>
      </c>
      <c r="BI477" s="131" t="s">
        <v>0</v>
      </c>
      <c r="BJ477" s="131" t="s">
        <v>0</v>
      </c>
      <c r="BK477" s="131" t="s">
        <v>0</v>
      </c>
      <c r="BL477" s="131" t="s">
        <v>0</v>
      </c>
      <c r="BM477" s="131" t="s">
        <v>0</v>
      </c>
      <c r="BN477" s="131" t="s">
        <v>0</v>
      </c>
    </row>
    <row r="478" spans="1:66" s="102" customFormat="1">
      <c r="A478" s="102" t="s">
        <v>11</v>
      </c>
      <c r="B478" s="12" t="s">
        <v>578</v>
      </c>
      <c r="C478" s="106" t="s">
        <v>489</v>
      </c>
      <c r="D478" s="133">
        <v>9</v>
      </c>
      <c r="E478" s="131">
        <v>1030</v>
      </c>
      <c r="F478" s="131">
        <v>1030</v>
      </c>
      <c r="G478" s="131">
        <v>1030</v>
      </c>
      <c r="H478" s="131">
        <v>1030</v>
      </c>
      <c r="I478" s="131">
        <v>1030</v>
      </c>
      <c r="J478" s="131">
        <v>1044</v>
      </c>
      <c r="K478" s="131">
        <v>1100</v>
      </c>
      <c r="L478" s="131">
        <v>0</v>
      </c>
      <c r="M478" s="133">
        <v>1</v>
      </c>
      <c r="N478" s="131">
        <v>110</v>
      </c>
      <c r="O478" s="131">
        <v>110</v>
      </c>
      <c r="P478" s="131">
        <v>110</v>
      </c>
      <c r="Q478" s="131">
        <v>110</v>
      </c>
      <c r="R478" s="131">
        <v>110</v>
      </c>
      <c r="S478" s="131">
        <v>110</v>
      </c>
      <c r="T478" s="131">
        <v>110</v>
      </c>
      <c r="U478" s="131">
        <v>0</v>
      </c>
      <c r="V478" s="133">
        <v>1</v>
      </c>
      <c r="W478" s="131">
        <v>2483</v>
      </c>
      <c r="X478" s="131">
        <v>2483</v>
      </c>
      <c r="Y478" s="131">
        <v>2483</v>
      </c>
      <c r="Z478" s="131">
        <v>2483</v>
      </c>
      <c r="AA478" s="131">
        <v>2483</v>
      </c>
      <c r="AB478" s="131">
        <v>2483</v>
      </c>
      <c r="AC478" s="131">
        <v>2483</v>
      </c>
      <c r="AD478" s="132">
        <v>0</v>
      </c>
      <c r="AE478" s="134">
        <v>1</v>
      </c>
      <c r="AF478" s="134">
        <v>2483</v>
      </c>
      <c r="AG478" s="134">
        <v>2483</v>
      </c>
      <c r="AH478" s="134">
        <v>2483</v>
      </c>
      <c r="AI478" s="134">
        <v>2483</v>
      </c>
      <c r="AJ478" s="134">
        <v>2483</v>
      </c>
      <c r="AK478" s="134">
        <v>2483</v>
      </c>
      <c r="AL478" s="134">
        <v>2483</v>
      </c>
      <c r="AM478" s="131">
        <v>0</v>
      </c>
      <c r="AN478" s="133">
        <v>0</v>
      </c>
      <c r="AO478" s="131" t="s">
        <v>0</v>
      </c>
      <c r="AP478" s="131" t="s">
        <v>0</v>
      </c>
      <c r="AQ478" s="131" t="s">
        <v>0</v>
      </c>
      <c r="AR478" s="131" t="s">
        <v>0</v>
      </c>
      <c r="AS478" s="131" t="s">
        <v>0</v>
      </c>
      <c r="AT478" s="131" t="s">
        <v>0</v>
      </c>
      <c r="AU478" s="131" t="s">
        <v>0</v>
      </c>
      <c r="AV478" s="131" t="s">
        <v>0</v>
      </c>
      <c r="AW478" s="133">
        <v>0</v>
      </c>
      <c r="AX478" s="132" t="s">
        <v>0</v>
      </c>
      <c r="AY478" s="131" t="s">
        <v>0</v>
      </c>
      <c r="AZ478" s="131" t="s">
        <v>0</v>
      </c>
      <c r="BA478" s="131" t="s">
        <v>0</v>
      </c>
      <c r="BB478" s="131" t="s">
        <v>0</v>
      </c>
      <c r="BC478" s="131" t="s">
        <v>0</v>
      </c>
      <c r="BD478" s="131" t="s">
        <v>0</v>
      </c>
      <c r="BE478" s="131" t="s">
        <v>0</v>
      </c>
      <c r="BF478" s="133">
        <v>0</v>
      </c>
      <c r="BG478" s="132" t="s">
        <v>0</v>
      </c>
      <c r="BH478" s="131" t="s">
        <v>0</v>
      </c>
      <c r="BI478" s="131" t="s">
        <v>0</v>
      </c>
      <c r="BJ478" s="131" t="s">
        <v>0</v>
      </c>
      <c r="BK478" s="131" t="s">
        <v>0</v>
      </c>
      <c r="BL478" s="131" t="s">
        <v>0</v>
      </c>
      <c r="BM478" s="131" t="s">
        <v>0</v>
      </c>
      <c r="BN478" s="131" t="s">
        <v>0</v>
      </c>
    </row>
    <row r="479" spans="1:66" s="102" customFormat="1">
      <c r="A479" s="102" t="s">
        <v>10</v>
      </c>
      <c r="B479" s="12" t="s">
        <v>577</v>
      </c>
      <c r="C479" s="106" t="s">
        <v>489</v>
      </c>
      <c r="D479" s="133">
        <v>0</v>
      </c>
      <c r="E479" s="131" t="s">
        <v>0</v>
      </c>
      <c r="F479" s="131" t="s">
        <v>0</v>
      </c>
      <c r="G479" s="131" t="s">
        <v>0</v>
      </c>
      <c r="H479" s="131" t="s">
        <v>0</v>
      </c>
      <c r="I479" s="131" t="s">
        <v>0</v>
      </c>
      <c r="J479" s="131" t="s">
        <v>0</v>
      </c>
      <c r="K479" s="131" t="s">
        <v>0</v>
      </c>
      <c r="L479" s="131" t="s">
        <v>0</v>
      </c>
      <c r="M479" s="133">
        <v>5</v>
      </c>
      <c r="N479" s="131">
        <v>77</v>
      </c>
      <c r="O479" s="131">
        <v>94.2</v>
      </c>
      <c r="P479" s="131">
        <v>120</v>
      </c>
      <c r="Q479" s="131">
        <v>139</v>
      </c>
      <c r="R479" s="131">
        <v>205</v>
      </c>
      <c r="S479" s="131">
        <v>256</v>
      </c>
      <c r="T479" s="131">
        <v>290</v>
      </c>
      <c r="U479" s="131">
        <v>85</v>
      </c>
      <c r="V479" s="133">
        <v>0</v>
      </c>
      <c r="W479" s="131" t="s">
        <v>0</v>
      </c>
      <c r="X479" s="131" t="s">
        <v>0</v>
      </c>
      <c r="Y479" s="131" t="s">
        <v>0</v>
      </c>
      <c r="Z479" s="131" t="s">
        <v>0</v>
      </c>
      <c r="AA479" s="131" t="s">
        <v>0</v>
      </c>
      <c r="AB479" s="131" t="s">
        <v>0</v>
      </c>
      <c r="AC479" s="131" t="s">
        <v>0</v>
      </c>
      <c r="AD479" s="132" t="s">
        <v>0</v>
      </c>
      <c r="AE479" s="134">
        <v>0</v>
      </c>
      <c r="AF479" s="134" t="s">
        <v>0</v>
      </c>
      <c r="AG479" s="134" t="s">
        <v>0</v>
      </c>
      <c r="AH479" s="134" t="s">
        <v>0</v>
      </c>
      <c r="AI479" s="134" t="s">
        <v>0</v>
      </c>
      <c r="AJ479" s="134" t="s">
        <v>0</v>
      </c>
      <c r="AK479" s="134" t="s">
        <v>0</v>
      </c>
      <c r="AL479" s="134" t="s">
        <v>0</v>
      </c>
      <c r="AM479" s="131" t="s">
        <v>0</v>
      </c>
      <c r="AN479" s="133">
        <v>0</v>
      </c>
      <c r="AO479" s="131" t="s">
        <v>0</v>
      </c>
      <c r="AP479" s="131" t="s">
        <v>0</v>
      </c>
      <c r="AQ479" s="131" t="s">
        <v>0</v>
      </c>
      <c r="AR479" s="131" t="s">
        <v>0</v>
      </c>
      <c r="AS479" s="131" t="s">
        <v>0</v>
      </c>
      <c r="AT479" s="131" t="s">
        <v>0</v>
      </c>
      <c r="AU479" s="131" t="s">
        <v>0</v>
      </c>
      <c r="AV479" s="131" t="s">
        <v>0</v>
      </c>
      <c r="AW479" s="133">
        <v>0</v>
      </c>
      <c r="AX479" s="132" t="s">
        <v>0</v>
      </c>
      <c r="AY479" s="131" t="s">
        <v>0</v>
      </c>
      <c r="AZ479" s="131" t="s">
        <v>0</v>
      </c>
      <c r="BA479" s="131" t="s">
        <v>0</v>
      </c>
      <c r="BB479" s="131" t="s">
        <v>0</v>
      </c>
      <c r="BC479" s="131" t="s">
        <v>0</v>
      </c>
      <c r="BD479" s="131" t="s">
        <v>0</v>
      </c>
      <c r="BE479" s="131" t="s">
        <v>0</v>
      </c>
      <c r="BF479" s="133">
        <v>0</v>
      </c>
      <c r="BG479" s="132" t="s">
        <v>0</v>
      </c>
      <c r="BH479" s="131" t="s">
        <v>0</v>
      </c>
      <c r="BI479" s="131" t="s">
        <v>0</v>
      </c>
      <c r="BJ479" s="131" t="s">
        <v>0</v>
      </c>
      <c r="BK479" s="131" t="s">
        <v>0</v>
      </c>
      <c r="BL479" s="131" t="s">
        <v>0</v>
      </c>
      <c r="BM479" s="131" t="s">
        <v>0</v>
      </c>
      <c r="BN479" s="131" t="s">
        <v>0</v>
      </c>
    </row>
    <row r="480" spans="1:66" s="102" customFormat="1">
      <c r="A480" s="102" t="s">
        <v>9</v>
      </c>
      <c r="B480" s="12" t="s">
        <v>576</v>
      </c>
      <c r="C480" s="106" t="s">
        <v>489</v>
      </c>
      <c r="D480" s="133">
        <v>1</v>
      </c>
      <c r="E480" s="131">
        <v>1200</v>
      </c>
      <c r="F480" s="131">
        <v>1200</v>
      </c>
      <c r="G480" s="131">
        <v>1200</v>
      </c>
      <c r="H480" s="131">
        <v>1200</v>
      </c>
      <c r="I480" s="131">
        <v>1200</v>
      </c>
      <c r="J480" s="131">
        <v>1200</v>
      </c>
      <c r="K480" s="131">
        <v>1200</v>
      </c>
      <c r="L480" s="131">
        <v>0</v>
      </c>
      <c r="M480" s="133">
        <v>3</v>
      </c>
      <c r="N480" s="131">
        <v>140</v>
      </c>
      <c r="O480" s="131">
        <v>142</v>
      </c>
      <c r="P480" s="131">
        <v>145</v>
      </c>
      <c r="Q480" s="131">
        <v>150</v>
      </c>
      <c r="R480" s="131">
        <v>225</v>
      </c>
      <c r="S480" s="131">
        <v>270</v>
      </c>
      <c r="T480" s="131">
        <v>300</v>
      </c>
      <c r="U480" s="131">
        <v>80</v>
      </c>
      <c r="V480" s="133">
        <v>3</v>
      </c>
      <c r="W480" s="131">
        <v>2896</v>
      </c>
      <c r="X480" s="131">
        <v>2929.8</v>
      </c>
      <c r="Y480" s="131">
        <v>2980.5</v>
      </c>
      <c r="Z480" s="131">
        <v>3065</v>
      </c>
      <c r="AA480" s="131">
        <v>3138</v>
      </c>
      <c r="AB480" s="131">
        <v>3181.8</v>
      </c>
      <c r="AC480" s="131">
        <v>3211</v>
      </c>
      <c r="AD480" s="132">
        <v>157.5</v>
      </c>
      <c r="AE480" s="134">
        <v>3</v>
      </c>
      <c r="AF480" s="134">
        <v>2896</v>
      </c>
      <c r="AG480" s="134">
        <v>2929.8</v>
      </c>
      <c r="AH480" s="134">
        <v>2980.5</v>
      </c>
      <c r="AI480" s="134">
        <v>3065</v>
      </c>
      <c r="AJ480" s="134">
        <v>3138</v>
      </c>
      <c r="AK480" s="134">
        <v>3181.8</v>
      </c>
      <c r="AL480" s="134">
        <v>3211</v>
      </c>
      <c r="AM480" s="131">
        <v>157.5</v>
      </c>
      <c r="AN480" s="133">
        <v>0</v>
      </c>
      <c r="AO480" s="131" t="s">
        <v>0</v>
      </c>
      <c r="AP480" s="131" t="s">
        <v>0</v>
      </c>
      <c r="AQ480" s="131" t="s">
        <v>0</v>
      </c>
      <c r="AR480" s="131" t="s">
        <v>0</v>
      </c>
      <c r="AS480" s="131" t="s">
        <v>0</v>
      </c>
      <c r="AT480" s="131" t="s">
        <v>0</v>
      </c>
      <c r="AU480" s="131" t="s">
        <v>0</v>
      </c>
      <c r="AV480" s="131" t="s">
        <v>0</v>
      </c>
      <c r="AW480" s="133">
        <v>0</v>
      </c>
      <c r="AX480" s="132" t="s">
        <v>0</v>
      </c>
      <c r="AY480" s="131" t="s">
        <v>0</v>
      </c>
      <c r="AZ480" s="131" t="s">
        <v>0</v>
      </c>
      <c r="BA480" s="131" t="s">
        <v>0</v>
      </c>
      <c r="BB480" s="131" t="s">
        <v>0</v>
      </c>
      <c r="BC480" s="131" t="s">
        <v>0</v>
      </c>
      <c r="BD480" s="131" t="s">
        <v>0</v>
      </c>
      <c r="BE480" s="131" t="s">
        <v>0</v>
      </c>
      <c r="BF480" s="133">
        <v>0</v>
      </c>
      <c r="BG480" s="132" t="s">
        <v>0</v>
      </c>
      <c r="BH480" s="131" t="s">
        <v>0</v>
      </c>
      <c r="BI480" s="131" t="s">
        <v>0</v>
      </c>
      <c r="BJ480" s="131" t="s">
        <v>0</v>
      </c>
      <c r="BK480" s="131" t="s">
        <v>0</v>
      </c>
      <c r="BL480" s="131" t="s">
        <v>0</v>
      </c>
      <c r="BM480" s="131" t="s">
        <v>0</v>
      </c>
      <c r="BN480" s="131" t="s">
        <v>0</v>
      </c>
    </row>
    <row r="481" spans="1:66" s="102" customFormat="1">
      <c r="A481" s="102" t="s">
        <v>8</v>
      </c>
      <c r="B481" s="12" t="s">
        <v>575</v>
      </c>
      <c r="C481" s="106" t="s">
        <v>489</v>
      </c>
      <c r="D481" s="133">
        <v>0</v>
      </c>
      <c r="E481" s="131" t="s">
        <v>0</v>
      </c>
      <c r="F481" s="131" t="s">
        <v>0</v>
      </c>
      <c r="G481" s="131" t="s">
        <v>0</v>
      </c>
      <c r="H481" s="131" t="s">
        <v>0</v>
      </c>
      <c r="I481" s="131" t="s">
        <v>0</v>
      </c>
      <c r="J481" s="131" t="s">
        <v>0</v>
      </c>
      <c r="K481" s="131" t="s">
        <v>0</v>
      </c>
      <c r="L481" s="131" t="s">
        <v>0</v>
      </c>
      <c r="M481" s="133">
        <v>54</v>
      </c>
      <c r="N481" s="131">
        <v>50</v>
      </c>
      <c r="O481" s="131">
        <v>170.6</v>
      </c>
      <c r="P481" s="131">
        <v>209.5</v>
      </c>
      <c r="Q481" s="131">
        <v>342</v>
      </c>
      <c r="R481" s="131">
        <v>428.5</v>
      </c>
      <c r="S481" s="131">
        <v>561</v>
      </c>
      <c r="T481" s="131">
        <v>895</v>
      </c>
      <c r="U481" s="131">
        <v>219</v>
      </c>
      <c r="V481" s="133">
        <v>0</v>
      </c>
      <c r="W481" s="131" t="s">
        <v>0</v>
      </c>
      <c r="X481" s="131" t="s">
        <v>0</v>
      </c>
      <c r="Y481" s="131" t="s">
        <v>0</v>
      </c>
      <c r="Z481" s="131" t="s">
        <v>0</v>
      </c>
      <c r="AA481" s="131" t="s">
        <v>0</v>
      </c>
      <c r="AB481" s="131" t="s">
        <v>0</v>
      </c>
      <c r="AC481" s="131" t="s">
        <v>0</v>
      </c>
      <c r="AD481" s="132" t="s">
        <v>0</v>
      </c>
      <c r="AE481" s="134">
        <v>0</v>
      </c>
      <c r="AF481" s="134" t="s">
        <v>0</v>
      </c>
      <c r="AG481" s="134" t="s">
        <v>0</v>
      </c>
      <c r="AH481" s="134" t="s">
        <v>0</v>
      </c>
      <c r="AI481" s="134" t="s">
        <v>0</v>
      </c>
      <c r="AJ481" s="134" t="s">
        <v>0</v>
      </c>
      <c r="AK481" s="134" t="s">
        <v>0</v>
      </c>
      <c r="AL481" s="134" t="s">
        <v>0</v>
      </c>
      <c r="AM481" s="131" t="s">
        <v>0</v>
      </c>
      <c r="AN481" s="133">
        <v>0</v>
      </c>
      <c r="AO481" s="131" t="s">
        <v>0</v>
      </c>
      <c r="AP481" s="131" t="s">
        <v>0</v>
      </c>
      <c r="AQ481" s="131" t="s">
        <v>0</v>
      </c>
      <c r="AR481" s="131" t="s">
        <v>0</v>
      </c>
      <c r="AS481" s="131" t="s">
        <v>0</v>
      </c>
      <c r="AT481" s="131" t="s">
        <v>0</v>
      </c>
      <c r="AU481" s="131" t="s">
        <v>0</v>
      </c>
      <c r="AV481" s="131" t="s">
        <v>0</v>
      </c>
      <c r="AW481" s="133">
        <v>0</v>
      </c>
      <c r="AX481" s="132" t="s">
        <v>0</v>
      </c>
      <c r="AY481" s="131" t="s">
        <v>0</v>
      </c>
      <c r="AZ481" s="131" t="s">
        <v>0</v>
      </c>
      <c r="BA481" s="131" t="s">
        <v>0</v>
      </c>
      <c r="BB481" s="131" t="s">
        <v>0</v>
      </c>
      <c r="BC481" s="131" t="s">
        <v>0</v>
      </c>
      <c r="BD481" s="131" t="s">
        <v>0</v>
      </c>
      <c r="BE481" s="131" t="s">
        <v>0</v>
      </c>
      <c r="BF481" s="133">
        <v>0</v>
      </c>
      <c r="BG481" s="132" t="s">
        <v>0</v>
      </c>
      <c r="BH481" s="131" t="s">
        <v>0</v>
      </c>
      <c r="BI481" s="131" t="s">
        <v>0</v>
      </c>
      <c r="BJ481" s="131" t="s">
        <v>0</v>
      </c>
      <c r="BK481" s="131" t="s">
        <v>0</v>
      </c>
      <c r="BL481" s="131" t="s">
        <v>0</v>
      </c>
      <c r="BM481" s="131" t="s">
        <v>0</v>
      </c>
      <c r="BN481" s="131" t="s">
        <v>0</v>
      </c>
    </row>
    <row r="482" spans="1:66" s="102" customFormat="1">
      <c r="A482" s="102" t="s">
        <v>7</v>
      </c>
      <c r="B482" s="12" t="s">
        <v>574</v>
      </c>
      <c r="C482" s="106" t="s">
        <v>489</v>
      </c>
      <c r="D482" s="133">
        <v>67</v>
      </c>
      <c r="E482" s="131">
        <v>810</v>
      </c>
      <c r="F482" s="131">
        <v>1200</v>
      </c>
      <c r="G482" s="131">
        <v>1270</v>
      </c>
      <c r="H482" s="131">
        <v>1315</v>
      </c>
      <c r="I482" s="131">
        <v>1405</v>
      </c>
      <c r="J482" s="131">
        <v>1508.8</v>
      </c>
      <c r="K482" s="131">
        <v>1775</v>
      </c>
      <c r="L482" s="131">
        <v>135</v>
      </c>
      <c r="M482" s="133">
        <v>250</v>
      </c>
      <c r="N482" s="131">
        <v>21</v>
      </c>
      <c r="O482" s="131">
        <v>55.9</v>
      </c>
      <c r="P482" s="131">
        <v>82.5</v>
      </c>
      <c r="Q482" s="131">
        <v>131</v>
      </c>
      <c r="R482" s="131">
        <v>180</v>
      </c>
      <c r="S482" s="131">
        <v>260</v>
      </c>
      <c r="T482" s="131">
        <v>460</v>
      </c>
      <c r="U482" s="131">
        <v>97.5</v>
      </c>
      <c r="V482" s="133">
        <v>89</v>
      </c>
      <c r="W482" s="131">
        <v>2004</v>
      </c>
      <c r="X482" s="131">
        <v>3014.4</v>
      </c>
      <c r="Y482" s="131">
        <v>3308</v>
      </c>
      <c r="Z482" s="131">
        <v>4274</v>
      </c>
      <c r="AA482" s="131">
        <v>5002</v>
      </c>
      <c r="AB482" s="131">
        <v>5441.6</v>
      </c>
      <c r="AC482" s="131">
        <v>7390</v>
      </c>
      <c r="AD482" s="132">
        <v>1694</v>
      </c>
      <c r="AE482" s="134">
        <v>87</v>
      </c>
      <c r="AF482" s="134">
        <v>2004</v>
      </c>
      <c r="AG482" s="134">
        <v>3025.8</v>
      </c>
      <c r="AH482" s="134">
        <v>3351.5</v>
      </c>
      <c r="AI482" s="134">
        <v>4279</v>
      </c>
      <c r="AJ482" s="134">
        <v>5009.5</v>
      </c>
      <c r="AK482" s="134">
        <v>5463.2</v>
      </c>
      <c r="AL482" s="134">
        <v>7390</v>
      </c>
      <c r="AM482" s="131">
        <v>1658</v>
      </c>
      <c r="AN482" s="133">
        <v>2</v>
      </c>
      <c r="AO482" s="131">
        <v>2560</v>
      </c>
      <c r="AP482" s="131">
        <v>2615.8000000000002</v>
      </c>
      <c r="AQ482" s="131">
        <v>2699.5</v>
      </c>
      <c r="AR482" s="131">
        <v>2839</v>
      </c>
      <c r="AS482" s="131">
        <v>2978.5</v>
      </c>
      <c r="AT482" s="131">
        <v>3062.2</v>
      </c>
      <c r="AU482" s="131">
        <v>3118</v>
      </c>
      <c r="AV482" s="131">
        <v>279</v>
      </c>
      <c r="AW482" s="133">
        <v>2</v>
      </c>
      <c r="AX482" s="132">
        <v>2560</v>
      </c>
      <c r="AY482" s="131">
        <v>2615.8000000000002</v>
      </c>
      <c r="AZ482" s="131">
        <v>2699.5</v>
      </c>
      <c r="BA482" s="131">
        <v>2839</v>
      </c>
      <c r="BB482" s="131">
        <v>2978.5</v>
      </c>
      <c r="BC482" s="131">
        <v>3062.2</v>
      </c>
      <c r="BD482" s="131">
        <v>3118</v>
      </c>
      <c r="BE482" s="131">
        <v>279</v>
      </c>
      <c r="BF482" s="133">
        <v>0</v>
      </c>
      <c r="BG482" s="132" t="s">
        <v>0</v>
      </c>
      <c r="BH482" s="131" t="s">
        <v>0</v>
      </c>
      <c r="BI482" s="131" t="s">
        <v>0</v>
      </c>
      <c r="BJ482" s="131" t="s">
        <v>0</v>
      </c>
      <c r="BK482" s="131" t="s">
        <v>0</v>
      </c>
      <c r="BL482" s="131" t="s">
        <v>0</v>
      </c>
      <c r="BM482" s="131" t="s">
        <v>0</v>
      </c>
      <c r="BN482" s="131" t="s">
        <v>0</v>
      </c>
    </row>
    <row r="483" spans="1:66" s="102" customFormat="1">
      <c r="A483" s="102" t="s">
        <v>421</v>
      </c>
      <c r="B483" s="12" t="s">
        <v>573</v>
      </c>
      <c r="C483" s="106" t="s">
        <v>492</v>
      </c>
      <c r="D483" s="133">
        <v>1520</v>
      </c>
      <c r="E483" s="131">
        <v>230</v>
      </c>
      <c r="F483" s="131">
        <v>1598</v>
      </c>
      <c r="G483" s="131">
        <v>1705</v>
      </c>
      <c r="H483" s="131">
        <v>1820</v>
      </c>
      <c r="I483" s="131">
        <v>2061.25</v>
      </c>
      <c r="J483" s="131">
        <v>2416.6</v>
      </c>
      <c r="K483" s="131">
        <v>4069</v>
      </c>
      <c r="L483" s="131">
        <v>356.25</v>
      </c>
      <c r="M483" s="133">
        <v>6</v>
      </c>
      <c r="N483" s="131">
        <v>150</v>
      </c>
      <c r="O483" s="131">
        <v>150</v>
      </c>
      <c r="P483" s="131">
        <v>232.5</v>
      </c>
      <c r="Q483" s="131">
        <v>514</v>
      </c>
      <c r="R483" s="131">
        <v>753.5</v>
      </c>
      <c r="S483" s="131">
        <v>888</v>
      </c>
      <c r="T483" s="131">
        <v>954</v>
      </c>
      <c r="U483" s="131">
        <v>521</v>
      </c>
      <c r="V483" s="133">
        <v>1145</v>
      </c>
      <c r="W483" s="131">
        <v>2075</v>
      </c>
      <c r="X483" s="131">
        <v>2625</v>
      </c>
      <c r="Y483" s="131">
        <v>3039</v>
      </c>
      <c r="Z483" s="131">
        <v>3757</v>
      </c>
      <c r="AA483" s="131">
        <v>4714</v>
      </c>
      <c r="AB483" s="131">
        <v>5735</v>
      </c>
      <c r="AC483" s="131">
        <v>9014</v>
      </c>
      <c r="AD483" s="132">
        <v>1675</v>
      </c>
      <c r="AE483" s="134">
        <v>101</v>
      </c>
      <c r="AF483" s="134">
        <v>2075</v>
      </c>
      <c r="AG483" s="134">
        <v>2683</v>
      </c>
      <c r="AH483" s="134">
        <v>3083</v>
      </c>
      <c r="AI483" s="134">
        <v>3482</v>
      </c>
      <c r="AJ483" s="134">
        <v>4222</v>
      </c>
      <c r="AK483" s="134">
        <v>5012</v>
      </c>
      <c r="AL483" s="134">
        <v>8175</v>
      </c>
      <c r="AM483" s="131">
        <v>1139</v>
      </c>
      <c r="AN483" s="133">
        <v>1044</v>
      </c>
      <c r="AO483" s="131">
        <v>2135</v>
      </c>
      <c r="AP483" s="131">
        <v>2618.6</v>
      </c>
      <c r="AQ483" s="131">
        <v>3029.25</v>
      </c>
      <c r="AR483" s="131">
        <v>3795.5</v>
      </c>
      <c r="AS483" s="131">
        <v>4769.25</v>
      </c>
      <c r="AT483" s="131">
        <v>5802</v>
      </c>
      <c r="AU483" s="131">
        <v>9014</v>
      </c>
      <c r="AV483" s="131">
        <v>1740</v>
      </c>
      <c r="AW483" s="133">
        <v>7</v>
      </c>
      <c r="AX483" s="132">
        <v>3788</v>
      </c>
      <c r="AY483" s="131">
        <v>4107.2</v>
      </c>
      <c r="AZ483" s="131">
        <v>4437.5</v>
      </c>
      <c r="BA483" s="131">
        <v>4710</v>
      </c>
      <c r="BB483" s="131">
        <v>4815</v>
      </c>
      <c r="BC483" s="131">
        <v>5718</v>
      </c>
      <c r="BD483" s="131">
        <v>6975</v>
      </c>
      <c r="BE483" s="131">
        <v>377.5</v>
      </c>
      <c r="BF483" s="133">
        <v>1037</v>
      </c>
      <c r="BG483" s="132">
        <v>2135</v>
      </c>
      <c r="BH483" s="131">
        <v>2618</v>
      </c>
      <c r="BI483" s="131">
        <v>3021</v>
      </c>
      <c r="BJ483" s="131">
        <v>3785</v>
      </c>
      <c r="BK483" s="131">
        <v>4769</v>
      </c>
      <c r="BL483" s="131">
        <v>5802</v>
      </c>
      <c r="BM483" s="131">
        <v>9014</v>
      </c>
      <c r="BN483" s="131">
        <v>1748</v>
      </c>
    </row>
    <row r="484" spans="1:66" s="102" customFormat="1">
      <c r="A484" s="102" t="s">
        <v>6</v>
      </c>
      <c r="B484" s="12" t="s">
        <v>572</v>
      </c>
      <c r="C484" s="106" t="s">
        <v>489</v>
      </c>
      <c r="D484" s="133">
        <v>0</v>
      </c>
      <c r="E484" s="131" t="s">
        <v>0</v>
      </c>
      <c r="F484" s="131" t="s">
        <v>0</v>
      </c>
      <c r="G484" s="131" t="s">
        <v>0</v>
      </c>
      <c r="H484" s="131" t="s">
        <v>0</v>
      </c>
      <c r="I484" s="131" t="s">
        <v>0</v>
      </c>
      <c r="J484" s="131" t="s">
        <v>0</v>
      </c>
      <c r="K484" s="131" t="s">
        <v>0</v>
      </c>
      <c r="L484" s="131" t="s">
        <v>0</v>
      </c>
      <c r="M484" s="133">
        <v>27</v>
      </c>
      <c r="N484" s="131">
        <v>81</v>
      </c>
      <c r="O484" s="131">
        <v>131.6</v>
      </c>
      <c r="P484" s="131">
        <v>163</v>
      </c>
      <c r="Q484" s="131">
        <v>200</v>
      </c>
      <c r="R484" s="131">
        <v>220.5</v>
      </c>
      <c r="S484" s="131">
        <v>270.60000000000002</v>
      </c>
      <c r="T484" s="131">
        <v>336</v>
      </c>
      <c r="U484" s="131">
        <v>57.5</v>
      </c>
      <c r="V484" s="133">
        <v>0</v>
      </c>
      <c r="W484" s="131" t="s">
        <v>0</v>
      </c>
      <c r="X484" s="131" t="s">
        <v>0</v>
      </c>
      <c r="Y484" s="131" t="s">
        <v>0</v>
      </c>
      <c r="Z484" s="131" t="s">
        <v>0</v>
      </c>
      <c r="AA484" s="131" t="s">
        <v>0</v>
      </c>
      <c r="AB484" s="131" t="s">
        <v>0</v>
      </c>
      <c r="AC484" s="131" t="s">
        <v>0</v>
      </c>
      <c r="AD484" s="132" t="s">
        <v>0</v>
      </c>
      <c r="AE484" s="134">
        <v>0</v>
      </c>
      <c r="AF484" s="134" t="s">
        <v>0</v>
      </c>
      <c r="AG484" s="134" t="s">
        <v>0</v>
      </c>
      <c r="AH484" s="134" t="s">
        <v>0</v>
      </c>
      <c r="AI484" s="134" t="s">
        <v>0</v>
      </c>
      <c r="AJ484" s="134" t="s">
        <v>0</v>
      </c>
      <c r="AK484" s="134" t="s">
        <v>0</v>
      </c>
      <c r="AL484" s="134" t="s">
        <v>0</v>
      </c>
      <c r="AM484" s="131" t="s">
        <v>0</v>
      </c>
      <c r="AN484" s="133">
        <v>0</v>
      </c>
      <c r="AO484" s="131" t="s">
        <v>0</v>
      </c>
      <c r="AP484" s="131" t="s">
        <v>0</v>
      </c>
      <c r="AQ484" s="131" t="s">
        <v>0</v>
      </c>
      <c r="AR484" s="131" t="s">
        <v>0</v>
      </c>
      <c r="AS484" s="131" t="s">
        <v>0</v>
      </c>
      <c r="AT484" s="131" t="s">
        <v>0</v>
      </c>
      <c r="AU484" s="131" t="s">
        <v>0</v>
      </c>
      <c r="AV484" s="131" t="s">
        <v>0</v>
      </c>
      <c r="AW484" s="133">
        <v>0</v>
      </c>
      <c r="AX484" s="132" t="s">
        <v>0</v>
      </c>
      <c r="AY484" s="131" t="s">
        <v>0</v>
      </c>
      <c r="AZ484" s="131" t="s">
        <v>0</v>
      </c>
      <c r="BA484" s="131" t="s">
        <v>0</v>
      </c>
      <c r="BB484" s="131" t="s">
        <v>0</v>
      </c>
      <c r="BC484" s="131" t="s">
        <v>0</v>
      </c>
      <c r="BD484" s="131" t="s">
        <v>0</v>
      </c>
      <c r="BE484" s="131" t="s">
        <v>0</v>
      </c>
      <c r="BF484" s="133">
        <v>0</v>
      </c>
      <c r="BG484" s="132" t="s">
        <v>0</v>
      </c>
      <c r="BH484" s="131" t="s">
        <v>0</v>
      </c>
      <c r="BI484" s="131" t="s">
        <v>0</v>
      </c>
      <c r="BJ484" s="131" t="s">
        <v>0</v>
      </c>
      <c r="BK484" s="131" t="s">
        <v>0</v>
      </c>
      <c r="BL484" s="131" t="s">
        <v>0</v>
      </c>
      <c r="BM484" s="131" t="s">
        <v>0</v>
      </c>
      <c r="BN484" s="131" t="s">
        <v>0</v>
      </c>
    </row>
    <row r="485" spans="1:66" s="102" customFormat="1">
      <c r="A485" s="102" t="s">
        <v>5</v>
      </c>
      <c r="B485" s="12" t="s">
        <v>571</v>
      </c>
      <c r="C485" s="106" t="s">
        <v>489</v>
      </c>
      <c r="D485" s="133">
        <v>0</v>
      </c>
      <c r="E485" s="131" t="s">
        <v>0</v>
      </c>
      <c r="F485" s="131" t="s">
        <v>0</v>
      </c>
      <c r="G485" s="131" t="s">
        <v>0</v>
      </c>
      <c r="H485" s="131" t="s">
        <v>0</v>
      </c>
      <c r="I485" s="131" t="s">
        <v>0</v>
      </c>
      <c r="J485" s="131" t="s">
        <v>0</v>
      </c>
      <c r="K485" s="131" t="s">
        <v>0</v>
      </c>
      <c r="L485" s="131" t="s">
        <v>0</v>
      </c>
      <c r="M485" s="133">
        <v>3</v>
      </c>
      <c r="N485" s="131">
        <v>120</v>
      </c>
      <c r="O485" s="131">
        <v>145.4</v>
      </c>
      <c r="P485" s="131">
        <v>183.5</v>
      </c>
      <c r="Q485" s="131">
        <v>247</v>
      </c>
      <c r="R485" s="131">
        <v>344.5</v>
      </c>
      <c r="S485" s="131">
        <v>403</v>
      </c>
      <c r="T485" s="131">
        <v>442</v>
      </c>
      <c r="U485" s="131">
        <v>161</v>
      </c>
      <c r="V485" s="133">
        <v>0</v>
      </c>
      <c r="W485" s="131" t="s">
        <v>0</v>
      </c>
      <c r="X485" s="131" t="s">
        <v>0</v>
      </c>
      <c r="Y485" s="131" t="s">
        <v>0</v>
      </c>
      <c r="Z485" s="131" t="s">
        <v>0</v>
      </c>
      <c r="AA485" s="131" t="s">
        <v>0</v>
      </c>
      <c r="AB485" s="131" t="s">
        <v>0</v>
      </c>
      <c r="AC485" s="131" t="s">
        <v>0</v>
      </c>
      <c r="AD485" s="132" t="s">
        <v>0</v>
      </c>
      <c r="AE485" s="134">
        <v>0</v>
      </c>
      <c r="AF485" s="134" t="s">
        <v>0</v>
      </c>
      <c r="AG485" s="134" t="s">
        <v>0</v>
      </c>
      <c r="AH485" s="134" t="s">
        <v>0</v>
      </c>
      <c r="AI485" s="134" t="s">
        <v>0</v>
      </c>
      <c r="AJ485" s="134" t="s">
        <v>0</v>
      </c>
      <c r="AK485" s="134" t="s">
        <v>0</v>
      </c>
      <c r="AL485" s="134" t="s">
        <v>0</v>
      </c>
      <c r="AM485" s="131" t="s">
        <v>0</v>
      </c>
      <c r="AN485" s="133">
        <v>0</v>
      </c>
      <c r="AO485" s="131" t="s">
        <v>0</v>
      </c>
      <c r="AP485" s="131" t="s">
        <v>0</v>
      </c>
      <c r="AQ485" s="131" t="s">
        <v>0</v>
      </c>
      <c r="AR485" s="131" t="s">
        <v>0</v>
      </c>
      <c r="AS485" s="131" t="s">
        <v>0</v>
      </c>
      <c r="AT485" s="131" t="s">
        <v>0</v>
      </c>
      <c r="AU485" s="131" t="s">
        <v>0</v>
      </c>
      <c r="AV485" s="131" t="s">
        <v>0</v>
      </c>
      <c r="AW485" s="133">
        <v>0</v>
      </c>
      <c r="AX485" s="132" t="s">
        <v>0</v>
      </c>
      <c r="AY485" s="131" t="s">
        <v>0</v>
      </c>
      <c r="AZ485" s="131" t="s">
        <v>0</v>
      </c>
      <c r="BA485" s="131" t="s">
        <v>0</v>
      </c>
      <c r="BB485" s="131" t="s">
        <v>0</v>
      </c>
      <c r="BC485" s="131" t="s">
        <v>0</v>
      </c>
      <c r="BD485" s="131" t="s">
        <v>0</v>
      </c>
      <c r="BE485" s="131" t="s">
        <v>0</v>
      </c>
      <c r="BF485" s="133">
        <v>0</v>
      </c>
      <c r="BG485" s="132" t="s">
        <v>0</v>
      </c>
      <c r="BH485" s="131" t="s">
        <v>0</v>
      </c>
      <c r="BI485" s="131" t="s">
        <v>0</v>
      </c>
      <c r="BJ485" s="131" t="s">
        <v>0</v>
      </c>
      <c r="BK485" s="131" t="s">
        <v>0</v>
      </c>
      <c r="BL485" s="131" t="s">
        <v>0</v>
      </c>
      <c r="BM485" s="131" t="s">
        <v>0</v>
      </c>
      <c r="BN485" s="131" t="s">
        <v>0</v>
      </c>
    </row>
    <row r="486" spans="1:66" s="102" customFormat="1">
      <c r="A486" s="102" t="s">
        <v>4</v>
      </c>
      <c r="B486" s="12" t="s">
        <v>570</v>
      </c>
      <c r="C486" s="106" t="s">
        <v>489</v>
      </c>
      <c r="D486" s="133">
        <v>9</v>
      </c>
      <c r="E486" s="131">
        <v>2100</v>
      </c>
      <c r="F486" s="131">
        <v>2133.6</v>
      </c>
      <c r="G486" s="131">
        <v>2220</v>
      </c>
      <c r="H486" s="131">
        <v>2250</v>
      </c>
      <c r="I486" s="131">
        <v>2350</v>
      </c>
      <c r="J486" s="131">
        <v>2460</v>
      </c>
      <c r="K486" s="131">
        <v>2500</v>
      </c>
      <c r="L486" s="131">
        <v>130</v>
      </c>
      <c r="M486" s="133">
        <v>84</v>
      </c>
      <c r="N486" s="131">
        <v>65</v>
      </c>
      <c r="O486" s="131">
        <v>99.3</v>
      </c>
      <c r="P486" s="131">
        <v>139.5</v>
      </c>
      <c r="Q486" s="131">
        <v>208.5</v>
      </c>
      <c r="R486" s="131">
        <v>400</v>
      </c>
      <c r="S486" s="131">
        <v>591.4</v>
      </c>
      <c r="T486" s="131">
        <v>880</v>
      </c>
      <c r="U486" s="131">
        <v>260.5</v>
      </c>
      <c r="V486" s="133">
        <v>3</v>
      </c>
      <c r="W486" s="131">
        <v>4253</v>
      </c>
      <c r="X486" s="131">
        <v>4387.3999999999996</v>
      </c>
      <c r="Y486" s="131">
        <v>4589</v>
      </c>
      <c r="Z486" s="131">
        <v>4925</v>
      </c>
      <c r="AA486" s="131">
        <v>4982.5</v>
      </c>
      <c r="AB486" s="131">
        <v>5017</v>
      </c>
      <c r="AC486" s="131">
        <v>5040</v>
      </c>
      <c r="AD486" s="132">
        <v>393.5</v>
      </c>
      <c r="AE486" s="134">
        <v>3</v>
      </c>
      <c r="AF486" s="134">
        <v>4253</v>
      </c>
      <c r="AG486" s="134">
        <v>4387.3999999999996</v>
      </c>
      <c r="AH486" s="134">
        <v>4589</v>
      </c>
      <c r="AI486" s="134">
        <v>4925</v>
      </c>
      <c r="AJ486" s="134">
        <v>4982.5</v>
      </c>
      <c r="AK486" s="134">
        <v>5017</v>
      </c>
      <c r="AL486" s="134">
        <v>5040</v>
      </c>
      <c r="AM486" s="131">
        <v>393.5</v>
      </c>
      <c r="AN486" s="133">
        <v>0</v>
      </c>
      <c r="AO486" s="131" t="s">
        <v>0</v>
      </c>
      <c r="AP486" s="131" t="s">
        <v>0</v>
      </c>
      <c r="AQ486" s="131" t="s">
        <v>0</v>
      </c>
      <c r="AR486" s="131" t="s">
        <v>0</v>
      </c>
      <c r="AS486" s="131" t="s">
        <v>0</v>
      </c>
      <c r="AT486" s="131" t="s">
        <v>0</v>
      </c>
      <c r="AU486" s="131" t="s">
        <v>0</v>
      </c>
      <c r="AV486" s="131" t="s">
        <v>0</v>
      </c>
      <c r="AW486" s="133">
        <v>0</v>
      </c>
      <c r="AX486" s="132" t="s">
        <v>0</v>
      </c>
      <c r="AY486" s="131" t="s">
        <v>0</v>
      </c>
      <c r="AZ486" s="131" t="s">
        <v>0</v>
      </c>
      <c r="BA486" s="131" t="s">
        <v>0</v>
      </c>
      <c r="BB486" s="131" t="s">
        <v>0</v>
      </c>
      <c r="BC486" s="131" t="s">
        <v>0</v>
      </c>
      <c r="BD486" s="131" t="s">
        <v>0</v>
      </c>
      <c r="BE486" s="131" t="s">
        <v>0</v>
      </c>
      <c r="BF486" s="133">
        <v>0</v>
      </c>
      <c r="BG486" s="132" t="s">
        <v>0</v>
      </c>
      <c r="BH486" s="131" t="s">
        <v>0</v>
      </c>
      <c r="BI486" s="131" t="s">
        <v>0</v>
      </c>
      <c r="BJ486" s="131" t="s">
        <v>0</v>
      </c>
      <c r="BK486" s="131" t="s">
        <v>0</v>
      </c>
      <c r="BL486" s="131" t="s">
        <v>0</v>
      </c>
      <c r="BM486" s="131" t="s">
        <v>0</v>
      </c>
      <c r="BN486" s="131" t="s">
        <v>0</v>
      </c>
    </row>
    <row r="487" spans="1:66" s="102" customFormat="1">
      <c r="A487" s="102" t="s">
        <v>3</v>
      </c>
      <c r="B487" s="12" t="s">
        <v>569</v>
      </c>
      <c r="C487" s="106" t="s">
        <v>489</v>
      </c>
      <c r="D487" s="133">
        <v>0</v>
      </c>
      <c r="E487" s="131" t="s">
        <v>0</v>
      </c>
      <c r="F487" s="131" t="s">
        <v>0</v>
      </c>
      <c r="G487" s="131" t="s">
        <v>0</v>
      </c>
      <c r="H487" s="131" t="s">
        <v>0</v>
      </c>
      <c r="I487" s="131" t="s">
        <v>0</v>
      </c>
      <c r="J487" s="131" t="s">
        <v>0</v>
      </c>
      <c r="K487" s="131" t="s">
        <v>0</v>
      </c>
      <c r="L487" s="131" t="s">
        <v>0</v>
      </c>
      <c r="M487" s="133">
        <v>1</v>
      </c>
      <c r="N487" s="131">
        <v>106</v>
      </c>
      <c r="O487" s="131">
        <v>106</v>
      </c>
      <c r="P487" s="131">
        <v>106</v>
      </c>
      <c r="Q487" s="131">
        <v>106</v>
      </c>
      <c r="R487" s="131">
        <v>106</v>
      </c>
      <c r="S487" s="131">
        <v>106</v>
      </c>
      <c r="T487" s="131">
        <v>106</v>
      </c>
      <c r="U487" s="131">
        <v>0</v>
      </c>
      <c r="V487" s="133">
        <v>0</v>
      </c>
      <c r="W487" s="131" t="s">
        <v>0</v>
      </c>
      <c r="X487" s="131" t="s">
        <v>0</v>
      </c>
      <c r="Y487" s="131" t="s">
        <v>0</v>
      </c>
      <c r="Z487" s="131" t="s">
        <v>0</v>
      </c>
      <c r="AA487" s="131" t="s">
        <v>0</v>
      </c>
      <c r="AB487" s="131" t="s">
        <v>0</v>
      </c>
      <c r="AC487" s="131" t="s">
        <v>0</v>
      </c>
      <c r="AD487" s="132" t="s">
        <v>0</v>
      </c>
      <c r="AE487" s="134">
        <v>0</v>
      </c>
      <c r="AF487" s="134" t="s">
        <v>0</v>
      </c>
      <c r="AG487" s="134" t="s">
        <v>0</v>
      </c>
      <c r="AH487" s="134" t="s">
        <v>0</v>
      </c>
      <c r="AI487" s="134" t="s">
        <v>0</v>
      </c>
      <c r="AJ487" s="134" t="s">
        <v>0</v>
      </c>
      <c r="AK487" s="134" t="s">
        <v>0</v>
      </c>
      <c r="AL487" s="134" t="s">
        <v>0</v>
      </c>
      <c r="AM487" s="131" t="s">
        <v>0</v>
      </c>
      <c r="AN487" s="133">
        <v>0</v>
      </c>
      <c r="AO487" s="131" t="s">
        <v>0</v>
      </c>
      <c r="AP487" s="131" t="s">
        <v>0</v>
      </c>
      <c r="AQ487" s="131" t="s">
        <v>0</v>
      </c>
      <c r="AR487" s="131" t="s">
        <v>0</v>
      </c>
      <c r="AS487" s="131" t="s">
        <v>0</v>
      </c>
      <c r="AT487" s="131" t="s">
        <v>0</v>
      </c>
      <c r="AU487" s="131" t="s">
        <v>0</v>
      </c>
      <c r="AV487" s="131" t="s">
        <v>0</v>
      </c>
      <c r="AW487" s="133">
        <v>0</v>
      </c>
      <c r="AX487" s="132" t="s">
        <v>0</v>
      </c>
      <c r="AY487" s="131" t="s">
        <v>0</v>
      </c>
      <c r="AZ487" s="131" t="s">
        <v>0</v>
      </c>
      <c r="BA487" s="131" t="s">
        <v>0</v>
      </c>
      <c r="BB487" s="131" t="s">
        <v>0</v>
      </c>
      <c r="BC487" s="131" t="s">
        <v>0</v>
      </c>
      <c r="BD487" s="131" t="s">
        <v>0</v>
      </c>
      <c r="BE487" s="131" t="s">
        <v>0</v>
      </c>
      <c r="BF487" s="133">
        <v>0</v>
      </c>
      <c r="BG487" s="132" t="s">
        <v>0</v>
      </c>
      <c r="BH487" s="131" t="s">
        <v>0</v>
      </c>
      <c r="BI487" s="131" t="s">
        <v>0</v>
      </c>
      <c r="BJ487" s="131" t="s">
        <v>0</v>
      </c>
      <c r="BK487" s="131" t="s">
        <v>0</v>
      </c>
      <c r="BL487" s="131" t="s">
        <v>0</v>
      </c>
      <c r="BM487" s="131" t="s">
        <v>0</v>
      </c>
      <c r="BN487" s="131" t="s">
        <v>0</v>
      </c>
    </row>
    <row r="488" spans="1:66" s="102" customFormat="1">
      <c r="A488" s="102" t="s">
        <v>420</v>
      </c>
      <c r="B488" s="12" t="s">
        <v>568</v>
      </c>
      <c r="C488" s="106" t="s">
        <v>492</v>
      </c>
      <c r="D488" s="133">
        <v>9</v>
      </c>
      <c r="E488" s="131">
        <v>600</v>
      </c>
      <c r="F488" s="131">
        <v>600</v>
      </c>
      <c r="G488" s="131">
        <v>1000</v>
      </c>
      <c r="H488" s="131">
        <v>1890</v>
      </c>
      <c r="I488" s="131">
        <v>2500</v>
      </c>
      <c r="J488" s="131">
        <v>2500</v>
      </c>
      <c r="K488" s="131">
        <v>2500</v>
      </c>
      <c r="L488" s="131">
        <v>1500</v>
      </c>
      <c r="M488" s="133">
        <v>2</v>
      </c>
      <c r="N488" s="131">
        <v>148</v>
      </c>
      <c r="O488" s="131">
        <v>164.7</v>
      </c>
      <c r="P488" s="131">
        <v>189.75</v>
      </c>
      <c r="Q488" s="131">
        <v>231.5</v>
      </c>
      <c r="R488" s="131">
        <v>273.25</v>
      </c>
      <c r="S488" s="131">
        <v>298.3</v>
      </c>
      <c r="T488" s="131">
        <v>315</v>
      </c>
      <c r="U488" s="131">
        <v>83.5</v>
      </c>
      <c r="V488" s="133">
        <v>30</v>
      </c>
      <c r="W488" s="131">
        <v>246</v>
      </c>
      <c r="X488" s="131">
        <v>353.1</v>
      </c>
      <c r="Y488" s="131">
        <v>429</v>
      </c>
      <c r="Z488" s="131">
        <v>637.5</v>
      </c>
      <c r="AA488" s="131">
        <v>1218.25</v>
      </c>
      <c r="AB488" s="131">
        <v>2186.4</v>
      </c>
      <c r="AC488" s="131">
        <v>2404</v>
      </c>
      <c r="AD488" s="132">
        <v>789.25</v>
      </c>
      <c r="AE488" s="134">
        <v>22</v>
      </c>
      <c r="AF488" s="134">
        <v>246</v>
      </c>
      <c r="AG488" s="134">
        <v>345.9</v>
      </c>
      <c r="AH488" s="134">
        <v>360</v>
      </c>
      <c r="AI488" s="134">
        <v>613.5</v>
      </c>
      <c r="AJ488" s="134">
        <v>1476.25</v>
      </c>
      <c r="AK488" s="134">
        <v>2301.6</v>
      </c>
      <c r="AL488" s="134">
        <v>2404</v>
      </c>
      <c r="AM488" s="131">
        <v>1116.25</v>
      </c>
      <c r="AN488" s="133">
        <v>8</v>
      </c>
      <c r="AO488" s="131">
        <v>495</v>
      </c>
      <c r="AP488" s="131">
        <v>516</v>
      </c>
      <c r="AQ488" s="131">
        <v>536.25</v>
      </c>
      <c r="AR488" s="131">
        <v>720</v>
      </c>
      <c r="AS488" s="131">
        <v>924</v>
      </c>
      <c r="AT488" s="131">
        <v>1253.7</v>
      </c>
      <c r="AU488" s="131">
        <v>1260</v>
      </c>
      <c r="AV488" s="131">
        <v>387.75</v>
      </c>
      <c r="AW488" s="133">
        <v>0</v>
      </c>
      <c r="AX488" s="132" t="s">
        <v>0</v>
      </c>
      <c r="AY488" s="131" t="s">
        <v>0</v>
      </c>
      <c r="AZ488" s="131" t="s">
        <v>0</v>
      </c>
      <c r="BA488" s="131" t="s">
        <v>0</v>
      </c>
      <c r="BB488" s="131" t="s">
        <v>0</v>
      </c>
      <c r="BC488" s="131" t="s">
        <v>0</v>
      </c>
      <c r="BD488" s="131" t="s">
        <v>0</v>
      </c>
      <c r="BE488" s="131" t="s">
        <v>0</v>
      </c>
      <c r="BF488" s="133">
        <v>8</v>
      </c>
      <c r="BG488" s="132">
        <v>495</v>
      </c>
      <c r="BH488" s="131">
        <v>516</v>
      </c>
      <c r="BI488" s="131">
        <v>536.25</v>
      </c>
      <c r="BJ488" s="131">
        <v>720</v>
      </c>
      <c r="BK488" s="131">
        <v>924</v>
      </c>
      <c r="BL488" s="131">
        <v>1253.7</v>
      </c>
      <c r="BM488" s="131">
        <v>1260</v>
      </c>
      <c r="BN488" s="131">
        <v>387.75</v>
      </c>
    </row>
    <row r="489" spans="1:66" s="102" customFormat="1">
      <c r="A489" s="102" t="s">
        <v>210</v>
      </c>
      <c r="B489" s="12" t="s">
        <v>567</v>
      </c>
      <c r="C489" s="106" t="s">
        <v>493</v>
      </c>
      <c r="D489" s="133">
        <v>19</v>
      </c>
      <c r="E489" s="131">
        <v>2500</v>
      </c>
      <c r="F489" s="131">
        <v>2500</v>
      </c>
      <c r="G489" s="131">
        <v>2500</v>
      </c>
      <c r="H489" s="131">
        <v>2500</v>
      </c>
      <c r="I489" s="131">
        <v>3465</v>
      </c>
      <c r="J489" s="131">
        <v>3662</v>
      </c>
      <c r="K489" s="131">
        <v>3920</v>
      </c>
      <c r="L489" s="131">
        <v>965</v>
      </c>
      <c r="M489" s="133">
        <v>5</v>
      </c>
      <c r="N489" s="131">
        <v>1070</v>
      </c>
      <c r="O489" s="131">
        <v>1134.8</v>
      </c>
      <c r="P489" s="131">
        <v>1232</v>
      </c>
      <c r="Q489" s="131">
        <v>1352</v>
      </c>
      <c r="R489" s="131">
        <v>1770</v>
      </c>
      <c r="S489" s="131">
        <v>1908</v>
      </c>
      <c r="T489" s="131">
        <v>2000</v>
      </c>
      <c r="U489" s="131">
        <v>538</v>
      </c>
      <c r="V489" s="133">
        <v>47</v>
      </c>
      <c r="W489" s="131">
        <v>4202</v>
      </c>
      <c r="X489" s="131">
        <v>11247.2</v>
      </c>
      <c r="Y489" s="131">
        <v>11344</v>
      </c>
      <c r="Z489" s="131">
        <v>11659</v>
      </c>
      <c r="AA489" s="131">
        <v>12108.5</v>
      </c>
      <c r="AB489" s="131">
        <v>12744</v>
      </c>
      <c r="AC489" s="131">
        <v>13164</v>
      </c>
      <c r="AD489" s="132">
        <v>764.5</v>
      </c>
      <c r="AE489" s="134">
        <v>7</v>
      </c>
      <c r="AF489" s="134">
        <v>11268</v>
      </c>
      <c r="AG489" s="134">
        <v>11299.2</v>
      </c>
      <c r="AH489" s="134">
        <v>11345</v>
      </c>
      <c r="AI489" s="134">
        <v>11926</v>
      </c>
      <c r="AJ489" s="134">
        <v>12016.5</v>
      </c>
      <c r="AK489" s="134">
        <v>12212.8</v>
      </c>
      <c r="AL489" s="134">
        <v>12439</v>
      </c>
      <c r="AM489" s="131">
        <v>671.5</v>
      </c>
      <c r="AN489" s="133">
        <v>40</v>
      </c>
      <c r="AO489" s="131">
        <v>4202</v>
      </c>
      <c r="AP489" s="131">
        <v>11176.4</v>
      </c>
      <c r="AQ489" s="131">
        <v>11346</v>
      </c>
      <c r="AR489" s="131">
        <v>11617.5</v>
      </c>
      <c r="AS489" s="131">
        <v>12193.75</v>
      </c>
      <c r="AT489" s="131">
        <v>12834.7</v>
      </c>
      <c r="AU489" s="131">
        <v>13164</v>
      </c>
      <c r="AV489" s="131">
        <v>847.75</v>
      </c>
      <c r="AW489" s="133">
        <v>3</v>
      </c>
      <c r="AX489" s="132">
        <v>4202</v>
      </c>
      <c r="AY489" s="131">
        <v>4285.6000000000004</v>
      </c>
      <c r="AZ489" s="131">
        <v>4411</v>
      </c>
      <c r="BA489" s="131">
        <v>4620</v>
      </c>
      <c r="BB489" s="131">
        <v>4710</v>
      </c>
      <c r="BC489" s="131">
        <v>4764</v>
      </c>
      <c r="BD489" s="131">
        <v>4800</v>
      </c>
      <c r="BE489" s="131">
        <v>299</v>
      </c>
      <c r="BF489" s="133">
        <v>37</v>
      </c>
      <c r="BG489" s="132">
        <v>10550</v>
      </c>
      <c r="BH489" s="131">
        <v>11258.2</v>
      </c>
      <c r="BI489" s="131">
        <v>11390</v>
      </c>
      <c r="BJ489" s="131">
        <v>11680</v>
      </c>
      <c r="BK489" s="131">
        <v>12310</v>
      </c>
      <c r="BL489" s="131">
        <v>12845.8</v>
      </c>
      <c r="BM489" s="131">
        <v>13164</v>
      </c>
      <c r="BN489" s="131">
        <v>920</v>
      </c>
    </row>
    <row r="490" spans="1:66" s="102" customFormat="1">
      <c r="A490" s="102" t="s">
        <v>312</v>
      </c>
      <c r="B490" s="12" t="s">
        <v>566</v>
      </c>
      <c r="C490" s="106" t="s">
        <v>490</v>
      </c>
      <c r="D490" s="133">
        <v>1</v>
      </c>
      <c r="E490" s="131">
        <v>1732</v>
      </c>
      <c r="F490" s="131">
        <v>1732</v>
      </c>
      <c r="G490" s="131">
        <v>1732</v>
      </c>
      <c r="H490" s="131">
        <v>1732</v>
      </c>
      <c r="I490" s="131">
        <v>1732</v>
      </c>
      <c r="J490" s="131">
        <v>1732</v>
      </c>
      <c r="K490" s="131">
        <v>1732</v>
      </c>
      <c r="L490" s="131">
        <v>0</v>
      </c>
      <c r="M490" s="133">
        <v>9</v>
      </c>
      <c r="N490" s="131">
        <v>130</v>
      </c>
      <c r="O490" s="131">
        <v>469.2</v>
      </c>
      <c r="P490" s="131">
        <v>600</v>
      </c>
      <c r="Q490" s="131">
        <v>620</v>
      </c>
      <c r="R490" s="131">
        <v>650</v>
      </c>
      <c r="S490" s="131">
        <v>788.6</v>
      </c>
      <c r="T490" s="131">
        <v>823</v>
      </c>
      <c r="U490" s="131">
        <v>50</v>
      </c>
      <c r="V490" s="133">
        <v>8</v>
      </c>
      <c r="W490" s="131">
        <v>2824</v>
      </c>
      <c r="X490" s="131">
        <v>3291.6</v>
      </c>
      <c r="Y490" s="131">
        <v>3914.25</v>
      </c>
      <c r="Z490" s="131">
        <v>4232</v>
      </c>
      <c r="AA490" s="131">
        <v>4583.75</v>
      </c>
      <c r="AB490" s="131">
        <v>5086.1000000000004</v>
      </c>
      <c r="AC490" s="131">
        <v>5105</v>
      </c>
      <c r="AD490" s="132">
        <v>669.5</v>
      </c>
      <c r="AE490" s="134">
        <v>7</v>
      </c>
      <c r="AF490" s="134">
        <v>2824</v>
      </c>
      <c r="AG490" s="134">
        <v>3224.8</v>
      </c>
      <c r="AH490" s="134">
        <v>3798</v>
      </c>
      <c r="AI490" s="134">
        <v>4360</v>
      </c>
      <c r="AJ490" s="134">
        <v>4748.5</v>
      </c>
      <c r="AK490" s="134">
        <v>5088.8</v>
      </c>
      <c r="AL490" s="134">
        <v>5105</v>
      </c>
      <c r="AM490" s="131">
        <v>950.5</v>
      </c>
      <c r="AN490" s="133">
        <v>1</v>
      </c>
      <c r="AO490" s="131">
        <v>4055</v>
      </c>
      <c r="AP490" s="131">
        <v>4055</v>
      </c>
      <c r="AQ490" s="131">
        <v>4055</v>
      </c>
      <c r="AR490" s="131">
        <v>4055</v>
      </c>
      <c r="AS490" s="131">
        <v>4055</v>
      </c>
      <c r="AT490" s="131">
        <v>4055</v>
      </c>
      <c r="AU490" s="131">
        <v>4055</v>
      </c>
      <c r="AV490" s="131">
        <v>0</v>
      </c>
      <c r="AW490" s="133">
        <v>1</v>
      </c>
      <c r="AX490" s="132">
        <v>4055</v>
      </c>
      <c r="AY490" s="131">
        <v>4055</v>
      </c>
      <c r="AZ490" s="131">
        <v>4055</v>
      </c>
      <c r="BA490" s="131">
        <v>4055</v>
      </c>
      <c r="BB490" s="131">
        <v>4055</v>
      </c>
      <c r="BC490" s="131">
        <v>4055</v>
      </c>
      <c r="BD490" s="131">
        <v>4055</v>
      </c>
      <c r="BE490" s="131">
        <v>0</v>
      </c>
      <c r="BF490" s="133">
        <v>0</v>
      </c>
      <c r="BG490" s="132" t="s">
        <v>0</v>
      </c>
      <c r="BH490" s="131" t="s">
        <v>0</v>
      </c>
      <c r="BI490" s="131" t="s">
        <v>0</v>
      </c>
      <c r="BJ490" s="131" t="s">
        <v>0</v>
      </c>
      <c r="BK490" s="131" t="s">
        <v>0</v>
      </c>
      <c r="BL490" s="131" t="s">
        <v>0</v>
      </c>
      <c r="BM490" s="131" t="s">
        <v>0</v>
      </c>
      <c r="BN490" s="131" t="s">
        <v>0</v>
      </c>
    </row>
    <row r="491" spans="1:66" s="102" customFormat="1">
      <c r="A491" s="102" t="s">
        <v>2</v>
      </c>
      <c r="B491" s="12" t="s">
        <v>565</v>
      </c>
      <c r="C491" s="106" t="s">
        <v>489</v>
      </c>
      <c r="D491" s="133">
        <v>0</v>
      </c>
      <c r="E491" s="131" t="s">
        <v>0</v>
      </c>
      <c r="F491" s="131" t="s">
        <v>0</v>
      </c>
      <c r="G491" s="131" t="s">
        <v>0</v>
      </c>
      <c r="H491" s="131" t="s">
        <v>0</v>
      </c>
      <c r="I491" s="131" t="s">
        <v>0</v>
      </c>
      <c r="J491" s="131" t="s">
        <v>0</v>
      </c>
      <c r="K491" s="131" t="s">
        <v>0</v>
      </c>
      <c r="L491" s="131" t="s">
        <v>0</v>
      </c>
      <c r="M491" s="133">
        <v>0</v>
      </c>
      <c r="N491" s="131" t="s">
        <v>0</v>
      </c>
      <c r="O491" s="131" t="s">
        <v>0</v>
      </c>
      <c r="P491" s="131" t="s">
        <v>0</v>
      </c>
      <c r="Q491" s="131" t="s">
        <v>0</v>
      </c>
      <c r="R491" s="131" t="s">
        <v>0</v>
      </c>
      <c r="S491" s="131" t="s">
        <v>0</v>
      </c>
      <c r="T491" s="131" t="s">
        <v>0</v>
      </c>
      <c r="U491" s="131" t="s">
        <v>0</v>
      </c>
      <c r="V491" s="133">
        <v>0</v>
      </c>
      <c r="W491" s="131" t="s">
        <v>0</v>
      </c>
      <c r="X491" s="131" t="s">
        <v>0</v>
      </c>
      <c r="Y491" s="131" t="s">
        <v>0</v>
      </c>
      <c r="Z491" s="131" t="s">
        <v>0</v>
      </c>
      <c r="AA491" s="131" t="s">
        <v>0</v>
      </c>
      <c r="AB491" s="131" t="s">
        <v>0</v>
      </c>
      <c r="AC491" s="131" t="s">
        <v>0</v>
      </c>
      <c r="AD491" s="132" t="s">
        <v>0</v>
      </c>
      <c r="AE491" s="134">
        <v>0</v>
      </c>
      <c r="AF491" s="134" t="s">
        <v>0</v>
      </c>
      <c r="AG491" s="134" t="s">
        <v>0</v>
      </c>
      <c r="AH491" s="134" t="s">
        <v>0</v>
      </c>
      <c r="AI491" s="134" t="s">
        <v>0</v>
      </c>
      <c r="AJ491" s="134" t="s">
        <v>0</v>
      </c>
      <c r="AK491" s="134" t="s">
        <v>0</v>
      </c>
      <c r="AL491" s="134" t="s">
        <v>0</v>
      </c>
      <c r="AM491" s="131" t="s">
        <v>0</v>
      </c>
      <c r="AN491" s="133">
        <v>0</v>
      </c>
      <c r="AO491" s="131" t="s">
        <v>0</v>
      </c>
      <c r="AP491" s="131" t="s">
        <v>0</v>
      </c>
      <c r="AQ491" s="131" t="s">
        <v>0</v>
      </c>
      <c r="AR491" s="131" t="s">
        <v>0</v>
      </c>
      <c r="AS491" s="131" t="s">
        <v>0</v>
      </c>
      <c r="AT491" s="131" t="s">
        <v>0</v>
      </c>
      <c r="AU491" s="131" t="s">
        <v>0</v>
      </c>
      <c r="AV491" s="131" t="s">
        <v>0</v>
      </c>
      <c r="AW491" s="133">
        <v>0</v>
      </c>
      <c r="AX491" s="132" t="s">
        <v>0</v>
      </c>
      <c r="AY491" s="131" t="s">
        <v>0</v>
      </c>
      <c r="AZ491" s="131" t="s">
        <v>0</v>
      </c>
      <c r="BA491" s="131" t="s">
        <v>0</v>
      </c>
      <c r="BB491" s="131" t="s">
        <v>0</v>
      </c>
      <c r="BC491" s="131" t="s">
        <v>0</v>
      </c>
      <c r="BD491" s="131" t="s">
        <v>0</v>
      </c>
      <c r="BE491" s="131" t="s">
        <v>0</v>
      </c>
      <c r="BF491" s="133">
        <v>0</v>
      </c>
      <c r="BG491" s="132" t="s">
        <v>0</v>
      </c>
      <c r="BH491" s="131" t="s">
        <v>0</v>
      </c>
      <c r="BI491" s="131" t="s">
        <v>0</v>
      </c>
      <c r="BJ491" s="131" t="s">
        <v>0</v>
      </c>
      <c r="BK491" s="131" t="s">
        <v>0</v>
      </c>
      <c r="BL491" s="131" t="s">
        <v>0</v>
      </c>
      <c r="BM491" s="131" t="s">
        <v>0</v>
      </c>
      <c r="BN491" s="131" t="s">
        <v>0</v>
      </c>
    </row>
    <row r="492" spans="1:66" s="102" customFormat="1">
      <c r="A492" s="102" t="s">
        <v>1</v>
      </c>
      <c r="B492" s="12" t="s">
        <v>564</v>
      </c>
      <c r="C492" s="106" t="s">
        <v>489</v>
      </c>
      <c r="D492" s="133">
        <v>0</v>
      </c>
      <c r="E492" s="131" t="s">
        <v>0</v>
      </c>
      <c r="F492" s="131" t="s">
        <v>0</v>
      </c>
      <c r="G492" s="131" t="s">
        <v>0</v>
      </c>
      <c r="H492" s="131" t="s">
        <v>0</v>
      </c>
      <c r="I492" s="131" t="s">
        <v>0</v>
      </c>
      <c r="J492" s="131" t="s">
        <v>0</v>
      </c>
      <c r="K492" s="131" t="s">
        <v>0</v>
      </c>
      <c r="L492" s="131" t="s">
        <v>0</v>
      </c>
      <c r="M492" s="133">
        <v>0</v>
      </c>
      <c r="N492" s="131" t="s">
        <v>0</v>
      </c>
      <c r="O492" s="131" t="s">
        <v>0</v>
      </c>
      <c r="P492" s="131" t="s">
        <v>0</v>
      </c>
      <c r="Q492" s="131" t="s">
        <v>0</v>
      </c>
      <c r="R492" s="131" t="s">
        <v>0</v>
      </c>
      <c r="S492" s="131" t="s">
        <v>0</v>
      </c>
      <c r="T492" s="131" t="s">
        <v>0</v>
      </c>
      <c r="U492" s="131" t="s">
        <v>0</v>
      </c>
      <c r="V492" s="133">
        <v>0</v>
      </c>
      <c r="W492" s="131" t="s">
        <v>0</v>
      </c>
      <c r="X492" s="131" t="s">
        <v>0</v>
      </c>
      <c r="Y492" s="131" t="s">
        <v>0</v>
      </c>
      <c r="Z492" s="131" t="s">
        <v>0</v>
      </c>
      <c r="AA492" s="131" t="s">
        <v>0</v>
      </c>
      <c r="AB492" s="131" t="s">
        <v>0</v>
      </c>
      <c r="AC492" s="131" t="s">
        <v>0</v>
      </c>
      <c r="AD492" s="132" t="s">
        <v>0</v>
      </c>
      <c r="AE492" s="134">
        <v>0</v>
      </c>
      <c r="AF492" s="134" t="s">
        <v>0</v>
      </c>
      <c r="AG492" s="134" t="s">
        <v>0</v>
      </c>
      <c r="AH492" s="134" t="s">
        <v>0</v>
      </c>
      <c r="AI492" s="134" t="s">
        <v>0</v>
      </c>
      <c r="AJ492" s="134" t="s">
        <v>0</v>
      </c>
      <c r="AK492" s="134" t="s">
        <v>0</v>
      </c>
      <c r="AL492" s="134" t="s">
        <v>0</v>
      </c>
      <c r="AM492" s="131" t="s">
        <v>0</v>
      </c>
      <c r="AN492" s="133">
        <v>0</v>
      </c>
      <c r="AO492" s="131" t="s">
        <v>0</v>
      </c>
      <c r="AP492" s="131" t="s">
        <v>0</v>
      </c>
      <c r="AQ492" s="131" t="s">
        <v>0</v>
      </c>
      <c r="AR492" s="131" t="s">
        <v>0</v>
      </c>
      <c r="AS492" s="131" t="s">
        <v>0</v>
      </c>
      <c r="AT492" s="131" t="s">
        <v>0</v>
      </c>
      <c r="AU492" s="131" t="s">
        <v>0</v>
      </c>
      <c r="AV492" s="131" t="s">
        <v>0</v>
      </c>
      <c r="AW492" s="133">
        <v>0</v>
      </c>
      <c r="AX492" s="132" t="s">
        <v>0</v>
      </c>
      <c r="AY492" s="131" t="s">
        <v>0</v>
      </c>
      <c r="AZ492" s="131" t="s">
        <v>0</v>
      </c>
      <c r="BA492" s="131" t="s">
        <v>0</v>
      </c>
      <c r="BB492" s="131" t="s">
        <v>0</v>
      </c>
      <c r="BC492" s="131" t="s">
        <v>0</v>
      </c>
      <c r="BD492" s="131" t="s">
        <v>0</v>
      </c>
      <c r="BE492" s="131" t="s">
        <v>0</v>
      </c>
      <c r="BF492" s="133">
        <v>0</v>
      </c>
      <c r="BG492" s="132" t="s">
        <v>0</v>
      </c>
      <c r="BH492" s="131" t="s">
        <v>0</v>
      </c>
      <c r="BI492" s="131" t="s">
        <v>0</v>
      </c>
      <c r="BJ492" s="131" t="s">
        <v>0</v>
      </c>
      <c r="BK492" s="131" t="s">
        <v>0</v>
      </c>
      <c r="BL492" s="131" t="s">
        <v>0</v>
      </c>
      <c r="BM492" s="131" t="s">
        <v>0</v>
      </c>
      <c r="BN492" s="131" t="s">
        <v>0</v>
      </c>
    </row>
    <row r="493" spans="1:66" s="157" customFormat="1">
      <c r="A493" s="105"/>
      <c r="AL493" s="210"/>
      <c r="AM493" s="210"/>
      <c r="AN493" s="204"/>
      <c r="AQ493" s="210"/>
      <c r="AS493" s="210"/>
      <c r="AT493" s="204"/>
      <c r="AU493" s="204"/>
      <c r="AV493" s="204"/>
      <c r="BF493" s="204"/>
      <c r="BI493" s="210"/>
      <c r="BK493" s="210"/>
      <c r="BL493" s="204"/>
      <c r="BM493" s="204"/>
      <c r="BN493" s="204"/>
    </row>
  </sheetData>
  <mergeCells count="16">
    <mergeCell ref="AN3:AV3"/>
    <mergeCell ref="AW3:BE3"/>
    <mergeCell ref="A1:BN1"/>
    <mergeCell ref="A2:BN2"/>
    <mergeCell ref="BF3:BN3"/>
    <mergeCell ref="D3:L3"/>
    <mergeCell ref="M3:U3"/>
    <mergeCell ref="V3:AD3"/>
    <mergeCell ref="AE3:AM3"/>
    <mergeCell ref="AY4:BC4"/>
    <mergeCell ref="BH4:BL4"/>
    <mergeCell ref="F4:J4"/>
    <mergeCell ref="O4:S4"/>
    <mergeCell ref="X4:AB4"/>
    <mergeCell ref="AG4:AK4"/>
    <mergeCell ref="AP4:AT4"/>
  </mergeCells>
  <pageMargins left="0.25" right="0.25" top="0.25" bottom="0.25" header="0.3" footer="0.3"/>
  <pageSetup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3"/>
  <sheetViews>
    <sheetView zoomScale="90" zoomScaleNormal="90" workbookViewId="0">
      <pane xSplit="1" ySplit="5" topLeftCell="M6" activePane="bottomRight" state="frozen"/>
      <selection activeCell="A13" sqref="A13:XFD13"/>
      <selection pane="topRight" activeCell="A13" sqref="A13:XFD13"/>
      <selection pane="bottomLeft" activeCell="A13" sqref="A13:XFD13"/>
      <selection pane="bottomRight" activeCell="A2" sqref="A2:AM2"/>
    </sheetView>
  </sheetViews>
  <sheetFormatPr defaultColWidth="9.140625" defaultRowHeight="15"/>
  <cols>
    <col min="1" max="1" width="29.140625" style="118" customWidth="1"/>
    <col min="2" max="2" width="11.7109375" style="118" bestFit="1" customWidth="1"/>
    <col min="3" max="3" width="10" style="118" customWidth="1"/>
    <col min="4" max="4" width="6.85546875" style="118" customWidth="1"/>
    <col min="5" max="5" width="8.42578125" style="117" customWidth="1"/>
    <col min="6" max="7" width="8.42578125" style="118" customWidth="1"/>
    <col min="8" max="8" width="10.140625" style="118" customWidth="1"/>
    <col min="9" max="12" width="8.140625" style="118" customWidth="1"/>
    <col min="13" max="13" width="8" style="116" customWidth="1"/>
    <col min="14" max="14" width="9.5703125" style="116" customWidth="1"/>
    <col min="15" max="15" width="9.42578125" style="116" customWidth="1"/>
    <col min="16" max="16" width="9.42578125" style="117" customWidth="1"/>
    <col min="17" max="17" width="9.42578125" style="118" customWidth="1"/>
    <col min="18" max="18" width="9.42578125" style="117" customWidth="1"/>
    <col min="19" max="19" width="9.42578125" style="116" customWidth="1"/>
    <col min="20" max="20" width="11" style="213" customWidth="1"/>
    <col min="21" max="37" width="9.140625" style="116"/>
    <col min="38" max="38" width="9.140625" style="213"/>
    <col min="39" max="16384" width="9.140625" style="116"/>
  </cols>
  <sheetData>
    <row r="1" spans="1:39" ht="18.75" customHeight="1">
      <c r="A1" s="236" t="s">
        <v>1721</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row>
    <row r="2" spans="1:39" ht="42" customHeight="1">
      <c r="A2" s="237" t="s">
        <v>1749</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row>
    <row r="3" spans="1:39" ht="18.75" customHeight="1">
      <c r="A3" s="116"/>
      <c r="B3" s="116"/>
      <c r="C3" s="116"/>
      <c r="D3" s="238" t="s">
        <v>528</v>
      </c>
      <c r="E3" s="238"/>
      <c r="F3" s="238"/>
      <c r="G3" s="238"/>
      <c r="H3" s="238"/>
      <c r="I3" s="238"/>
      <c r="J3" s="238"/>
      <c r="K3" s="238"/>
      <c r="L3" s="238"/>
      <c r="M3" s="238" t="s">
        <v>527</v>
      </c>
      <c r="N3" s="238"/>
      <c r="O3" s="238"/>
      <c r="P3" s="238"/>
      <c r="Q3" s="238"/>
      <c r="R3" s="238"/>
      <c r="S3" s="238"/>
      <c r="T3" s="238"/>
      <c r="U3" s="238"/>
      <c r="V3" s="238" t="s">
        <v>532</v>
      </c>
      <c r="W3" s="238"/>
      <c r="X3" s="238"/>
      <c r="Y3" s="238"/>
      <c r="Z3" s="238"/>
      <c r="AA3" s="238"/>
      <c r="AB3" s="238"/>
      <c r="AC3" s="238"/>
      <c r="AD3" s="238"/>
      <c r="AE3" s="238" t="s">
        <v>533</v>
      </c>
      <c r="AF3" s="238"/>
      <c r="AG3" s="238"/>
      <c r="AH3" s="238"/>
      <c r="AI3" s="238"/>
      <c r="AJ3" s="238"/>
      <c r="AK3" s="238"/>
      <c r="AL3" s="238"/>
      <c r="AM3" s="238"/>
    </row>
    <row r="4" spans="1:39" ht="13.5" customHeight="1">
      <c r="A4" s="129"/>
      <c r="B4" s="129"/>
      <c r="C4" s="129"/>
      <c r="D4" s="116"/>
      <c r="E4" s="126"/>
      <c r="F4" s="239" t="s">
        <v>501</v>
      </c>
      <c r="G4" s="239"/>
      <c r="H4" s="239"/>
      <c r="I4" s="239"/>
      <c r="J4" s="239"/>
      <c r="K4" s="128"/>
      <c r="L4" s="212"/>
      <c r="M4" s="127"/>
      <c r="N4" s="126"/>
      <c r="O4" s="239" t="s">
        <v>501</v>
      </c>
      <c r="P4" s="239"/>
      <c r="Q4" s="239"/>
      <c r="R4" s="239"/>
      <c r="S4" s="239"/>
      <c r="T4" s="128"/>
      <c r="U4" s="212"/>
      <c r="V4" s="127"/>
      <c r="W4" s="126"/>
      <c r="X4" s="239" t="s">
        <v>501</v>
      </c>
      <c r="Y4" s="239"/>
      <c r="Z4" s="239"/>
      <c r="AA4" s="239"/>
      <c r="AB4" s="239"/>
      <c r="AC4" s="128"/>
      <c r="AD4" s="125"/>
      <c r="AE4" s="127"/>
      <c r="AF4" s="213"/>
      <c r="AG4" s="239" t="s">
        <v>501</v>
      </c>
      <c r="AH4" s="239"/>
      <c r="AI4" s="239"/>
      <c r="AJ4" s="239"/>
      <c r="AK4" s="239"/>
      <c r="AL4" s="212"/>
      <c r="AM4" s="212"/>
    </row>
    <row r="5" spans="1:39" ht="36" customHeight="1">
      <c r="A5" s="124" t="s">
        <v>488</v>
      </c>
      <c r="B5" s="124" t="s">
        <v>563</v>
      </c>
      <c r="C5" s="110" t="s">
        <v>538</v>
      </c>
      <c r="D5" s="122" t="s">
        <v>500</v>
      </c>
      <c r="E5" s="122" t="s">
        <v>549</v>
      </c>
      <c r="F5" s="121" t="s">
        <v>502</v>
      </c>
      <c r="G5" s="121" t="s">
        <v>503</v>
      </c>
      <c r="H5" s="121" t="s">
        <v>504</v>
      </c>
      <c r="I5" s="121" t="s">
        <v>505</v>
      </c>
      <c r="J5" s="121" t="s">
        <v>506</v>
      </c>
      <c r="K5" s="122" t="s">
        <v>548</v>
      </c>
      <c r="L5" s="209" t="s">
        <v>1748</v>
      </c>
      <c r="M5" s="123" t="s">
        <v>500</v>
      </c>
      <c r="N5" s="122" t="s">
        <v>549</v>
      </c>
      <c r="O5" s="121" t="s">
        <v>502</v>
      </c>
      <c r="P5" s="121" t="s">
        <v>503</v>
      </c>
      <c r="Q5" s="121" t="s">
        <v>504</v>
      </c>
      <c r="R5" s="121" t="s">
        <v>505</v>
      </c>
      <c r="S5" s="121" t="s">
        <v>506</v>
      </c>
      <c r="T5" s="209" t="s">
        <v>548</v>
      </c>
      <c r="U5" s="209" t="s">
        <v>1748</v>
      </c>
      <c r="V5" s="123" t="s">
        <v>500</v>
      </c>
      <c r="W5" s="122" t="s">
        <v>549</v>
      </c>
      <c r="X5" s="121" t="s">
        <v>502</v>
      </c>
      <c r="Y5" s="121" t="s">
        <v>503</v>
      </c>
      <c r="Z5" s="121" t="s">
        <v>504</v>
      </c>
      <c r="AA5" s="121" t="s">
        <v>505</v>
      </c>
      <c r="AB5" s="121" t="s">
        <v>506</v>
      </c>
      <c r="AC5" s="209" t="s">
        <v>548</v>
      </c>
      <c r="AD5" s="209" t="s">
        <v>1748</v>
      </c>
      <c r="AE5" s="123" t="s">
        <v>500</v>
      </c>
      <c r="AF5" s="122" t="s">
        <v>549</v>
      </c>
      <c r="AG5" s="121" t="s">
        <v>502</v>
      </c>
      <c r="AH5" s="121" t="s">
        <v>503</v>
      </c>
      <c r="AI5" s="121" t="s">
        <v>504</v>
      </c>
      <c r="AJ5" s="121" t="s">
        <v>505</v>
      </c>
      <c r="AK5" s="121" t="s">
        <v>506</v>
      </c>
      <c r="AL5" s="209" t="s">
        <v>548</v>
      </c>
      <c r="AM5" s="209" t="s">
        <v>1748</v>
      </c>
    </row>
    <row r="6" spans="1:39" ht="15" customHeight="1">
      <c r="A6" s="118" t="s">
        <v>168</v>
      </c>
      <c r="B6" s="12" t="s">
        <v>1048</v>
      </c>
      <c r="C6" s="120" t="s">
        <v>489</v>
      </c>
      <c r="D6" s="135">
        <v>20</v>
      </c>
      <c r="E6" s="135">
        <v>73.216067839999994</v>
      </c>
      <c r="F6" s="135">
        <v>73.216067839999994</v>
      </c>
      <c r="G6" s="135">
        <v>78.343930522500003</v>
      </c>
      <c r="H6" s="135">
        <v>79.029826670000006</v>
      </c>
      <c r="I6" s="135">
        <v>82.349082620000004</v>
      </c>
      <c r="J6" s="135">
        <v>82.349082620000004</v>
      </c>
      <c r="K6" s="135">
        <v>97.750409689999998</v>
      </c>
      <c r="L6" s="135">
        <v>4.0051520975000017</v>
      </c>
      <c r="M6" s="136">
        <v>64</v>
      </c>
      <c r="N6" s="137">
        <v>69.658336989999995</v>
      </c>
      <c r="O6" s="137">
        <v>77.099737529999999</v>
      </c>
      <c r="P6" s="137">
        <v>77.379064297499994</v>
      </c>
      <c r="Q6" s="137">
        <v>82.20809964</v>
      </c>
      <c r="R6" s="137">
        <v>82.680715974999998</v>
      </c>
      <c r="S6" s="137">
        <v>85.150249987999999</v>
      </c>
      <c r="T6" s="137">
        <v>100.5101579</v>
      </c>
      <c r="U6" s="135">
        <v>5.3016516775000042</v>
      </c>
      <c r="V6" s="136">
        <v>64</v>
      </c>
      <c r="W6" s="137">
        <v>69.658336989999995</v>
      </c>
      <c r="X6" s="137">
        <v>77.099737529999999</v>
      </c>
      <c r="Y6" s="137">
        <v>77.379064297499994</v>
      </c>
      <c r="Z6" s="137">
        <v>82.20809964</v>
      </c>
      <c r="AA6" s="137">
        <v>82.680715974999998</v>
      </c>
      <c r="AB6" s="137">
        <v>85.150249987999999</v>
      </c>
      <c r="AC6" s="137">
        <v>100.5101579</v>
      </c>
      <c r="AD6" s="135">
        <v>5.3016516775000042</v>
      </c>
      <c r="AE6" s="136">
        <v>0</v>
      </c>
      <c r="AF6" s="137" t="s">
        <v>0</v>
      </c>
      <c r="AG6" s="137" t="s">
        <v>0</v>
      </c>
      <c r="AH6" s="137" t="s">
        <v>0</v>
      </c>
      <c r="AI6" s="137" t="s">
        <v>0</v>
      </c>
      <c r="AJ6" s="137" t="s">
        <v>0</v>
      </c>
      <c r="AK6" s="137" t="s">
        <v>0</v>
      </c>
      <c r="AL6" s="137" t="s">
        <v>0</v>
      </c>
      <c r="AM6" s="135" t="s">
        <v>0</v>
      </c>
    </row>
    <row r="7" spans="1:39" ht="15" customHeight="1">
      <c r="A7" s="118" t="s">
        <v>167</v>
      </c>
      <c r="B7" s="12" t="s">
        <v>1047</v>
      </c>
      <c r="C7" s="120" t="s">
        <v>489</v>
      </c>
      <c r="D7" s="135">
        <v>0</v>
      </c>
      <c r="E7" s="135" t="s">
        <v>0</v>
      </c>
      <c r="F7" s="135" t="s">
        <v>0</v>
      </c>
      <c r="G7" s="135" t="s">
        <v>0</v>
      </c>
      <c r="H7" s="135" t="s">
        <v>0</v>
      </c>
      <c r="I7" s="135" t="s">
        <v>0</v>
      </c>
      <c r="J7" s="135" t="s">
        <v>0</v>
      </c>
      <c r="K7" s="135" t="s">
        <v>0</v>
      </c>
      <c r="L7" s="135" t="s">
        <v>0</v>
      </c>
      <c r="M7" s="136">
        <v>0</v>
      </c>
      <c r="N7" s="137" t="s">
        <v>0</v>
      </c>
      <c r="O7" s="137" t="s">
        <v>0</v>
      </c>
      <c r="P7" s="137" t="s">
        <v>0</v>
      </c>
      <c r="Q7" s="137" t="s">
        <v>0</v>
      </c>
      <c r="R7" s="137" t="s">
        <v>0</v>
      </c>
      <c r="S7" s="137" t="s">
        <v>0</v>
      </c>
      <c r="T7" s="137" t="s">
        <v>0</v>
      </c>
      <c r="U7" s="135" t="s">
        <v>0</v>
      </c>
      <c r="V7" s="136">
        <v>0</v>
      </c>
      <c r="W7" s="137" t="s">
        <v>0</v>
      </c>
      <c r="X7" s="137" t="s">
        <v>0</v>
      </c>
      <c r="Y7" s="137" t="s">
        <v>0</v>
      </c>
      <c r="Z7" s="137" t="s">
        <v>0</v>
      </c>
      <c r="AA7" s="137" t="s">
        <v>0</v>
      </c>
      <c r="AB7" s="137" t="s">
        <v>0</v>
      </c>
      <c r="AC7" s="137" t="s">
        <v>0</v>
      </c>
      <c r="AD7" s="135" t="s">
        <v>0</v>
      </c>
      <c r="AE7" s="136">
        <v>0</v>
      </c>
      <c r="AF7" s="137" t="s">
        <v>0</v>
      </c>
      <c r="AG7" s="137" t="s">
        <v>0</v>
      </c>
      <c r="AH7" s="137" t="s">
        <v>0</v>
      </c>
      <c r="AI7" s="137" t="s">
        <v>0</v>
      </c>
      <c r="AJ7" s="137" t="s">
        <v>0</v>
      </c>
      <c r="AK7" s="137" t="s">
        <v>0</v>
      </c>
      <c r="AL7" s="137" t="s">
        <v>0</v>
      </c>
      <c r="AM7" s="135" t="s">
        <v>0</v>
      </c>
    </row>
    <row r="8" spans="1:39" ht="15" customHeight="1">
      <c r="A8" s="118" t="s">
        <v>350</v>
      </c>
      <c r="B8" s="12" t="s">
        <v>1046</v>
      </c>
      <c r="C8" s="120" t="s">
        <v>490</v>
      </c>
      <c r="D8" s="135">
        <v>0</v>
      </c>
      <c r="E8" s="135" t="s">
        <v>0</v>
      </c>
      <c r="F8" s="135" t="s">
        <v>0</v>
      </c>
      <c r="G8" s="135" t="s">
        <v>0</v>
      </c>
      <c r="H8" s="135" t="s">
        <v>0</v>
      </c>
      <c r="I8" s="135" t="s">
        <v>0</v>
      </c>
      <c r="J8" s="135" t="s">
        <v>0</v>
      </c>
      <c r="K8" s="135" t="s">
        <v>0</v>
      </c>
      <c r="L8" s="135" t="s">
        <v>0</v>
      </c>
      <c r="M8" s="136">
        <v>26</v>
      </c>
      <c r="N8" s="137">
        <v>27.63417136</v>
      </c>
      <c r="O8" s="137">
        <v>39.107740079999999</v>
      </c>
      <c r="P8" s="137">
        <v>138.4999464</v>
      </c>
      <c r="Q8" s="137">
        <v>258.9867309</v>
      </c>
      <c r="R8" s="137">
        <v>387.06131805000001</v>
      </c>
      <c r="S8" s="137">
        <v>961.57304260000001</v>
      </c>
      <c r="T8" s="137">
        <v>1336.6016380000001</v>
      </c>
      <c r="U8" s="135">
        <v>248.56137165000001</v>
      </c>
      <c r="V8" s="136">
        <v>26</v>
      </c>
      <c r="W8" s="137">
        <v>27.63417136</v>
      </c>
      <c r="X8" s="137">
        <v>39.107740079999999</v>
      </c>
      <c r="Y8" s="137">
        <v>138.4999464</v>
      </c>
      <c r="Z8" s="137">
        <v>258.9867309</v>
      </c>
      <c r="AA8" s="137">
        <v>387.06131805000001</v>
      </c>
      <c r="AB8" s="137">
        <v>961.57304260000001</v>
      </c>
      <c r="AC8" s="137">
        <v>1336.6016380000001</v>
      </c>
      <c r="AD8" s="135">
        <v>248.56137165000001</v>
      </c>
      <c r="AE8" s="136">
        <v>0</v>
      </c>
      <c r="AF8" s="137" t="s">
        <v>0</v>
      </c>
      <c r="AG8" s="137" t="s">
        <v>0</v>
      </c>
      <c r="AH8" s="137" t="s">
        <v>0</v>
      </c>
      <c r="AI8" s="137" t="s">
        <v>0</v>
      </c>
      <c r="AJ8" s="137" t="s">
        <v>0</v>
      </c>
      <c r="AK8" s="137" t="s">
        <v>0</v>
      </c>
      <c r="AL8" s="137" t="s">
        <v>0</v>
      </c>
      <c r="AM8" s="135" t="s">
        <v>0</v>
      </c>
    </row>
    <row r="9" spans="1:39" ht="15" customHeight="1">
      <c r="A9" s="118" t="s">
        <v>419</v>
      </c>
      <c r="B9" s="12" t="s">
        <v>1045</v>
      </c>
      <c r="C9" s="120" t="s">
        <v>491</v>
      </c>
      <c r="D9" s="135">
        <v>0</v>
      </c>
      <c r="E9" s="135" t="s">
        <v>0</v>
      </c>
      <c r="F9" s="135" t="s">
        <v>0</v>
      </c>
      <c r="G9" s="135" t="s">
        <v>0</v>
      </c>
      <c r="H9" s="135" t="s">
        <v>0</v>
      </c>
      <c r="I9" s="135" t="s">
        <v>0</v>
      </c>
      <c r="J9" s="135" t="s">
        <v>0</v>
      </c>
      <c r="K9" s="135" t="s">
        <v>0</v>
      </c>
      <c r="L9" s="135" t="s">
        <v>0</v>
      </c>
      <c r="M9" s="136">
        <v>240</v>
      </c>
      <c r="N9" s="137">
        <v>1184.561422</v>
      </c>
      <c r="O9" s="137">
        <v>1894.2253131</v>
      </c>
      <c r="P9" s="137">
        <v>2058.2036897500002</v>
      </c>
      <c r="Q9" s="137">
        <v>2334.3853690000001</v>
      </c>
      <c r="R9" s="137">
        <v>2697.1386487499999</v>
      </c>
      <c r="S9" s="137">
        <v>3074.2241568999998</v>
      </c>
      <c r="T9" s="137">
        <v>3289.5079689999998</v>
      </c>
      <c r="U9" s="135">
        <v>638.93495899999971</v>
      </c>
      <c r="V9" s="136">
        <v>106</v>
      </c>
      <c r="W9" s="137">
        <v>1184.561422</v>
      </c>
      <c r="X9" s="137">
        <v>1987.7474325000001</v>
      </c>
      <c r="Y9" s="137">
        <v>2146.4464484999999</v>
      </c>
      <c r="Z9" s="137">
        <v>2498.8402719999999</v>
      </c>
      <c r="AA9" s="137">
        <v>3045.5018087499998</v>
      </c>
      <c r="AB9" s="137">
        <v>3132.9996504999999</v>
      </c>
      <c r="AC9" s="137">
        <v>3289.5079689999998</v>
      </c>
      <c r="AD9" s="135">
        <v>899.05536024999992</v>
      </c>
      <c r="AE9" s="136">
        <v>128</v>
      </c>
      <c r="AF9" s="137">
        <v>1683.9329279999999</v>
      </c>
      <c r="AG9" s="137">
        <v>1834.6230412</v>
      </c>
      <c r="AH9" s="137">
        <v>1961.9395535000001</v>
      </c>
      <c r="AI9" s="137">
        <v>2192.873216</v>
      </c>
      <c r="AJ9" s="137">
        <v>2500.3658005000002</v>
      </c>
      <c r="AK9" s="137">
        <v>2729.2050141</v>
      </c>
      <c r="AL9" s="137">
        <v>3109.566996</v>
      </c>
      <c r="AM9" s="135">
        <v>538.4262470000001</v>
      </c>
    </row>
    <row r="10" spans="1:39" ht="15" customHeight="1">
      <c r="A10" s="118" t="s">
        <v>486</v>
      </c>
      <c r="B10" s="12" t="s">
        <v>1044</v>
      </c>
      <c r="C10" s="120" t="s">
        <v>492</v>
      </c>
      <c r="D10" s="135">
        <v>0</v>
      </c>
      <c r="E10" s="135" t="s">
        <v>0</v>
      </c>
      <c r="F10" s="135" t="s">
        <v>0</v>
      </c>
      <c r="G10" s="135" t="s">
        <v>0</v>
      </c>
      <c r="H10" s="135" t="s">
        <v>0</v>
      </c>
      <c r="I10" s="135" t="s">
        <v>0</v>
      </c>
      <c r="J10" s="135" t="s">
        <v>0</v>
      </c>
      <c r="K10" s="135" t="s">
        <v>0</v>
      </c>
      <c r="L10" s="135" t="s">
        <v>0</v>
      </c>
      <c r="M10" s="136">
        <v>20</v>
      </c>
      <c r="N10" s="137">
        <v>32.96819885</v>
      </c>
      <c r="O10" s="137">
        <v>40.289886664999997</v>
      </c>
      <c r="P10" s="137">
        <v>45.156001732500002</v>
      </c>
      <c r="Q10" s="137">
        <v>50.688977315000002</v>
      </c>
      <c r="R10" s="137">
        <v>52.165353080000003</v>
      </c>
      <c r="S10" s="137">
        <v>52.736627771000002</v>
      </c>
      <c r="T10" s="137">
        <v>67.060926140000007</v>
      </c>
      <c r="U10" s="135">
        <v>7.0093513475000009</v>
      </c>
      <c r="V10" s="136">
        <v>20</v>
      </c>
      <c r="W10" s="137">
        <v>32.96819885</v>
      </c>
      <c r="X10" s="137">
        <v>40.289886664999997</v>
      </c>
      <c r="Y10" s="137">
        <v>45.156001732500002</v>
      </c>
      <c r="Z10" s="137">
        <v>50.688977315000002</v>
      </c>
      <c r="AA10" s="137">
        <v>52.165353080000003</v>
      </c>
      <c r="AB10" s="137">
        <v>52.736627771000002</v>
      </c>
      <c r="AC10" s="137">
        <v>67.060926140000007</v>
      </c>
      <c r="AD10" s="135">
        <v>7.0093513475000009</v>
      </c>
      <c r="AE10" s="136">
        <v>0</v>
      </c>
      <c r="AF10" s="137" t="s">
        <v>0</v>
      </c>
      <c r="AG10" s="137" t="s">
        <v>0</v>
      </c>
      <c r="AH10" s="137" t="s">
        <v>0</v>
      </c>
      <c r="AI10" s="137" t="s">
        <v>0</v>
      </c>
      <c r="AJ10" s="137" t="s">
        <v>0</v>
      </c>
      <c r="AK10" s="137" t="s">
        <v>0</v>
      </c>
      <c r="AL10" s="137" t="s">
        <v>0</v>
      </c>
      <c r="AM10" s="135" t="s">
        <v>0</v>
      </c>
    </row>
    <row r="11" spans="1:39" ht="15" customHeight="1">
      <c r="A11" s="118" t="s">
        <v>485</v>
      </c>
      <c r="B11" s="12" t="s">
        <v>1043</v>
      </c>
      <c r="C11" s="120" t="s">
        <v>492</v>
      </c>
      <c r="D11" s="135">
        <v>0</v>
      </c>
      <c r="E11" s="135" t="s">
        <v>0</v>
      </c>
      <c r="F11" s="135" t="s">
        <v>0</v>
      </c>
      <c r="G11" s="135" t="s">
        <v>0</v>
      </c>
      <c r="H11" s="135" t="s">
        <v>0</v>
      </c>
      <c r="I11" s="135" t="s">
        <v>0</v>
      </c>
      <c r="J11" s="135" t="s">
        <v>0</v>
      </c>
      <c r="K11" s="135" t="s">
        <v>0</v>
      </c>
      <c r="L11" s="135" t="s">
        <v>0</v>
      </c>
      <c r="M11" s="136">
        <v>18</v>
      </c>
      <c r="N11" s="137">
        <v>85.915486639999997</v>
      </c>
      <c r="O11" s="137">
        <v>101.85414473</v>
      </c>
      <c r="P11" s="137">
        <v>116.72600045</v>
      </c>
      <c r="Q11" s="137">
        <v>132.47757759999999</v>
      </c>
      <c r="R11" s="137">
        <v>156.82203250000001</v>
      </c>
      <c r="S11" s="137">
        <v>165.25932123999999</v>
      </c>
      <c r="T11" s="137">
        <v>179.25706750000001</v>
      </c>
      <c r="U11" s="135">
        <v>40.096032050000005</v>
      </c>
      <c r="V11" s="136">
        <v>18</v>
      </c>
      <c r="W11" s="137">
        <v>85.915486639999997</v>
      </c>
      <c r="X11" s="137">
        <v>101.85414473</v>
      </c>
      <c r="Y11" s="137">
        <v>116.72600045</v>
      </c>
      <c r="Z11" s="137">
        <v>132.47757759999999</v>
      </c>
      <c r="AA11" s="137">
        <v>156.82203250000001</v>
      </c>
      <c r="AB11" s="137">
        <v>165.25932123999999</v>
      </c>
      <c r="AC11" s="137">
        <v>179.25706750000001</v>
      </c>
      <c r="AD11" s="135">
        <v>40.096032050000005</v>
      </c>
      <c r="AE11" s="136">
        <v>0</v>
      </c>
      <c r="AF11" s="137" t="s">
        <v>0</v>
      </c>
      <c r="AG11" s="137" t="s">
        <v>0</v>
      </c>
      <c r="AH11" s="137" t="s">
        <v>0</v>
      </c>
      <c r="AI11" s="137" t="s">
        <v>0</v>
      </c>
      <c r="AJ11" s="137" t="s">
        <v>0</v>
      </c>
      <c r="AK11" s="137" t="s">
        <v>0</v>
      </c>
      <c r="AL11" s="137" t="s">
        <v>0</v>
      </c>
      <c r="AM11" s="135" t="s">
        <v>0</v>
      </c>
    </row>
    <row r="12" spans="1:39" ht="15" customHeight="1">
      <c r="A12" s="118" t="s">
        <v>166</v>
      </c>
      <c r="B12" s="12" t="s">
        <v>1042</v>
      </c>
      <c r="C12" s="120" t="s">
        <v>489</v>
      </c>
      <c r="D12" s="135">
        <v>0</v>
      </c>
      <c r="E12" s="135" t="s">
        <v>0</v>
      </c>
      <c r="F12" s="135" t="s">
        <v>0</v>
      </c>
      <c r="G12" s="135" t="s">
        <v>0</v>
      </c>
      <c r="H12" s="135" t="s">
        <v>0</v>
      </c>
      <c r="I12" s="135" t="s">
        <v>0</v>
      </c>
      <c r="J12" s="135" t="s">
        <v>0</v>
      </c>
      <c r="K12" s="135" t="s">
        <v>0</v>
      </c>
      <c r="L12" s="135" t="s">
        <v>0</v>
      </c>
      <c r="M12" s="136">
        <v>0</v>
      </c>
      <c r="N12" s="137" t="s">
        <v>0</v>
      </c>
      <c r="O12" s="137" t="s">
        <v>0</v>
      </c>
      <c r="P12" s="137" t="s">
        <v>0</v>
      </c>
      <c r="Q12" s="137" t="s">
        <v>0</v>
      </c>
      <c r="R12" s="137" t="s">
        <v>0</v>
      </c>
      <c r="S12" s="137" t="s">
        <v>0</v>
      </c>
      <c r="T12" s="137" t="s">
        <v>0</v>
      </c>
      <c r="U12" s="135" t="s">
        <v>0</v>
      </c>
      <c r="V12" s="136">
        <v>0</v>
      </c>
      <c r="W12" s="137" t="s">
        <v>0</v>
      </c>
      <c r="X12" s="137" t="s">
        <v>0</v>
      </c>
      <c r="Y12" s="137" t="s">
        <v>0</v>
      </c>
      <c r="Z12" s="137" t="s">
        <v>0</v>
      </c>
      <c r="AA12" s="137" t="s">
        <v>0</v>
      </c>
      <c r="AB12" s="137" t="s">
        <v>0</v>
      </c>
      <c r="AC12" s="137" t="s">
        <v>0</v>
      </c>
      <c r="AD12" s="135" t="s">
        <v>0</v>
      </c>
      <c r="AE12" s="136">
        <v>0</v>
      </c>
      <c r="AF12" s="137" t="s">
        <v>0</v>
      </c>
      <c r="AG12" s="137" t="s">
        <v>0</v>
      </c>
      <c r="AH12" s="137" t="s">
        <v>0</v>
      </c>
      <c r="AI12" s="137" t="s">
        <v>0</v>
      </c>
      <c r="AJ12" s="137" t="s">
        <v>0</v>
      </c>
      <c r="AK12" s="137" t="s">
        <v>0</v>
      </c>
      <c r="AL12" s="137" t="s">
        <v>0</v>
      </c>
      <c r="AM12" s="135" t="s">
        <v>0</v>
      </c>
    </row>
    <row r="13" spans="1:39" ht="15" customHeight="1">
      <c r="A13" s="118" t="s">
        <v>311</v>
      </c>
      <c r="B13" s="12" t="s">
        <v>1041</v>
      </c>
      <c r="C13" s="120" t="s">
        <v>493</v>
      </c>
      <c r="D13" s="135">
        <v>1</v>
      </c>
      <c r="E13" s="135">
        <v>819.9625691</v>
      </c>
      <c r="F13" s="135">
        <v>819.9625691</v>
      </c>
      <c r="G13" s="135">
        <v>819.9625691</v>
      </c>
      <c r="H13" s="135">
        <v>819.9625691</v>
      </c>
      <c r="I13" s="135">
        <v>819.9625691</v>
      </c>
      <c r="J13" s="135">
        <v>819.9625691</v>
      </c>
      <c r="K13" s="135">
        <v>819.9625691</v>
      </c>
      <c r="L13" s="135">
        <v>0</v>
      </c>
      <c r="M13" s="136">
        <v>94</v>
      </c>
      <c r="N13" s="137">
        <v>557.21458170000005</v>
      </c>
      <c r="O13" s="137">
        <v>809.98068780999995</v>
      </c>
      <c r="P13" s="137">
        <v>844.42311385000005</v>
      </c>
      <c r="Q13" s="137">
        <v>876.85357239999996</v>
      </c>
      <c r="R13" s="137">
        <v>890.51587059999997</v>
      </c>
      <c r="S13" s="137">
        <v>948.15346824000005</v>
      </c>
      <c r="T13" s="137">
        <v>1243.64157</v>
      </c>
      <c r="U13" s="135">
        <v>46.092756749999921</v>
      </c>
      <c r="V13" s="136">
        <v>89</v>
      </c>
      <c r="W13" s="137">
        <v>557.21458170000005</v>
      </c>
      <c r="X13" s="137">
        <v>801.79245514000002</v>
      </c>
      <c r="Y13" s="137">
        <v>845.69785850000005</v>
      </c>
      <c r="Z13" s="137">
        <v>877.3026754</v>
      </c>
      <c r="AA13" s="137">
        <v>890.53617059999999</v>
      </c>
      <c r="AB13" s="137">
        <v>956.71454000000006</v>
      </c>
      <c r="AC13" s="137">
        <v>1243.64157</v>
      </c>
      <c r="AD13" s="135">
        <v>44.838312099999939</v>
      </c>
      <c r="AE13" s="136">
        <v>4</v>
      </c>
      <c r="AF13" s="137">
        <v>817.30820059999996</v>
      </c>
      <c r="AG13" s="137">
        <v>822.72256264999999</v>
      </c>
      <c r="AH13" s="137">
        <v>830.84410572499996</v>
      </c>
      <c r="AI13" s="137">
        <v>837.1925354</v>
      </c>
      <c r="AJ13" s="137">
        <v>852.18733687500003</v>
      </c>
      <c r="AK13" s="137">
        <v>875.87234919000002</v>
      </c>
      <c r="AL13" s="137">
        <v>891.66235740000002</v>
      </c>
      <c r="AM13" s="135">
        <v>21.343231150000065</v>
      </c>
    </row>
    <row r="14" spans="1:39" ht="15" customHeight="1">
      <c r="A14" s="118" t="s">
        <v>310</v>
      </c>
      <c r="B14" s="12" t="s">
        <v>1040</v>
      </c>
      <c r="C14" s="120" t="s">
        <v>493</v>
      </c>
      <c r="D14" s="135">
        <v>0</v>
      </c>
      <c r="E14" s="135" t="s">
        <v>0</v>
      </c>
      <c r="F14" s="135" t="s">
        <v>0</v>
      </c>
      <c r="G14" s="135" t="s">
        <v>0</v>
      </c>
      <c r="H14" s="135" t="s">
        <v>0</v>
      </c>
      <c r="I14" s="135" t="s">
        <v>0</v>
      </c>
      <c r="J14" s="135" t="s">
        <v>0</v>
      </c>
      <c r="K14" s="135" t="s">
        <v>0</v>
      </c>
      <c r="L14" s="135" t="s">
        <v>0</v>
      </c>
      <c r="M14" s="136">
        <v>254</v>
      </c>
      <c r="N14" s="137">
        <v>764.04326230000004</v>
      </c>
      <c r="O14" s="137">
        <v>800.01672859999996</v>
      </c>
      <c r="P14" s="137">
        <v>831.00178734999997</v>
      </c>
      <c r="Q14" s="137">
        <v>853.52654844999995</v>
      </c>
      <c r="R14" s="137">
        <v>869.23837037500004</v>
      </c>
      <c r="S14" s="137">
        <v>888.56294081999999</v>
      </c>
      <c r="T14" s="137">
        <v>1396.5113080000001</v>
      </c>
      <c r="U14" s="135">
        <v>38.236583025000073</v>
      </c>
      <c r="V14" s="136">
        <v>251</v>
      </c>
      <c r="W14" s="137">
        <v>764.04326230000004</v>
      </c>
      <c r="X14" s="137">
        <v>799.54067239999995</v>
      </c>
      <c r="Y14" s="137">
        <v>830.47188485000004</v>
      </c>
      <c r="Z14" s="137">
        <v>853.43078049999997</v>
      </c>
      <c r="AA14" s="137">
        <v>869.22908395000002</v>
      </c>
      <c r="AB14" s="137">
        <v>888.81134669999994</v>
      </c>
      <c r="AC14" s="137">
        <v>1396.5113080000001</v>
      </c>
      <c r="AD14" s="135">
        <v>38.75719909999998</v>
      </c>
      <c r="AE14" s="136">
        <v>3</v>
      </c>
      <c r="AF14" s="137">
        <v>857.07256489999997</v>
      </c>
      <c r="AG14" s="137">
        <v>857.37427642</v>
      </c>
      <c r="AH14" s="137">
        <v>857.82684370000004</v>
      </c>
      <c r="AI14" s="137">
        <v>858.58112249999999</v>
      </c>
      <c r="AJ14" s="137">
        <v>865.65888774999996</v>
      </c>
      <c r="AK14" s="137">
        <v>869.90554689999999</v>
      </c>
      <c r="AL14" s="137">
        <v>872.73665300000005</v>
      </c>
      <c r="AM14" s="135">
        <v>7.8320440499999222</v>
      </c>
    </row>
    <row r="15" spans="1:39" ht="15" customHeight="1">
      <c r="A15" s="118" t="s">
        <v>309</v>
      </c>
      <c r="B15" s="12" t="s">
        <v>1039</v>
      </c>
      <c r="C15" s="120" t="s">
        <v>493</v>
      </c>
      <c r="D15" s="135">
        <v>0</v>
      </c>
      <c r="E15" s="135" t="s">
        <v>0</v>
      </c>
      <c r="F15" s="135" t="s">
        <v>0</v>
      </c>
      <c r="G15" s="135" t="s">
        <v>0</v>
      </c>
      <c r="H15" s="135" t="s">
        <v>0</v>
      </c>
      <c r="I15" s="135" t="s">
        <v>0</v>
      </c>
      <c r="J15" s="135" t="s">
        <v>0</v>
      </c>
      <c r="K15" s="135" t="s">
        <v>0</v>
      </c>
      <c r="L15" s="135" t="s">
        <v>0</v>
      </c>
      <c r="M15" s="136">
        <v>239</v>
      </c>
      <c r="N15" s="137">
        <v>285.1047666</v>
      </c>
      <c r="O15" s="137">
        <v>803.10078618</v>
      </c>
      <c r="P15" s="137">
        <v>823.46082669999998</v>
      </c>
      <c r="Q15" s="137">
        <v>829.42572170000005</v>
      </c>
      <c r="R15" s="137">
        <v>838.97523054999999</v>
      </c>
      <c r="S15" s="137">
        <v>847.90629792000004</v>
      </c>
      <c r="T15" s="137">
        <v>901.58928100000003</v>
      </c>
      <c r="U15" s="135">
        <v>15.514403850000008</v>
      </c>
      <c r="V15" s="136">
        <v>200</v>
      </c>
      <c r="W15" s="137">
        <v>285.1047666</v>
      </c>
      <c r="X15" s="137">
        <v>798.83013243000005</v>
      </c>
      <c r="Y15" s="137">
        <v>813.49769604999994</v>
      </c>
      <c r="Z15" s="137">
        <v>829.39633549999996</v>
      </c>
      <c r="AA15" s="137">
        <v>838.78021539999997</v>
      </c>
      <c r="AB15" s="137">
        <v>849.61525220999999</v>
      </c>
      <c r="AC15" s="137">
        <v>901.58928100000003</v>
      </c>
      <c r="AD15" s="135">
        <v>25.28251935000003</v>
      </c>
      <c r="AE15" s="136">
        <v>35</v>
      </c>
      <c r="AF15" s="137">
        <v>826.31604249999998</v>
      </c>
      <c r="AG15" s="137">
        <v>829.16960631999996</v>
      </c>
      <c r="AH15" s="137">
        <v>829.39633549999996</v>
      </c>
      <c r="AI15" s="137">
        <v>832.68578600000001</v>
      </c>
      <c r="AJ15" s="137">
        <v>839.13805605000005</v>
      </c>
      <c r="AK15" s="137">
        <v>842.66019807999999</v>
      </c>
      <c r="AL15" s="137">
        <v>859.26035879999995</v>
      </c>
      <c r="AM15" s="135">
        <v>9.7417205500000819</v>
      </c>
    </row>
    <row r="16" spans="1:39" ht="15" customHeight="1">
      <c r="A16" s="118" t="s">
        <v>308</v>
      </c>
      <c r="B16" s="12" t="s">
        <v>1038</v>
      </c>
      <c r="C16" s="120" t="s">
        <v>493</v>
      </c>
      <c r="D16" s="135">
        <v>0</v>
      </c>
      <c r="E16" s="135" t="s">
        <v>0</v>
      </c>
      <c r="F16" s="135" t="s">
        <v>0</v>
      </c>
      <c r="G16" s="135" t="s">
        <v>0</v>
      </c>
      <c r="H16" s="135" t="s">
        <v>0</v>
      </c>
      <c r="I16" s="135" t="s">
        <v>0</v>
      </c>
      <c r="J16" s="135" t="s">
        <v>0</v>
      </c>
      <c r="K16" s="135" t="s">
        <v>0</v>
      </c>
      <c r="L16" s="135" t="s">
        <v>0</v>
      </c>
      <c r="M16" s="136">
        <v>27</v>
      </c>
      <c r="N16" s="137">
        <v>858.45987309999998</v>
      </c>
      <c r="O16" s="137">
        <v>876.97601322000003</v>
      </c>
      <c r="P16" s="137">
        <v>905.12002859999996</v>
      </c>
      <c r="Q16" s="137">
        <v>991.00728670000001</v>
      </c>
      <c r="R16" s="137">
        <v>1223.561545</v>
      </c>
      <c r="S16" s="137">
        <v>1529.3385060000001</v>
      </c>
      <c r="T16" s="137">
        <v>2559.8895459999999</v>
      </c>
      <c r="U16" s="135">
        <v>318.44151640000007</v>
      </c>
      <c r="V16" s="136">
        <v>26</v>
      </c>
      <c r="W16" s="137">
        <v>858.45987309999998</v>
      </c>
      <c r="X16" s="137">
        <v>876.53432935000001</v>
      </c>
      <c r="Y16" s="137">
        <v>903.69692625000005</v>
      </c>
      <c r="Z16" s="137">
        <v>993.99611704999995</v>
      </c>
      <c r="AA16" s="137">
        <v>1243.5967155000001</v>
      </c>
      <c r="AB16" s="137">
        <v>1561.9467685</v>
      </c>
      <c r="AC16" s="137">
        <v>2559.8895459999999</v>
      </c>
      <c r="AD16" s="135">
        <v>339.89978925000003</v>
      </c>
      <c r="AE16" s="136">
        <v>0</v>
      </c>
      <c r="AF16" s="137" t="s">
        <v>0</v>
      </c>
      <c r="AG16" s="137" t="s">
        <v>0</v>
      </c>
      <c r="AH16" s="137" t="s">
        <v>0</v>
      </c>
      <c r="AI16" s="137" t="s">
        <v>0</v>
      </c>
      <c r="AJ16" s="137" t="s">
        <v>0</v>
      </c>
      <c r="AK16" s="137" t="s">
        <v>0</v>
      </c>
      <c r="AL16" s="137" t="s">
        <v>0</v>
      </c>
      <c r="AM16" s="135" t="s">
        <v>0</v>
      </c>
    </row>
    <row r="17" spans="1:39" ht="15" customHeight="1">
      <c r="A17" s="118" t="s">
        <v>165</v>
      </c>
      <c r="B17" s="12" t="s">
        <v>1037</v>
      </c>
      <c r="C17" s="120" t="s">
        <v>489</v>
      </c>
      <c r="D17" s="135">
        <v>112</v>
      </c>
      <c r="E17" s="135">
        <v>78.412072240000001</v>
      </c>
      <c r="F17" s="135">
        <v>98.191246269999994</v>
      </c>
      <c r="G17" s="135">
        <v>138.35968310000001</v>
      </c>
      <c r="H17" s="135">
        <v>170.71860359999999</v>
      </c>
      <c r="I17" s="135">
        <v>210.133475</v>
      </c>
      <c r="J17" s="135">
        <v>234.48088039999999</v>
      </c>
      <c r="K17" s="135">
        <v>236.3925093</v>
      </c>
      <c r="L17" s="135">
        <v>71.773791899999992</v>
      </c>
      <c r="M17" s="136">
        <v>170</v>
      </c>
      <c r="N17" s="137">
        <v>58.85365754</v>
      </c>
      <c r="O17" s="137">
        <v>72.108437695999996</v>
      </c>
      <c r="P17" s="137">
        <v>108.9950747</v>
      </c>
      <c r="Q17" s="137">
        <v>168.6750059</v>
      </c>
      <c r="R17" s="137">
        <v>214.2944674</v>
      </c>
      <c r="S17" s="137">
        <v>777.09547431999999</v>
      </c>
      <c r="T17" s="137">
        <v>1650.717928</v>
      </c>
      <c r="U17" s="135">
        <v>105.2993927</v>
      </c>
      <c r="V17" s="136">
        <v>165</v>
      </c>
      <c r="W17" s="137">
        <v>58.85365754</v>
      </c>
      <c r="X17" s="137">
        <v>75.577822260000005</v>
      </c>
      <c r="Y17" s="137">
        <v>117.9360843</v>
      </c>
      <c r="Z17" s="137">
        <v>171.21167320000001</v>
      </c>
      <c r="AA17" s="137">
        <v>215.74688710000001</v>
      </c>
      <c r="AB17" s="137">
        <v>824.43671841999901</v>
      </c>
      <c r="AC17" s="137">
        <v>1650.717928</v>
      </c>
      <c r="AD17" s="135">
        <v>97.810802800000005</v>
      </c>
      <c r="AE17" s="136">
        <v>0</v>
      </c>
      <c r="AF17" s="137" t="s">
        <v>0</v>
      </c>
      <c r="AG17" s="137" t="s">
        <v>0</v>
      </c>
      <c r="AH17" s="137" t="s">
        <v>0</v>
      </c>
      <c r="AI17" s="137" t="s">
        <v>0</v>
      </c>
      <c r="AJ17" s="137" t="s">
        <v>0</v>
      </c>
      <c r="AK17" s="137" t="s">
        <v>0</v>
      </c>
      <c r="AL17" s="137" t="s">
        <v>0</v>
      </c>
      <c r="AM17" s="135" t="s">
        <v>0</v>
      </c>
    </row>
    <row r="18" spans="1:39" ht="15" customHeight="1">
      <c r="A18" s="118" t="s">
        <v>349</v>
      </c>
      <c r="B18" s="12" t="s">
        <v>1036</v>
      </c>
      <c r="C18" s="120" t="s">
        <v>490</v>
      </c>
      <c r="D18" s="135">
        <v>0</v>
      </c>
      <c r="E18" s="135" t="s">
        <v>0</v>
      </c>
      <c r="F18" s="135" t="s">
        <v>0</v>
      </c>
      <c r="G18" s="135" t="s">
        <v>0</v>
      </c>
      <c r="H18" s="135" t="s">
        <v>0</v>
      </c>
      <c r="I18" s="135" t="s">
        <v>0</v>
      </c>
      <c r="J18" s="135" t="s">
        <v>0</v>
      </c>
      <c r="K18" s="135" t="s">
        <v>0</v>
      </c>
      <c r="L18" s="135" t="s">
        <v>0</v>
      </c>
      <c r="M18" s="136">
        <v>789</v>
      </c>
      <c r="N18" s="137">
        <v>34.763475100000001</v>
      </c>
      <c r="O18" s="137">
        <v>135.91963097999999</v>
      </c>
      <c r="P18" s="137">
        <v>167.25711620000001</v>
      </c>
      <c r="Q18" s="137">
        <v>224.201673</v>
      </c>
      <c r="R18" s="137">
        <v>385.15396320000002</v>
      </c>
      <c r="S18" s="137">
        <v>610.82238226000004</v>
      </c>
      <c r="T18" s="137">
        <v>1607.7574279999999</v>
      </c>
      <c r="U18" s="135">
        <v>217.89684700000001</v>
      </c>
      <c r="V18" s="136">
        <v>615</v>
      </c>
      <c r="W18" s="137">
        <v>34.763475100000001</v>
      </c>
      <c r="X18" s="137">
        <v>135.94026638</v>
      </c>
      <c r="Y18" s="137">
        <v>168.23184144999999</v>
      </c>
      <c r="Z18" s="137">
        <v>234.49011680000001</v>
      </c>
      <c r="AA18" s="137">
        <v>430.87018135</v>
      </c>
      <c r="AB18" s="137">
        <v>636.87880710000002</v>
      </c>
      <c r="AC18" s="137">
        <v>1607.7574279999999</v>
      </c>
      <c r="AD18" s="135">
        <v>262.63833990000001</v>
      </c>
      <c r="AE18" s="136">
        <v>166</v>
      </c>
      <c r="AF18" s="137">
        <v>122.2299841</v>
      </c>
      <c r="AG18" s="137">
        <v>135.71423185</v>
      </c>
      <c r="AH18" s="137">
        <v>160.43008467499999</v>
      </c>
      <c r="AI18" s="137">
        <v>202.21886670000001</v>
      </c>
      <c r="AJ18" s="137">
        <v>284.92355600000002</v>
      </c>
      <c r="AK18" s="137">
        <v>361.95425849999998</v>
      </c>
      <c r="AL18" s="137">
        <v>482.04507100000001</v>
      </c>
      <c r="AM18" s="135">
        <v>124.49347132500003</v>
      </c>
    </row>
    <row r="19" spans="1:39" ht="15" customHeight="1">
      <c r="A19" s="118" t="s">
        <v>164</v>
      </c>
      <c r="B19" s="12" t="s">
        <v>1035</v>
      </c>
      <c r="C19" s="120" t="s">
        <v>489</v>
      </c>
      <c r="D19" s="135">
        <v>0</v>
      </c>
      <c r="E19" s="135" t="s">
        <v>0</v>
      </c>
      <c r="F19" s="135" t="s">
        <v>0</v>
      </c>
      <c r="G19" s="135" t="s">
        <v>0</v>
      </c>
      <c r="H19" s="135" t="s">
        <v>0</v>
      </c>
      <c r="I19" s="135" t="s">
        <v>0</v>
      </c>
      <c r="J19" s="135" t="s">
        <v>0</v>
      </c>
      <c r="K19" s="135" t="s">
        <v>0</v>
      </c>
      <c r="L19" s="135" t="s">
        <v>0</v>
      </c>
      <c r="M19" s="136">
        <v>12</v>
      </c>
      <c r="N19" s="137">
        <v>147.30971629999999</v>
      </c>
      <c r="O19" s="137">
        <v>147.76245377000001</v>
      </c>
      <c r="P19" s="137">
        <v>150.94491755000001</v>
      </c>
      <c r="Q19" s="137">
        <v>155.67459145000001</v>
      </c>
      <c r="R19" s="137">
        <v>158.32785232500001</v>
      </c>
      <c r="S19" s="137">
        <v>166.57879467000001</v>
      </c>
      <c r="T19" s="137">
        <v>170.9166099</v>
      </c>
      <c r="U19" s="135">
        <v>7.3829347749999954</v>
      </c>
      <c r="V19" s="136">
        <v>12</v>
      </c>
      <c r="W19" s="137">
        <v>147.30971629999999</v>
      </c>
      <c r="X19" s="137">
        <v>147.76245377000001</v>
      </c>
      <c r="Y19" s="137">
        <v>150.94491755000001</v>
      </c>
      <c r="Z19" s="137">
        <v>155.67459145000001</v>
      </c>
      <c r="AA19" s="137">
        <v>158.32785232500001</v>
      </c>
      <c r="AB19" s="137">
        <v>166.57879467000001</v>
      </c>
      <c r="AC19" s="137">
        <v>170.9166099</v>
      </c>
      <c r="AD19" s="135">
        <v>7.3829347749999954</v>
      </c>
      <c r="AE19" s="136">
        <v>0</v>
      </c>
      <c r="AF19" s="137" t="s">
        <v>0</v>
      </c>
      <c r="AG19" s="137" t="s">
        <v>0</v>
      </c>
      <c r="AH19" s="137" t="s">
        <v>0</v>
      </c>
      <c r="AI19" s="137" t="s">
        <v>0</v>
      </c>
      <c r="AJ19" s="137" t="s">
        <v>0</v>
      </c>
      <c r="AK19" s="137" t="s">
        <v>0</v>
      </c>
      <c r="AL19" s="137" t="s">
        <v>0</v>
      </c>
      <c r="AM19" s="135" t="s">
        <v>0</v>
      </c>
    </row>
    <row r="20" spans="1:39" ht="15" customHeight="1">
      <c r="A20" s="118" t="s">
        <v>209</v>
      </c>
      <c r="B20" s="12" t="s">
        <v>1034</v>
      </c>
      <c r="C20" s="120" t="s">
        <v>494</v>
      </c>
      <c r="D20" s="135">
        <v>0</v>
      </c>
      <c r="E20" s="135" t="s">
        <v>0</v>
      </c>
      <c r="F20" s="135" t="s">
        <v>0</v>
      </c>
      <c r="G20" s="135" t="s">
        <v>0</v>
      </c>
      <c r="H20" s="135" t="s">
        <v>0</v>
      </c>
      <c r="I20" s="135" t="s">
        <v>0</v>
      </c>
      <c r="J20" s="135" t="s">
        <v>0</v>
      </c>
      <c r="K20" s="135" t="s">
        <v>0</v>
      </c>
      <c r="L20" s="135" t="s">
        <v>0</v>
      </c>
      <c r="M20" s="136">
        <v>17</v>
      </c>
      <c r="N20" s="137">
        <v>118.5886378</v>
      </c>
      <c r="O20" s="137">
        <v>120.83658584</v>
      </c>
      <c r="P20" s="137">
        <v>122.04724659999999</v>
      </c>
      <c r="Q20" s="137">
        <v>131.6106351</v>
      </c>
      <c r="R20" s="137">
        <v>135.17060620000001</v>
      </c>
      <c r="S20" s="137">
        <v>143.5695533</v>
      </c>
      <c r="T20" s="137">
        <v>167.97900509999999</v>
      </c>
      <c r="U20" s="135">
        <v>13.123359600000015</v>
      </c>
      <c r="V20" s="136">
        <v>17</v>
      </c>
      <c r="W20" s="137">
        <v>118.5886378</v>
      </c>
      <c r="X20" s="137">
        <v>120.83658584</v>
      </c>
      <c r="Y20" s="137">
        <v>122.04724659999999</v>
      </c>
      <c r="Z20" s="137">
        <v>131.6106351</v>
      </c>
      <c r="AA20" s="137">
        <v>135.17060620000001</v>
      </c>
      <c r="AB20" s="137">
        <v>143.5695533</v>
      </c>
      <c r="AC20" s="137">
        <v>167.97900509999999</v>
      </c>
      <c r="AD20" s="135">
        <v>13.123359600000015</v>
      </c>
      <c r="AE20" s="136">
        <v>0</v>
      </c>
      <c r="AF20" s="137" t="s">
        <v>0</v>
      </c>
      <c r="AG20" s="137" t="s">
        <v>0</v>
      </c>
      <c r="AH20" s="137" t="s">
        <v>0</v>
      </c>
      <c r="AI20" s="137" t="s">
        <v>0</v>
      </c>
      <c r="AJ20" s="137" t="s">
        <v>0</v>
      </c>
      <c r="AK20" s="137" t="s">
        <v>0</v>
      </c>
      <c r="AL20" s="137" t="s">
        <v>0</v>
      </c>
      <c r="AM20" s="135" t="s">
        <v>0</v>
      </c>
    </row>
    <row r="21" spans="1:39" ht="15" customHeight="1">
      <c r="A21" s="118" t="s">
        <v>307</v>
      </c>
      <c r="B21" s="12" t="s">
        <v>1033</v>
      </c>
      <c r="C21" s="120" t="s">
        <v>493</v>
      </c>
      <c r="D21" s="135">
        <v>0</v>
      </c>
      <c r="E21" s="135" t="s">
        <v>0</v>
      </c>
      <c r="F21" s="135" t="s">
        <v>0</v>
      </c>
      <c r="G21" s="135" t="s">
        <v>0</v>
      </c>
      <c r="H21" s="135" t="s">
        <v>0</v>
      </c>
      <c r="I21" s="135" t="s">
        <v>0</v>
      </c>
      <c r="J21" s="135" t="s">
        <v>0</v>
      </c>
      <c r="K21" s="135" t="s">
        <v>0</v>
      </c>
      <c r="L21" s="135" t="s">
        <v>0</v>
      </c>
      <c r="M21" s="136">
        <v>240</v>
      </c>
      <c r="N21" s="137">
        <v>786.60829799999999</v>
      </c>
      <c r="O21" s="137">
        <v>929.59511626000005</v>
      </c>
      <c r="P21" s="137">
        <v>971.31048292499997</v>
      </c>
      <c r="Q21" s="137">
        <v>1013.009329</v>
      </c>
      <c r="R21" s="137">
        <v>1133.6094062499999</v>
      </c>
      <c r="S21" s="137">
        <v>1176.0830016</v>
      </c>
      <c r="T21" s="137">
        <v>1220.409564</v>
      </c>
      <c r="U21" s="135">
        <v>162.29892332499992</v>
      </c>
      <c r="V21" s="136">
        <v>210</v>
      </c>
      <c r="W21" s="137">
        <v>786.60829799999999</v>
      </c>
      <c r="X21" s="137">
        <v>941.79127411000002</v>
      </c>
      <c r="Y21" s="137">
        <v>976.74862917500002</v>
      </c>
      <c r="Z21" s="137">
        <v>1021.2111285</v>
      </c>
      <c r="AA21" s="137">
        <v>1133.7455984999999</v>
      </c>
      <c r="AB21" s="137">
        <v>1178.1913374999999</v>
      </c>
      <c r="AC21" s="137">
        <v>1220.409564</v>
      </c>
      <c r="AD21" s="135">
        <v>156.9969693249999</v>
      </c>
      <c r="AE21" s="136">
        <v>24</v>
      </c>
      <c r="AF21" s="137">
        <v>901.57476310000004</v>
      </c>
      <c r="AG21" s="137">
        <v>910.22147027999995</v>
      </c>
      <c r="AH21" s="137">
        <v>923.84889054999996</v>
      </c>
      <c r="AI21" s="137">
        <v>950.44388860000004</v>
      </c>
      <c r="AJ21" s="137">
        <v>1015.3054565</v>
      </c>
      <c r="AK21" s="137">
        <v>1157.4654063</v>
      </c>
      <c r="AL21" s="137">
        <v>1203.9035389999999</v>
      </c>
      <c r="AM21" s="135">
        <v>91.456565950000027</v>
      </c>
    </row>
    <row r="22" spans="1:39" ht="15" customHeight="1">
      <c r="A22" s="118" t="s">
        <v>484</v>
      </c>
      <c r="B22" s="12" t="s">
        <v>1032</v>
      </c>
      <c r="C22" s="120" t="s">
        <v>492</v>
      </c>
      <c r="D22" s="135">
        <v>4</v>
      </c>
      <c r="E22" s="135">
        <v>142.7165354</v>
      </c>
      <c r="F22" s="135">
        <v>150.62343791000001</v>
      </c>
      <c r="G22" s="135">
        <v>162.48379167499999</v>
      </c>
      <c r="H22" s="135">
        <v>169.0728771</v>
      </c>
      <c r="I22" s="135">
        <v>169.0728771</v>
      </c>
      <c r="J22" s="135">
        <v>169.0728771</v>
      </c>
      <c r="K22" s="135">
        <v>169.0728771</v>
      </c>
      <c r="L22" s="135">
        <v>6.5890854250000075</v>
      </c>
      <c r="M22" s="136">
        <v>91</v>
      </c>
      <c r="N22" s="137">
        <v>105.2267095</v>
      </c>
      <c r="O22" s="137">
        <v>141.41202910000001</v>
      </c>
      <c r="P22" s="137">
        <v>145.38938920000001</v>
      </c>
      <c r="Q22" s="137">
        <v>146.32545429999999</v>
      </c>
      <c r="R22" s="137">
        <v>158.46652309999999</v>
      </c>
      <c r="S22" s="137">
        <v>159.97138240000001</v>
      </c>
      <c r="T22" s="137">
        <v>283.05444189999997</v>
      </c>
      <c r="U22" s="135">
        <v>13.077133899999978</v>
      </c>
      <c r="V22" s="136">
        <v>90</v>
      </c>
      <c r="W22" s="137">
        <v>105.2267095</v>
      </c>
      <c r="X22" s="137">
        <v>141.28389883</v>
      </c>
      <c r="Y22" s="137">
        <v>145.37963970000001</v>
      </c>
      <c r="Z22" s="137">
        <v>146.26518634999999</v>
      </c>
      <c r="AA22" s="137">
        <v>158.64791835</v>
      </c>
      <c r="AB22" s="137">
        <v>161.10692566</v>
      </c>
      <c r="AC22" s="137">
        <v>283.05444189999997</v>
      </c>
      <c r="AD22" s="135">
        <v>13.268278649999985</v>
      </c>
      <c r="AE22" s="136">
        <v>1</v>
      </c>
      <c r="AF22" s="137">
        <v>157.85124669999999</v>
      </c>
      <c r="AG22" s="137">
        <v>157.85124669999999</v>
      </c>
      <c r="AH22" s="137">
        <v>157.85124669999999</v>
      </c>
      <c r="AI22" s="137">
        <v>157.85124669999999</v>
      </c>
      <c r="AJ22" s="137">
        <v>157.85124669999999</v>
      </c>
      <c r="AK22" s="137">
        <v>157.85124669999999</v>
      </c>
      <c r="AL22" s="137">
        <v>157.85124669999999</v>
      </c>
      <c r="AM22" s="135">
        <v>0</v>
      </c>
    </row>
    <row r="23" spans="1:39" ht="15" customHeight="1">
      <c r="A23" s="118" t="s">
        <v>418</v>
      </c>
      <c r="B23" s="12" t="s">
        <v>1031</v>
      </c>
      <c r="C23" s="120" t="s">
        <v>491</v>
      </c>
      <c r="D23" s="135">
        <v>8</v>
      </c>
      <c r="E23" s="135">
        <v>443.18782379999999</v>
      </c>
      <c r="F23" s="135">
        <v>452.13384955999999</v>
      </c>
      <c r="G23" s="135">
        <v>455.96786059999999</v>
      </c>
      <c r="H23" s="135">
        <v>559.94096390000004</v>
      </c>
      <c r="I23" s="135">
        <v>663.91406719999998</v>
      </c>
      <c r="J23" s="135">
        <v>663.91406719999998</v>
      </c>
      <c r="K23" s="135">
        <v>663.91406719999998</v>
      </c>
      <c r="L23" s="135">
        <v>207.94620659999998</v>
      </c>
      <c r="M23" s="136">
        <v>213</v>
      </c>
      <c r="N23" s="137">
        <v>463.39265319999998</v>
      </c>
      <c r="O23" s="137">
        <v>541.98525896000001</v>
      </c>
      <c r="P23" s="137">
        <v>582.59678640000004</v>
      </c>
      <c r="Q23" s="137">
        <v>651.25132480000002</v>
      </c>
      <c r="R23" s="137">
        <v>731.2221978</v>
      </c>
      <c r="S23" s="137">
        <v>820.37590804000001</v>
      </c>
      <c r="T23" s="137">
        <v>1327.2904719999999</v>
      </c>
      <c r="U23" s="135">
        <v>148.62541139999996</v>
      </c>
      <c r="V23" s="136">
        <v>203</v>
      </c>
      <c r="W23" s="137">
        <v>463.39265319999998</v>
      </c>
      <c r="X23" s="137">
        <v>540.37381468000001</v>
      </c>
      <c r="Y23" s="137">
        <v>581.66163489999997</v>
      </c>
      <c r="Z23" s="137">
        <v>649.70281809999994</v>
      </c>
      <c r="AA23" s="137">
        <v>730.28066339999998</v>
      </c>
      <c r="AB23" s="137">
        <v>816.18872213999998</v>
      </c>
      <c r="AC23" s="137">
        <v>1327.2904719999999</v>
      </c>
      <c r="AD23" s="135">
        <v>148.61902850000001</v>
      </c>
      <c r="AE23" s="136">
        <v>8</v>
      </c>
      <c r="AF23" s="137">
        <v>554.83044600000005</v>
      </c>
      <c r="AG23" s="137">
        <v>609.55032589999996</v>
      </c>
      <c r="AH23" s="137">
        <v>642.23946552500001</v>
      </c>
      <c r="AI23" s="137">
        <v>658.00701855</v>
      </c>
      <c r="AJ23" s="137">
        <v>695.30275549999999</v>
      </c>
      <c r="AK23" s="137">
        <v>736.39637905999996</v>
      </c>
      <c r="AL23" s="137">
        <v>828.94057429999998</v>
      </c>
      <c r="AM23" s="135">
        <v>53.063289974999975</v>
      </c>
    </row>
    <row r="24" spans="1:39" ht="15" customHeight="1">
      <c r="A24" s="118" t="s">
        <v>348</v>
      </c>
      <c r="B24" s="12" t="s">
        <v>1030</v>
      </c>
      <c r="C24" s="120" t="s">
        <v>490</v>
      </c>
      <c r="D24" s="135">
        <v>0</v>
      </c>
      <c r="E24" s="135" t="s">
        <v>0</v>
      </c>
      <c r="F24" s="135" t="s">
        <v>0</v>
      </c>
      <c r="G24" s="135" t="s">
        <v>0</v>
      </c>
      <c r="H24" s="135" t="s">
        <v>0</v>
      </c>
      <c r="I24" s="135" t="s">
        <v>0</v>
      </c>
      <c r="J24" s="135" t="s">
        <v>0</v>
      </c>
      <c r="K24" s="135" t="s">
        <v>0</v>
      </c>
      <c r="L24" s="135" t="s">
        <v>0</v>
      </c>
      <c r="M24" s="136">
        <v>83</v>
      </c>
      <c r="N24" s="137">
        <v>383.57749699999999</v>
      </c>
      <c r="O24" s="137">
        <v>670.83948494000003</v>
      </c>
      <c r="P24" s="137">
        <v>858.73841615000003</v>
      </c>
      <c r="Q24" s="137">
        <v>1032.5311180000001</v>
      </c>
      <c r="R24" s="137">
        <v>1191.1410235000001</v>
      </c>
      <c r="S24" s="137">
        <v>1330.4823624000001</v>
      </c>
      <c r="T24" s="137">
        <v>1667.6595890000001</v>
      </c>
      <c r="U24" s="135">
        <v>332.40260735000004</v>
      </c>
      <c r="V24" s="136">
        <v>81</v>
      </c>
      <c r="W24" s="137">
        <v>383.57749699999999</v>
      </c>
      <c r="X24" s="137">
        <v>658.03547860000003</v>
      </c>
      <c r="Y24" s="137">
        <v>858.56009659999995</v>
      </c>
      <c r="Z24" s="137">
        <v>1028.2188080000001</v>
      </c>
      <c r="AA24" s="137">
        <v>1164.1114399999999</v>
      </c>
      <c r="AB24" s="137">
        <v>1318.780694</v>
      </c>
      <c r="AC24" s="137">
        <v>1667.6595890000001</v>
      </c>
      <c r="AD24" s="135">
        <v>305.55134339999995</v>
      </c>
      <c r="AE24" s="136">
        <v>1</v>
      </c>
      <c r="AF24" s="137">
        <v>1475.0831579999999</v>
      </c>
      <c r="AG24" s="137">
        <v>1475.0831579999999</v>
      </c>
      <c r="AH24" s="137">
        <v>1475.0831579999999</v>
      </c>
      <c r="AI24" s="137">
        <v>1475.0831579999999</v>
      </c>
      <c r="AJ24" s="137">
        <v>1475.0831579999999</v>
      </c>
      <c r="AK24" s="137">
        <v>1475.0831579999999</v>
      </c>
      <c r="AL24" s="137">
        <v>1475.0831579999999</v>
      </c>
      <c r="AM24" s="135">
        <v>0</v>
      </c>
    </row>
    <row r="25" spans="1:39" ht="15" customHeight="1">
      <c r="A25" s="118" t="s">
        <v>306</v>
      </c>
      <c r="B25" s="12" t="s">
        <v>1029</v>
      </c>
      <c r="C25" s="120" t="s">
        <v>493</v>
      </c>
      <c r="D25" s="135">
        <v>0</v>
      </c>
      <c r="E25" s="135" t="s">
        <v>0</v>
      </c>
      <c r="F25" s="135" t="s">
        <v>0</v>
      </c>
      <c r="G25" s="135" t="s">
        <v>0</v>
      </c>
      <c r="H25" s="135" t="s">
        <v>0</v>
      </c>
      <c r="I25" s="135" t="s">
        <v>0</v>
      </c>
      <c r="J25" s="135" t="s">
        <v>0</v>
      </c>
      <c r="K25" s="135" t="s">
        <v>0</v>
      </c>
      <c r="L25" s="135" t="s">
        <v>0</v>
      </c>
      <c r="M25" s="136">
        <v>36</v>
      </c>
      <c r="N25" s="137">
        <v>579.72414909999998</v>
      </c>
      <c r="O25" s="137">
        <v>601.60857175000001</v>
      </c>
      <c r="P25" s="137">
        <v>623.16559114999995</v>
      </c>
      <c r="Q25" s="137">
        <v>629.28830545000005</v>
      </c>
      <c r="R25" s="137">
        <v>652.75436312500005</v>
      </c>
      <c r="S25" s="137">
        <v>709.70447669999999</v>
      </c>
      <c r="T25" s="137">
        <v>737.84595400000001</v>
      </c>
      <c r="U25" s="135">
        <v>29.5887719750001</v>
      </c>
      <c r="V25" s="136">
        <v>34</v>
      </c>
      <c r="W25" s="137">
        <v>579.72414909999998</v>
      </c>
      <c r="X25" s="137">
        <v>600.84728432999998</v>
      </c>
      <c r="Y25" s="137">
        <v>622.37611905000006</v>
      </c>
      <c r="Z25" s="137">
        <v>628.39941090000002</v>
      </c>
      <c r="AA25" s="137">
        <v>649.32227447499997</v>
      </c>
      <c r="AB25" s="137">
        <v>692.54949276000002</v>
      </c>
      <c r="AC25" s="137">
        <v>737.84595400000001</v>
      </c>
      <c r="AD25" s="135">
        <v>26.946155424999915</v>
      </c>
      <c r="AE25" s="136">
        <v>0</v>
      </c>
      <c r="AF25" s="137" t="s">
        <v>0</v>
      </c>
      <c r="AG25" s="137" t="s">
        <v>0</v>
      </c>
      <c r="AH25" s="137" t="s">
        <v>0</v>
      </c>
      <c r="AI25" s="137" t="s">
        <v>0</v>
      </c>
      <c r="AJ25" s="137" t="s">
        <v>0</v>
      </c>
      <c r="AK25" s="137" t="s">
        <v>0</v>
      </c>
      <c r="AL25" s="137" t="s">
        <v>0</v>
      </c>
      <c r="AM25" s="135" t="s">
        <v>0</v>
      </c>
    </row>
    <row r="26" spans="1:39" ht="15" customHeight="1">
      <c r="A26" s="118" t="s">
        <v>305</v>
      </c>
      <c r="B26" s="12" t="s">
        <v>1028</v>
      </c>
      <c r="C26" s="120" t="s">
        <v>493</v>
      </c>
      <c r="D26" s="135">
        <v>4</v>
      </c>
      <c r="E26" s="135">
        <v>1755.273373</v>
      </c>
      <c r="F26" s="135">
        <v>1755.273373</v>
      </c>
      <c r="G26" s="135">
        <v>1755.273373</v>
      </c>
      <c r="H26" s="135">
        <v>2015.6745209999999</v>
      </c>
      <c r="I26" s="135">
        <v>2276.0756689999998</v>
      </c>
      <c r="J26" s="135">
        <v>2276.0756689999998</v>
      </c>
      <c r="K26" s="135">
        <v>2276.0756689999998</v>
      </c>
      <c r="L26" s="135">
        <v>520.80229599999984</v>
      </c>
      <c r="M26" s="136">
        <v>438</v>
      </c>
      <c r="N26" s="137">
        <v>1309.4635209999999</v>
      </c>
      <c r="O26" s="137">
        <v>1465.8714256000001</v>
      </c>
      <c r="P26" s="137">
        <v>1635.177342</v>
      </c>
      <c r="Q26" s="137">
        <v>1769.0905875000001</v>
      </c>
      <c r="R26" s="137">
        <v>1973.05263775</v>
      </c>
      <c r="S26" s="137">
        <v>2297.8834216999999</v>
      </c>
      <c r="T26" s="137">
        <v>3767.79351</v>
      </c>
      <c r="U26" s="135">
        <v>337.87529575000008</v>
      </c>
      <c r="V26" s="136">
        <v>412</v>
      </c>
      <c r="W26" s="137">
        <v>1309.4635209999999</v>
      </c>
      <c r="X26" s="137">
        <v>1481.3364584000001</v>
      </c>
      <c r="Y26" s="137">
        <v>1641.2354515</v>
      </c>
      <c r="Z26" s="137">
        <v>1771.4186540000001</v>
      </c>
      <c r="AA26" s="137">
        <v>1970.4864279999999</v>
      </c>
      <c r="AB26" s="137">
        <v>2236.8209317000001</v>
      </c>
      <c r="AC26" s="137">
        <v>3767.79351</v>
      </c>
      <c r="AD26" s="135">
        <v>329.25097649999998</v>
      </c>
      <c r="AE26" s="136">
        <v>4</v>
      </c>
      <c r="AF26" s="137">
        <v>1402.550144</v>
      </c>
      <c r="AG26" s="137">
        <v>1417.9641944</v>
      </c>
      <c r="AH26" s="137">
        <v>1441.08527</v>
      </c>
      <c r="AI26" s="137">
        <v>1471.393315</v>
      </c>
      <c r="AJ26" s="137">
        <v>1596.9247392499999</v>
      </c>
      <c r="AK26" s="137">
        <v>1791.4478975</v>
      </c>
      <c r="AL26" s="137">
        <v>1921.130003</v>
      </c>
      <c r="AM26" s="135">
        <v>155.83946924999987</v>
      </c>
    </row>
    <row r="27" spans="1:39" ht="15" customHeight="1">
      <c r="A27" s="118" t="s">
        <v>304</v>
      </c>
      <c r="B27" s="12" t="s">
        <v>1027</v>
      </c>
      <c r="C27" s="120" t="s">
        <v>493</v>
      </c>
      <c r="D27" s="135">
        <v>10</v>
      </c>
      <c r="E27" s="135">
        <v>352.33500120000002</v>
      </c>
      <c r="F27" s="135">
        <v>353.24530214999999</v>
      </c>
      <c r="G27" s="135">
        <v>353.3464467</v>
      </c>
      <c r="H27" s="135">
        <v>353.3464467</v>
      </c>
      <c r="I27" s="135">
        <v>353.3464467</v>
      </c>
      <c r="J27" s="135">
        <v>353.3464467</v>
      </c>
      <c r="K27" s="135">
        <v>353.3464467</v>
      </c>
      <c r="L27" s="135">
        <v>0</v>
      </c>
      <c r="M27" s="136">
        <v>90</v>
      </c>
      <c r="N27" s="137">
        <v>350.65748559999997</v>
      </c>
      <c r="O27" s="137">
        <v>352.36220969999999</v>
      </c>
      <c r="P27" s="137">
        <v>353.75968675000001</v>
      </c>
      <c r="Q27" s="137">
        <v>357.28046590000002</v>
      </c>
      <c r="R27" s="137">
        <v>359.10003767500001</v>
      </c>
      <c r="S27" s="137">
        <v>362.17829433999998</v>
      </c>
      <c r="T27" s="137">
        <v>372.13087710000002</v>
      </c>
      <c r="U27" s="135">
        <v>5.3403509249999956</v>
      </c>
      <c r="V27" s="136">
        <v>84</v>
      </c>
      <c r="W27" s="137">
        <v>350.65748559999997</v>
      </c>
      <c r="X27" s="137">
        <v>352.36220969999999</v>
      </c>
      <c r="Y27" s="137">
        <v>353.76145144999998</v>
      </c>
      <c r="Z27" s="137">
        <v>357.26425845</v>
      </c>
      <c r="AA27" s="137">
        <v>359.25196849999998</v>
      </c>
      <c r="AB27" s="137">
        <v>362.25592497999997</v>
      </c>
      <c r="AC27" s="137">
        <v>372.13087710000002</v>
      </c>
      <c r="AD27" s="135">
        <v>5.490517049999994</v>
      </c>
      <c r="AE27" s="136">
        <v>6</v>
      </c>
      <c r="AF27" s="137">
        <v>352.36220969999999</v>
      </c>
      <c r="AG27" s="137">
        <v>352.66678474999998</v>
      </c>
      <c r="AH27" s="137">
        <v>354.04938725</v>
      </c>
      <c r="AI27" s="137">
        <v>357.74819185000001</v>
      </c>
      <c r="AJ27" s="137">
        <v>358.53641242499998</v>
      </c>
      <c r="AK27" s="137">
        <v>358.95042219999999</v>
      </c>
      <c r="AL27" s="137">
        <v>359.25659919999998</v>
      </c>
      <c r="AM27" s="135">
        <v>4.4870251749999852</v>
      </c>
    </row>
    <row r="28" spans="1:39" ht="15" customHeight="1">
      <c r="A28" s="118" t="s">
        <v>303</v>
      </c>
      <c r="B28" s="12" t="s">
        <v>1026</v>
      </c>
      <c r="C28" s="120" t="s">
        <v>493</v>
      </c>
      <c r="D28" s="135">
        <v>43</v>
      </c>
      <c r="E28" s="135">
        <v>344.95711640000002</v>
      </c>
      <c r="F28" s="135">
        <v>344.95711640000002</v>
      </c>
      <c r="G28" s="135">
        <v>344.95711640000002</v>
      </c>
      <c r="H28" s="135">
        <v>344.95711640000002</v>
      </c>
      <c r="I28" s="135">
        <v>347.44094990000002</v>
      </c>
      <c r="J28" s="135">
        <v>347.44094990000002</v>
      </c>
      <c r="K28" s="135">
        <v>347.44094990000002</v>
      </c>
      <c r="L28" s="135">
        <v>2.4838335000000029</v>
      </c>
      <c r="M28" s="136">
        <v>56</v>
      </c>
      <c r="N28" s="137">
        <v>337.59827999999999</v>
      </c>
      <c r="O28" s="137">
        <v>342.93642820000002</v>
      </c>
      <c r="P28" s="137">
        <v>343.65378025000001</v>
      </c>
      <c r="Q28" s="137">
        <v>345.6368784</v>
      </c>
      <c r="R28" s="137">
        <v>347.487863925</v>
      </c>
      <c r="S28" s="137">
        <v>349.40944880000001</v>
      </c>
      <c r="T28" s="137">
        <v>352.32095889999999</v>
      </c>
      <c r="U28" s="135">
        <v>3.834083674999988</v>
      </c>
      <c r="V28" s="136">
        <v>48</v>
      </c>
      <c r="W28" s="137">
        <v>337.59827999999999</v>
      </c>
      <c r="X28" s="137">
        <v>342.36802576000002</v>
      </c>
      <c r="Y28" s="137">
        <v>343.52517817500001</v>
      </c>
      <c r="Z28" s="137">
        <v>346.05410465</v>
      </c>
      <c r="AA28" s="137">
        <v>347.69469985000001</v>
      </c>
      <c r="AB28" s="137">
        <v>349.60106975000002</v>
      </c>
      <c r="AC28" s="137">
        <v>352.32095889999999</v>
      </c>
      <c r="AD28" s="135">
        <v>4.1695216749999986</v>
      </c>
      <c r="AE28" s="136">
        <v>7</v>
      </c>
      <c r="AF28" s="137">
        <v>344.22443920000001</v>
      </c>
      <c r="AG28" s="137">
        <v>344.28367215999998</v>
      </c>
      <c r="AH28" s="137">
        <v>344.70011245000001</v>
      </c>
      <c r="AI28" s="137">
        <v>345.08817779999998</v>
      </c>
      <c r="AJ28" s="137">
        <v>346.12964775</v>
      </c>
      <c r="AK28" s="137">
        <v>347.26454269999999</v>
      </c>
      <c r="AL28" s="137">
        <v>347.44094990000002</v>
      </c>
      <c r="AM28" s="135">
        <v>1.4295352999999977</v>
      </c>
    </row>
    <row r="29" spans="1:39" ht="15" customHeight="1">
      <c r="A29" s="118" t="s">
        <v>302</v>
      </c>
      <c r="B29" s="12" t="s">
        <v>1025</v>
      </c>
      <c r="C29" s="120" t="s">
        <v>493</v>
      </c>
      <c r="D29" s="135">
        <v>0</v>
      </c>
      <c r="E29" s="135" t="s">
        <v>0</v>
      </c>
      <c r="F29" s="135" t="s">
        <v>0</v>
      </c>
      <c r="G29" s="135" t="s">
        <v>0</v>
      </c>
      <c r="H29" s="135" t="s">
        <v>0</v>
      </c>
      <c r="I29" s="135" t="s">
        <v>0</v>
      </c>
      <c r="J29" s="135" t="s">
        <v>0</v>
      </c>
      <c r="K29" s="135" t="s">
        <v>0</v>
      </c>
      <c r="L29" s="135" t="s">
        <v>0</v>
      </c>
      <c r="M29" s="136">
        <v>3108</v>
      </c>
      <c r="N29" s="137">
        <v>535.39531439999996</v>
      </c>
      <c r="O29" s="137">
        <v>602.04390780000006</v>
      </c>
      <c r="P29" s="137">
        <v>613.70346487500001</v>
      </c>
      <c r="Q29" s="137">
        <v>622.84682365000003</v>
      </c>
      <c r="R29" s="137">
        <v>631.10982337500002</v>
      </c>
      <c r="S29" s="137">
        <v>648.37220961000003</v>
      </c>
      <c r="T29" s="137">
        <v>994.34579759999997</v>
      </c>
      <c r="U29" s="135">
        <v>17.40635850000001</v>
      </c>
      <c r="V29" s="136">
        <v>2301</v>
      </c>
      <c r="W29" s="137">
        <v>535.39531439999996</v>
      </c>
      <c r="X29" s="137">
        <v>601.38912649999997</v>
      </c>
      <c r="Y29" s="137">
        <v>612.9876084</v>
      </c>
      <c r="Z29" s="137">
        <v>622.49716809999995</v>
      </c>
      <c r="AA29" s="137">
        <v>631.383961</v>
      </c>
      <c r="AB29" s="137">
        <v>651.3372306</v>
      </c>
      <c r="AC29" s="137">
        <v>994.34579759999997</v>
      </c>
      <c r="AD29" s="135">
        <v>18.3963526</v>
      </c>
      <c r="AE29" s="136">
        <v>727</v>
      </c>
      <c r="AF29" s="137">
        <v>552.16851819999999</v>
      </c>
      <c r="AG29" s="137">
        <v>606.90454797999996</v>
      </c>
      <c r="AH29" s="137">
        <v>616.09518494999998</v>
      </c>
      <c r="AI29" s="137">
        <v>624.58719169999995</v>
      </c>
      <c r="AJ29" s="137">
        <v>631.13202569999999</v>
      </c>
      <c r="AK29" s="137">
        <v>642.71539405999999</v>
      </c>
      <c r="AL29" s="137">
        <v>970.45017350000001</v>
      </c>
      <c r="AM29" s="135">
        <v>15.03684075000001</v>
      </c>
    </row>
    <row r="30" spans="1:39" ht="15" customHeight="1">
      <c r="A30" s="118" t="s">
        <v>301</v>
      </c>
      <c r="B30" s="12" t="s">
        <v>1024</v>
      </c>
      <c r="C30" s="120" t="s">
        <v>493</v>
      </c>
      <c r="D30" s="135">
        <v>5</v>
      </c>
      <c r="E30" s="135">
        <v>468.2657537</v>
      </c>
      <c r="F30" s="135">
        <v>468.2657537</v>
      </c>
      <c r="G30" s="135">
        <v>468.2657537</v>
      </c>
      <c r="H30" s="135">
        <v>468.2657537</v>
      </c>
      <c r="I30" s="135">
        <v>558.47973960000002</v>
      </c>
      <c r="J30" s="135">
        <v>558.47973960000002</v>
      </c>
      <c r="K30" s="135">
        <v>558.47973960000002</v>
      </c>
      <c r="L30" s="135">
        <v>90.213985900000011</v>
      </c>
      <c r="M30" s="136">
        <v>29853</v>
      </c>
      <c r="N30" s="137">
        <v>291.33859269999999</v>
      </c>
      <c r="O30" s="137">
        <v>546.41245044000004</v>
      </c>
      <c r="P30" s="137">
        <v>577.77059359999998</v>
      </c>
      <c r="Q30" s="137">
        <v>601.41025249999996</v>
      </c>
      <c r="R30" s="137">
        <v>623.10266369999999</v>
      </c>
      <c r="S30" s="137">
        <v>637.09224988000005</v>
      </c>
      <c r="T30" s="137">
        <v>1392.99668</v>
      </c>
      <c r="U30" s="135">
        <v>45.33207010000001</v>
      </c>
      <c r="V30" s="136">
        <v>21077</v>
      </c>
      <c r="W30" s="137">
        <v>398.6220472</v>
      </c>
      <c r="X30" s="137">
        <v>546.81951168000001</v>
      </c>
      <c r="Y30" s="137">
        <v>577.26422009999999</v>
      </c>
      <c r="Z30" s="137">
        <v>600.77667240000005</v>
      </c>
      <c r="AA30" s="137">
        <v>623.2184062</v>
      </c>
      <c r="AB30" s="137">
        <v>638.36970287999998</v>
      </c>
      <c r="AC30" s="137">
        <v>1392.99668</v>
      </c>
      <c r="AD30" s="135">
        <v>45.954186100000015</v>
      </c>
      <c r="AE30" s="136">
        <v>7856</v>
      </c>
      <c r="AF30" s="137">
        <v>291.33859269999999</v>
      </c>
      <c r="AG30" s="137">
        <v>548.14053335000006</v>
      </c>
      <c r="AH30" s="137">
        <v>579.87974067499999</v>
      </c>
      <c r="AI30" s="137">
        <v>602.47143425000002</v>
      </c>
      <c r="AJ30" s="137">
        <v>622.97351719999995</v>
      </c>
      <c r="AK30" s="137">
        <v>634.45974835000004</v>
      </c>
      <c r="AL30" s="137">
        <v>1387.1317590000001</v>
      </c>
      <c r="AM30" s="135">
        <v>43.093776524999953</v>
      </c>
    </row>
    <row r="31" spans="1:39" ht="15" customHeight="1">
      <c r="A31" s="118" t="s">
        <v>483</v>
      </c>
      <c r="B31" s="12" t="s">
        <v>1023</v>
      </c>
      <c r="C31" s="120" t="s">
        <v>492</v>
      </c>
      <c r="D31" s="135">
        <v>0</v>
      </c>
      <c r="E31" s="135" t="s">
        <v>0</v>
      </c>
      <c r="F31" s="135" t="s">
        <v>0</v>
      </c>
      <c r="G31" s="135" t="s">
        <v>0</v>
      </c>
      <c r="H31" s="135" t="s">
        <v>0</v>
      </c>
      <c r="I31" s="135" t="s">
        <v>0</v>
      </c>
      <c r="J31" s="135" t="s">
        <v>0</v>
      </c>
      <c r="K31" s="135" t="s">
        <v>0</v>
      </c>
      <c r="L31" s="135" t="s">
        <v>0</v>
      </c>
      <c r="M31" s="136">
        <v>248</v>
      </c>
      <c r="N31" s="137">
        <v>92.826058549999999</v>
      </c>
      <c r="O31" s="137">
        <v>141.65732618999999</v>
      </c>
      <c r="P31" s="137">
        <v>145.01349507500001</v>
      </c>
      <c r="Q31" s="137">
        <v>168.29332339999999</v>
      </c>
      <c r="R31" s="137">
        <v>278.26912444999999</v>
      </c>
      <c r="S31" s="137">
        <v>288.32358766999999</v>
      </c>
      <c r="T31" s="137">
        <v>424.73645349999998</v>
      </c>
      <c r="U31" s="135">
        <v>133.25562937499998</v>
      </c>
      <c r="V31" s="136">
        <v>207</v>
      </c>
      <c r="W31" s="137">
        <v>92.826058549999999</v>
      </c>
      <c r="X31" s="137">
        <v>141.63233792</v>
      </c>
      <c r="Y31" s="137">
        <v>161.57165914999999</v>
      </c>
      <c r="Z31" s="137">
        <v>203.670717</v>
      </c>
      <c r="AA31" s="137">
        <v>282.47748145000003</v>
      </c>
      <c r="AB31" s="137">
        <v>289.05977164000001</v>
      </c>
      <c r="AC31" s="137">
        <v>424.73645349999998</v>
      </c>
      <c r="AD31" s="135">
        <v>120.90582230000004</v>
      </c>
      <c r="AE31" s="136">
        <v>40</v>
      </c>
      <c r="AF31" s="137">
        <v>140.10289209999999</v>
      </c>
      <c r="AG31" s="137">
        <v>141.83586102000001</v>
      </c>
      <c r="AH31" s="137">
        <v>143.092354425</v>
      </c>
      <c r="AI31" s="137">
        <v>164.363597</v>
      </c>
      <c r="AJ31" s="137">
        <v>167.96762545000001</v>
      </c>
      <c r="AK31" s="137">
        <v>247.03215299999999</v>
      </c>
      <c r="AL31" s="137">
        <v>283.21258669999997</v>
      </c>
      <c r="AM31" s="135">
        <v>24.875271025000018</v>
      </c>
    </row>
    <row r="32" spans="1:39" ht="15" customHeight="1">
      <c r="A32" s="118" t="s">
        <v>417</v>
      </c>
      <c r="B32" s="12" t="s">
        <v>1022</v>
      </c>
      <c r="C32" s="120" t="s">
        <v>491</v>
      </c>
      <c r="D32" s="135">
        <v>0</v>
      </c>
      <c r="E32" s="135" t="s">
        <v>0</v>
      </c>
      <c r="F32" s="135" t="s">
        <v>0</v>
      </c>
      <c r="G32" s="135" t="s">
        <v>0</v>
      </c>
      <c r="H32" s="135" t="s">
        <v>0</v>
      </c>
      <c r="I32" s="135" t="s">
        <v>0</v>
      </c>
      <c r="J32" s="135" t="s">
        <v>0</v>
      </c>
      <c r="K32" s="135" t="s">
        <v>0</v>
      </c>
      <c r="L32" s="135" t="s">
        <v>0</v>
      </c>
      <c r="M32" s="136">
        <v>18</v>
      </c>
      <c r="N32" s="137">
        <v>1341.406254</v>
      </c>
      <c r="O32" s="137">
        <v>1518.4849715</v>
      </c>
      <c r="P32" s="137">
        <v>1649.1179075</v>
      </c>
      <c r="Q32" s="137">
        <v>1966.4845505000001</v>
      </c>
      <c r="R32" s="137">
        <v>1968.6325955</v>
      </c>
      <c r="S32" s="137">
        <v>1972.4292905</v>
      </c>
      <c r="T32" s="137">
        <v>1978.9295750000001</v>
      </c>
      <c r="U32" s="135">
        <v>319.51468799999998</v>
      </c>
      <c r="V32" s="136">
        <v>17</v>
      </c>
      <c r="W32" s="137">
        <v>1341.406254</v>
      </c>
      <c r="X32" s="137">
        <v>1507.098741</v>
      </c>
      <c r="Y32" s="137">
        <v>1663.6027939999999</v>
      </c>
      <c r="Z32" s="137">
        <v>1966.8204639999999</v>
      </c>
      <c r="AA32" s="137">
        <v>1968.7360229999999</v>
      </c>
      <c r="AB32" s="137">
        <v>1972.7699500000001</v>
      </c>
      <c r="AC32" s="137">
        <v>1978.9295750000001</v>
      </c>
      <c r="AD32" s="135">
        <v>305.13322900000003</v>
      </c>
      <c r="AE32" s="136">
        <v>1</v>
      </c>
      <c r="AF32" s="137">
        <v>1644.289612</v>
      </c>
      <c r="AG32" s="137">
        <v>1644.289612</v>
      </c>
      <c r="AH32" s="137">
        <v>1644.289612</v>
      </c>
      <c r="AI32" s="137">
        <v>1644.289612</v>
      </c>
      <c r="AJ32" s="137">
        <v>1644.289612</v>
      </c>
      <c r="AK32" s="137">
        <v>1644.289612</v>
      </c>
      <c r="AL32" s="137">
        <v>1644.289612</v>
      </c>
      <c r="AM32" s="135">
        <v>0</v>
      </c>
    </row>
    <row r="33" spans="1:39" ht="15" customHeight="1">
      <c r="A33" s="118" t="s">
        <v>208</v>
      </c>
      <c r="B33" s="12" t="s">
        <v>1021</v>
      </c>
      <c r="C33" s="120" t="s">
        <v>494</v>
      </c>
      <c r="D33" s="135">
        <v>0</v>
      </c>
      <c r="E33" s="135" t="s">
        <v>0</v>
      </c>
      <c r="F33" s="135" t="s">
        <v>0</v>
      </c>
      <c r="G33" s="135" t="s">
        <v>0</v>
      </c>
      <c r="H33" s="135" t="s">
        <v>0</v>
      </c>
      <c r="I33" s="135" t="s">
        <v>0</v>
      </c>
      <c r="J33" s="135" t="s">
        <v>0</v>
      </c>
      <c r="K33" s="135" t="s">
        <v>0</v>
      </c>
      <c r="L33" s="135" t="s">
        <v>0</v>
      </c>
      <c r="M33" s="136">
        <v>89</v>
      </c>
      <c r="N33" s="137">
        <v>753.53862730000003</v>
      </c>
      <c r="O33" s="137">
        <v>1034.7817286</v>
      </c>
      <c r="P33" s="137">
        <v>1163.19371</v>
      </c>
      <c r="Q33" s="137">
        <v>1438.1180409999999</v>
      </c>
      <c r="R33" s="137">
        <v>1718.0189</v>
      </c>
      <c r="S33" s="137">
        <v>1787.0257924</v>
      </c>
      <c r="T33" s="137">
        <v>3434.9925119999998</v>
      </c>
      <c r="U33" s="135">
        <v>554.82519000000002</v>
      </c>
      <c r="V33" s="136">
        <v>88</v>
      </c>
      <c r="W33" s="137">
        <v>753.53862730000003</v>
      </c>
      <c r="X33" s="137">
        <v>1034.4509914</v>
      </c>
      <c r="Y33" s="137">
        <v>1161.5270827500001</v>
      </c>
      <c r="Z33" s="137">
        <v>1441.8070335</v>
      </c>
      <c r="AA33" s="137">
        <v>1718.0793745000001</v>
      </c>
      <c r="AB33" s="137">
        <v>1788.2340400999999</v>
      </c>
      <c r="AC33" s="137">
        <v>3434.9925119999998</v>
      </c>
      <c r="AD33" s="135">
        <v>556.55229174999999</v>
      </c>
      <c r="AE33" s="136">
        <v>0</v>
      </c>
      <c r="AF33" s="137" t="s">
        <v>0</v>
      </c>
      <c r="AG33" s="137" t="s">
        <v>0</v>
      </c>
      <c r="AH33" s="137" t="s">
        <v>0</v>
      </c>
      <c r="AI33" s="137" t="s">
        <v>0</v>
      </c>
      <c r="AJ33" s="137" t="s">
        <v>0</v>
      </c>
      <c r="AK33" s="137" t="s">
        <v>0</v>
      </c>
      <c r="AL33" s="137" t="s">
        <v>0</v>
      </c>
      <c r="AM33" s="135" t="s">
        <v>0</v>
      </c>
    </row>
    <row r="34" spans="1:39" ht="15" customHeight="1">
      <c r="A34" s="118" t="s">
        <v>163</v>
      </c>
      <c r="B34" s="12" t="s">
        <v>1020</v>
      </c>
      <c r="C34" s="120" t="s">
        <v>489</v>
      </c>
      <c r="D34" s="135">
        <v>0</v>
      </c>
      <c r="E34" s="135" t="s">
        <v>0</v>
      </c>
      <c r="F34" s="135" t="s">
        <v>0</v>
      </c>
      <c r="G34" s="135" t="s">
        <v>0</v>
      </c>
      <c r="H34" s="135" t="s">
        <v>0</v>
      </c>
      <c r="I34" s="135" t="s">
        <v>0</v>
      </c>
      <c r="J34" s="135" t="s">
        <v>0</v>
      </c>
      <c r="K34" s="135" t="s">
        <v>0</v>
      </c>
      <c r="L34" s="135" t="s">
        <v>0</v>
      </c>
      <c r="M34" s="136">
        <v>27</v>
      </c>
      <c r="N34" s="137">
        <v>2.3754207009999999</v>
      </c>
      <c r="O34" s="137">
        <v>2.6117264834</v>
      </c>
      <c r="P34" s="137">
        <v>2.9483083584999998</v>
      </c>
      <c r="Q34" s="137">
        <v>3.6089239630000001</v>
      </c>
      <c r="R34" s="137">
        <v>4.7755841744999996</v>
      </c>
      <c r="S34" s="137">
        <v>10.1910821714</v>
      </c>
      <c r="T34" s="137">
        <v>18.088135510000001</v>
      </c>
      <c r="U34" s="135">
        <v>1.8272758159999998</v>
      </c>
      <c r="V34" s="136">
        <v>27</v>
      </c>
      <c r="W34" s="137">
        <v>2.3754207009999999</v>
      </c>
      <c r="X34" s="137">
        <v>2.6117264834</v>
      </c>
      <c r="Y34" s="137">
        <v>2.9483083584999998</v>
      </c>
      <c r="Z34" s="137">
        <v>3.6089239630000001</v>
      </c>
      <c r="AA34" s="137">
        <v>4.7755841744999996</v>
      </c>
      <c r="AB34" s="137">
        <v>10.1910821714</v>
      </c>
      <c r="AC34" s="137">
        <v>18.088135510000001</v>
      </c>
      <c r="AD34" s="135">
        <v>1.8272758159999998</v>
      </c>
      <c r="AE34" s="136">
        <v>0</v>
      </c>
      <c r="AF34" s="137" t="s">
        <v>0</v>
      </c>
      <c r="AG34" s="137" t="s">
        <v>0</v>
      </c>
      <c r="AH34" s="137" t="s">
        <v>0</v>
      </c>
      <c r="AI34" s="137" t="s">
        <v>0</v>
      </c>
      <c r="AJ34" s="137" t="s">
        <v>0</v>
      </c>
      <c r="AK34" s="137" t="s">
        <v>0</v>
      </c>
      <c r="AL34" s="137" t="s">
        <v>0</v>
      </c>
      <c r="AM34" s="135" t="s">
        <v>0</v>
      </c>
    </row>
    <row r="35" spans="1:39" ht="15" customHeight="1">
      <c r="A35" s="118" t="s">
        <v>300</v>
      </c>
      <c r="B35" s="12" t="s">
        <v>1019</v>
      </c>
      <c r="C35" s="120" t="s">
        <v>493</v>
      </c>
      <c r="D35" s="135">
        <v>0</v>
      </c>
      <c r="E35" s="135" t="s">
        <v>0</v>
      </c>
      <c r="F35" s="135" t="s">
        <v>0</v>
      </c>
      <c r="G35" s="135" t="s">
        <v>0</v>
      </c>
      <c r="H35" s="135" t="s">
        <v>0</v>
      </c>
      <c r="I35" s="135" t="s">
        <v>0</v>
      </c>
      <c r="J35" s="135" t="s">
        <v>0</v>
      </c>
      <c r="K35" s="135" t="s">
        <v>0</v>
      </c>
      <c r="L35" s="135" t="s">
        <v>0</v>
      </c>
      <c r="M35" s="136">
        <v>163</v>
      </c>
      <c r="N35" s="137">
        <v>605.86954349999996</v>
      </c>
      <c r="O35" s="137">
        <v>652.49760949999995</v>
      </c>
      <c r="P35" s="137">
        <v>670.01480445000004</v>
      </c>
      <c r="Q35" s="137">
        <v>727.62236510000002</v>
      </c>
      <c r="R35" s="137">
        <v>757.33007095000005</v>
      </c>
      <c r="S35" s="137">
        <v>838.76978754000004</v>
      </c>
      <c r="T35" s="137">
        <v>2274.5962469999999</v>
      </c>
      <c r="U35" s="135">
        <v>87.315266500000007</v>
      </c>
      <c r="V35" s="136">
        <v>159</v>
      </c>
      <c r="W35" s="137">
        <v>605.86954349999996</v>
      </c>
      <c r="X35" s="137">
        <v>652.47384022000006</v>
      </c>
      <c r="Y35" s="137">
        <v>668.949793</v>
      </c>
      <c r="Z35" s="137">
        <v>727.22527609999997</v>
      </c>
      <c r="AA35" s="137">
        <v>757.33007095000005</v>
      </c>
      <c r="AB35" s="137">
        <v>835.41723936000005</v>
      </c>
      <c r="AC35" s="137">
        <v>2274.5962469999999</v>
      </c>
      <c r="AD35" s="135">
        <v>88.38027795000005</v>
      </c>
      <c r="AE35" s="136">
        <v>3</v>
      </c>
      <c r="AF35" s="137">
        <v>721.57176460000005</v>
      </c>
      <c r="AG35" s="137">
        <v>724.82309815999997</v>
      </c>
      <c r="AH35" s="137">
        <v>729.70009849999997</v>
      </c>
      <c r="AI35" s="137">
        <v>737.8284324</v>
      </c>
      <c r="AJ35" s="137">
        <v>742.34516914999995</v>
      </c>
      <c r="AK35" s="137">
        <v>745.05521120000003</v>
      </c>
      <c r="AL35" s="137">
        <v>746.86190590000001</v>
      </c>
      <c r="AM35" s="135">
        <v>12.64507064999998</v>
      </c>
    </row>
    <row r="36" spans="1:39" ht="15" customHeight="1">
      <c r="A36" s="118" t="s">
        <v>162</v>
      </c>
      <c r="B36" s="12" t="s">
        <v>1018</v>
      </c>
      <c r="C36" s="120" t="s">
        <v>489</v>
      </c>
      <c r="D36" s="135">
        <v>15</v>
      </c>
      <c r="E36" s="135">
        <v>72.725501269999995</v>
      </c>
      <c r="F36" s="135">
        <v>72.725501269999995</v>
      </c>
      <c r="G36" s="135">
        <v>74.678947289999996</v>
      </c>
      <c r="H36" s="135">
        <v>77.099737529999999</v>
      </c>
      <c r="I36" s="135">
        <v>77.135156144999996</v>
      </c>
      <c r="J36" s="135">
        <v>77.170574759999994</v>
      </c>
      <c r="K36" s="135">
        <v>77.170574759999994</v>
      </c>
      <c r="L36" s="135">
        <v>2.4562088549999999</v>
      </c>
      <c r="M36" s="136">
        <v>72</v>
      </c>
      <c r="N36" s="137">
        <v>67.399743349999994</v>
      </c>
      <c r="O36" s="137">
        <v>72.295676376000003</v>
      </c>
      <c r="P36" s="137">
        <v>75.067948167500006</v>
      </c>
      <c r="Q36" s="137">
        <v>77.099737529999999</v>
      </c>
      <c r="R36" s="137">
        <v>77.678198265000006</v>
      </c>
      <c r="S36" s="137">
        <v>80.334674652999993</v>
      </c>
      <c r="T36" s="137">
        <v>87.744745370000004</v>
      </c>
      <c r="U36" s="135">
        <v>2.6102500974999998</v>
      </c>
      <c r="V36" s="136">
        <v>72</v>
      </c>
      <c r="W36" s="137">
        <v>67.399743349999994</v>
      </c>
      <c r="X36" s="137">
        <v>72.295676376000003</v>
      </c>
      <c r="Y36" s="137">
        <v>75.067948167500006</v>
      </c>
      <c r="Z36" s="137">
        <v>77.099737529999999</v>
      </c>
      <c r="AA36" s="137">
        <v>77.678198265000006</v>
      </c>
      <c r="AB36" s="137">
        <v>80.334674652999993</v>
      </c>
      <c r="AC36" s="137">
        <v>87.744745370000004</v>
      </c>
      <c r="AD36" s="135">
        <v>2.6102500974999998</v>
      </c>
      <c r="AE36" s="136">
        <v>0</v>
      </c>
      <c r="AF36" s="137" t="s">
        <v>0</v>
      </c>
      <c r="AG36" s="137" t="s">
        <v>0</v>
      </c>
      <c r="AH36" s="137" t="s">
        <v>0</v>
      </c>
      <c r="AI36" s="137" t="s">
        <v>0</v>
      </c>
      <c r="AJ36" s="137" t="s">
        <v>0</v>
      </c>
      <c r="AK36" s="137" t="s">
        <v>0</v>
      </c>
      <c r="AL36" s="137" t="s">
        <v>0</v>
      </c>
      <c r="AM36" s="135" t="s">
        <v>0</v>
      </c>
    </row>
    <row r="37" spans="1:39" ht="15" customHeight="1">
      <c r="A37" s="118" t="s">
        <v>416</v>
      </c>
      <c r="B37" s="12" t="s">
        <v>1017</v>
      </c>
      <c r="C37" s="120" t="s">
        <v>491</v>
      </c>
      <c r="D37" s="135">
        <v>0</v>
      </c>
      <c r="E37" s="135" t="s">
        <v>0</v>
      </c>
      <c r="F37" s="135" t="s">
        <v>0</v>
      </c>
      <c r="G37" s="135" t="s">
        <v>0</v>
      </c>
      <c r="H37" s="135" t="s">
        <v>0</v>
      </c>
      <c r="I37" s="135" t="s">
        <v>0</v>
      </c>
      <c r="J37" s="135" t="s">
        <v>0</v>
      </c>
      <c r="K37" s="135" t="s">
        <v>0</v>
      </c>
      <c r="L37" s="135" t="s">
        <v>0</v>
      </c>
      <c r="M37" s="136">
        <v>35</v>
      </c>
      <c r="N37" s="137">
        <v>1176.7044470000001</v>
      </c>
      <c r="O37" s="137">
        <v>1208.4628928</v>
      </c>
      <c r="P37" s="137">
        <v>1288.1305525</v>
      </c>
      <c r="Q37" s="137">
        <v>1414.8871349999999</v>
      </c>
      <c r="R37" s="137">
        <v>1578.1514225000001</v>
      </c>
      <c r="S37" s="137">
        <v>1627.4382224000001</v>
      </c>
      <c r="T37" s="137">
        <v>2402.3189189999998</v>
      </c>
      <c r="U37" s="135">
        <v>290.02087000000006</v>
      </c>
      <c r="V37" s="136">
        <v>35</v>
      </c>
      <c r="W37" s="137">
        <v>1176.7044470000001</v>
      </c>
      <c r="X37" s="137">
        <v>1208.4628928</v>
      </c>
      <c r="Y37" s="137">
        <v>1288.1305525</v>
      </c>
      <c r="Z37" s="137">
        <v>1414.8871349999999</v>
      </c>
      <c r="AA37" s="137">
        <v>1578.1514225000001</v>
      </c>
      <c r="AB37" s="137">
        <v>1627.4382224000001</v>
      </c>
      <c r="AC37" s="137">
        <v>2402.3189189999998</v>
      </c>
      <c r="AD37" s="135">
        <v>290.02087000000006</v>
      </c>
      <c r="AE37" s="136">
        <v>0</v>
      </c>
      <c r="AF37" s="137" t="s">
        <v>0</v>
      </c>
      <c r="AG37" s="137" t="s">
        <v>0</v>
      </c>
      <c r="AH37" s="137" t="s">
        <v>0</v>
      </c>
      <c r="AI37" s="137" t="s">
        <v>0</v>
      </c>
      <c r="AJ37" s="137" t="s">
        <v>0</v>
      </c>
      <c r="AK37" s="137" t="s">
        <v>0</v>
      </c>
      <c r="AL37" s="137" t="s">
        <v>0</v>
      </c>
      <c r="AM37" s="135" t="s">
        <v>0</v>
      </c>
    </row>
    <row r="38" spans="1:39" ht="15" customHeight="1">
      <c r="A38" s="118" t="s">
        <v>299</v>
      </c>
      <c r="B38" s="12" t="s">
        <v>1016</v>
      </c>
      <c r="C38" s="120" t="s">
        <v>493</v>
      </c>
      <c r="D38" s="135">
        <v>38</v>
      </c>
      <c r="E38" s="135">
        <v>277.88537689999998</v>
      </c>
      <c r="F38" s="135">
        <v>277.88537689999998</v>
      </c>
      <c r="G38" s="135">
        <v>279.52515857499998</v>
      </c>
      <c r="H38" s="135">
        <v>291.95604044999999</v>
      </c>
      <c r="I38" s="135">
        <v>293.36618314999998</v>
      </c>
      <c r="J38" s="135">
        <v>295.73913134999998</v>
      </c>
      <c r="K38" s="135">
        <v>302.60852</v>
      </c>
      <c r="L38" s="135">
        <v>13.841024575000006</v>
      </c>
      <c r="M38" s="136">
        <v>106</v>
      </c>
      <c r="N38" s="137">
        <v>267.38845140000001</v>
      </c>
      <c r="O38" s="137">
        <v>285.00883599999997</v>
      </c>
      <c r="P38" s="137">
        <v>291.25135404999997</v>
      </c>
      <c r="Q38" s="137">
        <v>292.65090859999998</v>
      </c>
      <c r="R38" s="137">
        <v>297.57216849999998</v>
      </c>
      <c r="S38" s="137">
        <v>302.41186535000003</v>
      </c>
      <c r="T38" s="137">
        <v>315.53608850000001</v>
      </c>
      <c r="U38" s="135">
        <v>6.3208144500000003</v>
      </c>
      <c r="V38" s="136">
        <v>105</v>
      </c>
      <c r="W38" s="137">
        <v>267.38845140000001</v>
      </c>
      <c r="X38" s="137">
        <v>284.92398902000002</v>
      </c>
      <c r="Y38" s="137">
        <v>291.22227450000003</v>
      </c>
      <c r="Z38" s="137">
        <v>292.65090859999998</v>
      </c>
      <c r="AA38" s="137">
        <v>297.57216849999998</v>
      </c>
      <c r="AB38" s="137">
        <v>302.42817794000001</v>
      </c>
      <c r="AC38" s="137">
        <v>315.53608850000001</v>
      </c>
      <c r="AD38" s="135">
        <v>6.3498939999999493</v>
      </c>
      <c r="AE38" s="136">
        <v>1</v>
      </c>
      <c r="AF38" s="137">
        <v>294.16449740000002</v>
      </c>
      <c r="AG38" s="137">
        <v>294.16449740000002</v>
      </c>
      <c r="AH38" s="137">
        <v>294.16449740000002</v>
      </c>
      <c r="AI38" s="137">
        <v>294.16449740000002</v>
      </c>
      <c r="AJ38" s="137">
        <v>294.16449740000002</v>
      </c>
      <c r="AK38" s="137">
        <v>294.16449740000002</v>
      </c>
      <c r="AL38" s="137">
        <v>294.16449740000002</v>
      </c>
      <c r="AM38" s="135">
        <v>0</v>
      </c>
    </row>
    <row r="39" spans="1:39" ht="15" customHeight="1">
      <c r="A39" s="118" t="s">
        <v>482</v>
      </c>
      <c r="B39" s="12" t="s">
        <v>1015</v>
      </c>
      <c r="C39" s="120" t="s">
        <v>492</v>
      </c>
      <c r="D39" s="135">
        <v>0</v>
      </c>
      <c r="E39" s="135" t="s">
        <v>0</v>
      </c>
      <c r="F39" s="135" t="s">
        <v>0</v>
      </c>
      <c r="G39" s="135" t="s">
        <v>0</v>
      </c>
      <c r="H39" s="135" t="s">
        <v>0</v>
      </c>
      <c r="I39" s="135" t="s">
        <v>0</v>
      </c>
      <c r="J39" s="135" t="s">
        <v>0</v>
      </c>
      <c r="K39" s="135" t="s">
        <v>0</v>
      </c>
      <c r="L39" s="135" t="s">
        <v>0</v>
      </c>
      <c r="M39" s="136">
        <v>30</v>
      </c>
      <c r="N39" s="137">
        <v>218.92928079999999</v>
      </c>
      <c r="O39" s="137">
        <v>286.35888090999998</v>
      </c>
      <c r="P39" s="137">
        <v>308.42056422500002</v>
      </c>
      <c r="Q39" s="137">
        <v>331.48363819999997</v>
      </c>
      <c r="R39" s="137">
        <v>385.93080097500001</v>
      </c>
      <c r="S39" s="137">
        <v>436.90012132999999</v>
      </c>
      <c r="T39" s="137">
        <v>481.34005289999999</v>
      </c>
      <c r="U39" s="135">
        <v>77.51023674999999</v>
      </c>
      <c r="V39" s="136">
        <v>30</v>
      </c>
      <c r="W39" s="137">
        <v>218.92928079999999</v>
      </c>
      <c r="X39" s="137">
        <v>286.35888090999998</v>
      </c>
      <c r="Y39" s="137">
        <v>308.42056422500002</v>
      </c>
      <c r="Z39" s="137">
        <v>331.48363819999997</v>
      </c>
      <c r="AA39" s="137">
        <v>385.93080097500001</v>
      </c>
      <c r="AB39" s="137">
        <v>436.90012132999999</v>
      </c>
      <c r="AC39" s="137">
        <v>481.34005289999999</v>
      </c>
      <c r="AD39" s="135">
        <v>77.51023674999999</v>
      </c>
      <c r="AE39" s="136">
        <v>0</v>
      </c>
      <c r="AF39" s="137" t="s">
        <v>0</v>
      </c>
      <c r="AG39" s="137" t="s">
        <v>0</v>
      </c>
      <c r="AH39" s="137" t="s">
        <v>0</v>
      </c>
      <c r="AI39" s="137" t="s">
        <v>0</v>
      </c>
      <c r="AJ39" s="137" t="s">
        <v>0</v>
      </c>
      <c r="AK39" s="137" t="s">
        <v>0</v>
      </c>
      <c r="AL39" s="137" t="s">
        <v>0</v>
      </c>
      <c r="AM39" s="135" t="s">
        <v>0</v>
      </c>
    </row>
    <row r="40" spans="1:39" ht="15" customHeight="1">
      <c r="A40" s="118" t="s">
        <v>481</v>
      </c>
      <c r="B40" s="12" t="s">
        <v>1014</v>
      </c>
      <c r="C40" s="120" t="s">
        <v>492</v>
      </c>
      <c r="D40" s="135">
        <v>3</v>
      </c>
      <c r="E40" s="135">
        <v>419.06587100000002</v>
      </c>
      <c r="F40" s="135">
        <v>441.91465607999999</v>
      </c>
      <c r="G40" s="135">
        <v>476.1878337</v>
      </c>
      <c r="H40" s="135">
        <v>533.30979639999998</v>
      </c>
      <c r="I40" s="135">
        <v>594.94444080000005</v>
      </c>
      <c r="J40" s="135">
        <v>631.92522743999996</v>
      </c>
      <c r="K40" s="135">
        <v>656.57908520000001</v>
      </c>
      <c r="L40" s="135">
        <v>118.75660710000005</v>
      </c>
      <c r="M40" s="136">
        <v>1488</v>
      </c>
      <c r="N40" s="137">
        <v>150.00007909999999</v>
      </c>
      <c r="O40" s="137">
        <v>466.64811182</v>
      </c>
      <c r="P40" s="137">
        <v>507.04743294999997</v>
      </c>
      <c r="Q40" s="137">
        <v>579.09437360000004</v>
      </c>
      <c r="R40" s="137">
        <v>676.64503115000002</v>
      </c>
      <c r="S40" s="137">
        <v>891.07232083999997</v>
      </c>
      <c r="T40" s="137">
        <v>1375.983731</v>
      </c>
      <c r="U40" s="135">
        <v>169.59759820000005</v>
      </c>
      <c r="V40" s="136">
        <v>1383</v>
      </c>
      <c r="W40" s="137">
        <v>150.00007909999999</v>
      </c>
      <c r="X40" s="137">
        <v>466.55975302000002</v>
      </c>
      <c r="Y40" s="137">
        <v>506.05138145000001</v>
      </c>
      <c r="Z40" s="137">
        <v>577.15899049999996</v>
      </c>
      <c r="AA40" s="137">
        <v>672.91367400000001</v>
      </c>
      <c r="AB40" s="137">
        <v>899.37988038000003</v>
      </c>
      <c r="AC40" s="137">
        <v>1375.983731</v>
      </c>
      <c r="AD40" s="135">
        <v>166.86229255000001</v>
      </c>
      <c r="AE40" s="136">
        <v>100</v>
      </c>
      <c r="AF40" s="137">
        <v>415.72307979999999</v>
      </c>
      <c r="AG40" s="137">
        <v>470.31655402000001</v>
      </c>
      <c r="AH40" s="137">
        <v>536.47640809999996</v>
      </c>
      <c r="AI40" s="137">
        <v>611.45219274999999</v>
      </c>
      <c r="AJ40" s="137">
        <v>708.79082664999999</v>
      </c>
      <c r="AK40" s="137">
        <v>812.55210919000001</v>
      </c>
      <c r="AL40" s="137">
        <v>1047.3074120000001</v>
      </c>
      <c r="AM40" s="135">
        <v>172.31441855000003</v>
      </c>
    </row>
    <row r="41" spans="1:39" ht="15" customHeight="1">
      <c r="A41" s="118" t="s">
        <v>161</v>
      </c>
      <c r="B41" s="12" t="s">
        <v>1013</v>
      </c>
      <c r="C41" s="120" t="s">
        <v>489</v>
      </c>
      <c r="D41" s="135">
        <v>23</v>
      </c>
      <c r="E41" s="135">
        <v>118.4902542</v>
      </c>
      <c r="F41" s="135">
        <v>118.51059170000001</v>
      </c>
      <c r="G41" s="135">
        <v>118.51059170000001</v>
      </c>
      <c r="H41" s="135">
        <v>118.51059170000001</v>
      </c>
      <c r="I41" s="135">
        <v>256.44147179999999</v>
      </c>
      <c r="J41" s="135">
        <v>260.36082793999998</v>
      </c>
      <c r="K41" s="135">
        <v>261.54405489999999</v>
      </c>
      <c r="L41" s="135">
        <v>137.93088009999997</v>
      </c>
      <c r="M41" s="136">
        <v>144</v>
      </c>
      <c r="N41" s="137">
        <v>91.952476599999997</v>
      </c>
      <c r="O41" s="137">
        <v>123.35174795</v>
      </c>
      <c r="P41" s="137">
        <v>139.32437719999999</v>
      </c>
      <c r="Q41" s="137">
        <v>178.49404039999999</v>
      </c>
      <c r="R41" s="137">
        <v>215.533468</v>
      </c>
      <c r="S41" s="137">
        <v>281.89602295999998</v>
      </c>
      <c r="T41" s="137">
        <v>651.5089921</v>
      </c>
      <c r="U41" s="135">
        <v>76.209090800000013</v>
      </c>
      <c r="V41" s="136">
        <v>142</v>
      </c>
      <c r="W41" s="137">
        <v>91.952476599999997</v>
      </c>
      <c r="X41" s="137">
        <v>122.95730725</v>
      </c>
      <c r="Y41" s="137">
        <v>138.9195412</v>
      </c>
      <c r="Z41" s="137">
        <v>177.5472996</v>
      </c>
      <c r="AA41" s="137">
        <v>214.48632234999999</v>
      </c>
      <c r="AB41" s="137">
        <v>284.14894212000002</v>
      </c>
      <c r="AC41" s="137">
        <v>651.5089921</v>
      </c>
      <c r="AD41" s="135">
        <v>75.566781149999997</v>
      </c>
      <c r="AE41" s="136">
        <v>2</v>
      </c>
      <c r="AF41" s="137">
        <v>210.65163799999999</v>
      </c>
      <c r="AG41" s="137">
        <v>212.59942393</v>
      </c>
      <c r="AH41" s="137">
        <v>215.52110282500001</v>
      </c>
      <c r="AI41" s="137">
        <v>220.39056765000001</v>
      </c>
      <c r="AJ41" s="137">
        <v>225.260032475</v>
      </c>
      <c r="AK41" s="137">
        <v>228.18171136999999</v>
      </c>
      <c r="AL41" s="137">
        <v>230.1294973</v>
      </c>
      <c r="AM41" s="135">
        <v>9.7389296499999887</v>
      </c>
    </row>
    <row r="42" spans="1:39" ht="15" customHeight="1">
      <c r="A42" s="118" t="s">
        <v>160</v>
      </c>
      <c r="B42" s="12" t="s">
        <v>1012</v>
      </c>
      <c r="C42" s="120" t="s">
        <v>489</v>
      </c>
      <c r="D42" s="135">
        <v>0</v>
      </c>
      <c r="E42" s="135" t="s">
        <v>0</v>
      </c>
      <c r="F42" s="135" t="s">
        <v>0</v>
      </c>
      <c r="G42" s="135" t="s">
        <v>0</v>
      </c>
      <c r="H42" s="135" t="s">
        <v>0</v>
      </c>
      <c r="I42" s="135" t="s">
        <v>0</v>
      </c>
      <c r="J42" s="135" t="s">
        <v>0</v>
      </c>
      <c r="K42" s="135" t="s">
        <v>0</v>
      </c>
      <c r="L42" s="135" t="s">
        <v>0</v>
      </c>
      <c r="M42" s="136">
        <v>52</v>
      </c>
      <c r="N42" s="137">
        <v>6.0513568680000001</v>
      </c>
      <c r="O42" s="137">
        <v>23.162303006999998</v>
      </c>
      <c r="P42" s="137">
        <v>36.021672049999999</v>
      </c>
      <c r="Q42" s="137">
        <v>53.827903405000001</v>
      </c>
      <c r="R42" s="137">
        <v>62.624109699999998</v>
      </c>
      <c r="S42" s="137">
        <v>123.75223359</v>
      </c>
      <c r="T42" s="137">
        <v>279.17058450000002</v>
      </c>
      <c r="U42" s="135">
        <v>26.602437649999999</v>
      </c>
      <c r="V42" s="136">
        <v>52</v>
      </c>
      <c r="W42" s="137">
        <v>6.0513568680000001</v>
      </c>
      <c r="X42" s="137">
        <v>23.162303006999998</v>
      </c>
      <c r="Y42" s="137">
        <v>36.021672049999999</v>
      </c>
      <c r="Z42" s="137">
        <v>53.827903405000001</v>
      </c>
      <c r="AA42" s="137">
        <v>62.624109699999998</v>
      </c>
      <c r="AB42" s="137">
        <v>123.75223359</v>
      </c>
      <c r="AC42" s="137">
        <v>279.17058450000002</v>
      </c>
      <c r="AD42" s="135">
        <v>26.602437649999999</v>
      </c>
      <c r="AE42" s="136">
        <v>0</v>
      </c>
      <c r="AF42" s="137" t="s">
        <v>0</v>
      </c>
      <c r="AG42" s="137" t="s">
        <v>0</v>
      </c>
      <c r="AH42" s="137" t="s">
        <v>0</v>
      </c>
      <c r="AI42" s="137" t="s">
        <v>0</v>
      </c>
      <c r="AJ42" s="137" t="s">
        <v>0</v>
      </c>
      <c r="AK42" s="137" t="s">
        <v>0</v>
      </c>
      <c r="AL42" s="137" t="s">
        <v>0</v>
      </c>
      <c r="AM42" s="135" t="s">
        <v>0</v>
      </c>
    </row>
    <row r="43" spans="1:39" ht="15" customHeight="1">
      <c r="A43" s="118" t="s">
        <v>159</v>
      </c>
      <c r="B43" s="12" t="s">
        <v>1011</v>
      </c>
      <c r="C43" s="120" t="s">
        <v>489</v>
      </c>
      <c r="D43" s="135">
        <v>4</v>
      </c>
      <c r="E43" s="135">
        <v>28.928239829999999</v>
      </c>
      <c r="F43" s="135">
        <v>31.184330075999998</v>
      </c>
      <c r="G43" s="135">
        <v>34.568465445000001</v>
      </c>
      <c r="H43" s="135">
        <v>36.448540649999998</v>
      </c>
      <c r="I43" s="135">
        <v>36.448540649999998</v>
      </c>
      <c r="J43" s="135">
        <v>36.448540649999998</v>
      </c>
      <c r="K43" s="135">
        <v>36.448540649999998</v>
      </c>
      <c r="L43" s="135">
        <v>1.8800752049999971</v>
      </c>
      <c r="M43" s="136">
        <v>34</v>
      </c>
      <c r="N43" s="137">
        <v>26.576281219999998</v>
      </c>
      <c r="O43" s="137">
        <v>27.230971749999998</v>
      </c>
      <c r="P43" s="137">
        <v>27.230971749999998</v>
      </c>
      <c r="Q43" s="137">
        <v>27.816849430000001</v>
      </c>
      <c r="R43" s="137">
        <v>31.254376797500001</v>
      </c>
      <c r="S43" s="137">
        <v>32.967092481000002</v>
      </c>
      <c r="T43" s="137">
        <v>81.950385429999997</v>
      </c>
      <c r="U43" s="135">
        <v>4.0234050475000025</v>
      </c>
      <c r="V43" s="136">
        <v>34</v>
      </c>
      <c r="W43" s="137">
        <v>26.576281219999998</v>
      </c>
      <c r="X43" s="137">
        <v>27.230971749999998</v>
      </c>
      <c r="Y43" s="137">
        <v>27.230971749999998</v>
      </c>
      <c r="Z43" s="137">
        <v>27.816849430000001</v>
      </c>
      <c r="AA43" s="137">
        <v>31.254376797500001</v>
      </c>
      <c r="AB43" s="137">
        <v>32.967092481000002</v>
      </c>
      <c r="AC43" s="137">
        <v>81.950385429999997</v>
      </c>
      <c r="AD43" s="135">
        <v>4.0234050475000025</v>
      </c>
      <c r="AE43" s="136">
        <v>0</v>
      </c>
      <c r="AF43" s="137" t="s">
        <v>0</v>
      </c>
      <c r="AG43" s="137" t="s">
        <v>0</v>
      </c>
      <c r="AH43" s="137" t="s">
        <v>0</v>
      </c>
      <c r="AI43" s="137" t="s">
        <v>0</v>
      </c>
      <c r="AJ43" s="137" t="s">
        <v>0</v>
      </c>
      <c r="AK43" s="137" t="s">
        <v>0</v>
      </c>
      <c r="AL43" s="137" t="s">
        <v>0</v>
      </c>
      <c r="AM43" s="135" t="s">
        <v>0</v>
      </c>
    </row>
    <row r="44" spans="1:39" ht="15" customHeight="1">
      <c r="A44" s="118" t="s">
        <v>480</v>
      </c>
      <c r="B44" s="12" t="s">
        <v>1010</v>
      </c>
      <c r="C44" s="120" t="s">
        <v>492</v>
      </c>
      <c r="D44" s="135">
        <v>0</v>
      </c>
      <c r="E44" s="135" t="s">
        <v>0</v>
      </c>
      <c r="F44" s="135" t="s">
        <v>0</v>
      </c>
      <c r="G44" s="135" t="s">
        <v>0</v>
      </c>
      <c r="H44" s="135" t="s">
        <v>0</v>
      </c>
      <c r="I44" s="135" t="s">
        <v>0</v>
      </c>
      <c r="J44" s="135" t="s">
        <v>0</v>
      </c>
      <c r="K44" s="135" t="s">
        <v>0</v>
      </c>
      <c r="L44" s="135" t="s">
        <v>0</v>
      </c>
      <c r="M44" s="136">
        <v>18</v>
      </c>
      <c r="N44" s="137">
        <v>43.359913540000001</v>
      </c>
      <c r="O44" s="137">
        <v>62.532965593</v>
      </c>
      <c r="P44" s="137">
        <v>79.027742852499998</v>
      </c>
      <c r="Q44" s="137">
        <v>89.057486830000002</v>
      </c>
      <c r="R44" s="137">
        <v>108.91415155</v>
      </c>
      <c r="S44" s="137">
        <v>122.81665154</v>
      </c>
      <c r="T44" s="137">
        <v>127.0656886</v>
      </c>
      <c r="U44" s="135">
        <v>29.886408697500002</v>
      </c>
      <c r="V44" s="136">
        <v>18</v>
      </c>
      <c r="W44" s="137">
        <v>43.359913540000001</v>
      </c>
      <c r="X44" s="137">
        <v>62.532965593</v>
      </c>
      <c r="Y44" s="137">
        <v>79.027742852499998</v>
      </c>
      <c r="Z44" s="137">
        <v>89.057486830000002</v>
      </c>
      <c r="AA44" s="137">
        <v>108.91415155</v>
      </c>
      <c r="AB44" s="137">
        <v>122.81665154</v>
      </c>
      <c r="AC44" s="137">
        <v>127.0656886</v>
      </c>
      <c r="AD44" s="135">
        <v>29.886408697500002</v>
      </c>
      <c r="AE44" s="136">
        <v>0</v>
      </c>
      <c r="AF44" s="137" t="s">
        <v>0</v>
      </c>
      <c r="AG44" s="137" t="s">
        <v>0</v>
      </c>
      <c r="AH44" s="137" t="s">
        <v>0</v>
      </c>
      <c r="AI44" s="137" t="s">
        <v>0</v>
      </c>
      <c r="AJ44" s="137" t="s">
        <v>0</v>
      </c>
      <c r="AK44" s="137" t="s">
        <v>0</v>
      </c>
      <c r="AL44" s="137" t="s">
        <v>0</v>
      </c>
      <c r="AM44" s="135" t="s">
        <v>0</v>
      </c>
    </row>
    <row r="45" spans="1:39" ht="15" customHeight="1">
      <c r="A45" s="118" t="s">
        <v>479</v>
      </c>
      <c r="B45" s="12" t="s">
        <v>1009</v>
      </c>
      <c r="C45" s="120" t="s">
        <v>492</v>
      </c>
      <c r="D45" s="135">
        <v>0</v>
      </c>
      <c r="E45" s="135" t="s">
        <v>0</v>
      </c>
      <c r="F45" s="135" t="s">
        <v>0</v>
      </c>
      <c r="G45" s="135" t="s">
        <v>0</v>
      </c>
      <c r="H45" s="135" t="s">
        <v>0</v>
      </c>
      <c r="I45" s="135" t="s">
        <v>0</v>
      </c>
      <c r="J45" s="135" t="s">
        <v>0</v>
      </c>
      <c r="K45" s="135" t="s">
        <v>0</v>
      </c>
      <c r="L45" s="135" t="s">
        <v>0</v>
      </c>
      <c r="M45" s="136">
        <v>8</v>
      </c>
      <c r="N45" s="137">
        <v>52.248640010000003</v>
      </c>
      <c r="O45" s="137">
        <v>55.920393445000002</v>
      </c>
      <c r="P45" s="137">
        <v>60.387117654999997</v>
      </c>
      <c r="Q45" s="137">
        <v>62.336733959999997</v>
      </c>
      <c r="R45" s="137">
        <v>63.708618557500003</v>
      </c>
      <c r="S45" s="137">
        <v>65.780172823000001</v>
      </c>
      <c r="T45" s="137">
        <v>69.652248240000006</v>
      </c>
      <c r="U45" s="135">
        <v>3.3215009025000057</v>
      </c>
      <c r="V45" s="136">
        <v>8</v>
      </c>
      <c r="W45" s="137">
        <v>52.248640010000003</v>
      </c>
      <c r="X45" s="137">
        <v>55.920393445000002</v>
      </c>
      <c r="Y45" s="137">
        <v>60.387117654999997</v>
      </c>
      <c r="Z45" s="137">
        <v>62.336733959999997</v>
      </c>
      <c r="AA45" s="137">
        <v>63.708618557500003</v>
      </c>
      <c r="AB45" s="137">
        <v>65.780172823000001</v>
      </c>
      <c r="AC45" s="137">
        <v>69.652248240000006</v>
      </c>
      <c r="AD45" s="135">
        <v>3.3215009025000057</v>
      </c>
      <c r="AE45" s="136">
        <v>0</v>
      </c>
      <c r="AF45" s="137" t="s">
        <v>0</v>
      </c>
      <c r="AG45" s="137" t="s">
        <v>0</v>
      </c>
      <c r="AH45" s="137" t="s">
        <v>0</v>
      </c>
      <c r="AI45" s="137" t="s">
        <v>0</v>
      </c>
      <c r="AJ45" s="137" t="s">
        <v>0</v>
      </c>
      <c r="AK45" s="137" t="s">
        <v>0</v>
      </c>
      <c r="AL45" s="137" t="s">
        <v>0</v>
      </c>
      <c r="AM45" s="135" t="s">
        <v>0</v>
      </c>
    </row>
    <row r="46" spans="1:39" ht="15" customHeight="1">
      <c r="A46" s="118" t="s">
        <v>298</v>
      </c>
      <c r="B46" s="12" t="s">
        <v>1008</v>
      </c>
      <c r="C46" s="120" t="s">
        <v>493</v>
      </c>
      <c r="D46" s="135">
        <v>1</v>
      </c>
      <c r="E46" s="135">
        <v>926.09735920000003</v>
      </c>
      <c r="F46" s="135">
        <v>926.09735920000003</v>
      </c>
      <c r="G46" s="135">
        <v>926.09735920000003</v>
      </c>
      <c r="H46" s="135">
        <v>926.09735920000003</v>
      </c>
      <c r="I46" s="135">
        <v>926.09735920000003</v>
      </c>
      <c r="J46" s="135">
        <v>926.09735920000003</v>
      </c>
      <c r="K46" s="135">
        <v>926.09735920000003</v>
      </c>
      <c r="L46" s="135">
        <v>0</v>
      </c>
      <c r="M46" s="136">
        <v>3397</v>
      </c>
      <c r="N46" s="137">
        <v>291.0104887</v>
      </c>
      <c r="O46" s="137">
        <v>545.34110125999996</v>
      </c>
      <c r="P46" s="137">
        <v>734.22164120000002</v>
      </c>
      <c r="Q46" s="137">
        <v>845.73991030000002</v>
      </c>
      <c r="R46" s="137">
        <v>967.97011970000005</v>
      </c>
      <c r="S46" s="137">
        <v>1098.5088800000001</v>
      </c>
      <c r="T46" s="137">
        <v>1290.6396420000001</v>
      </c>
      <c r="U46" s="135">
        <v>233.74847850000003</v>
      </c>
      <c r="V46" s="136">
        <v>3176</v>
      </c>
      <c r="W46" s="137">
        <v>291.0104887</v>
      </c>
      <c r="X46" s="137">
        <v>541.80070169999999</v>
      </c>
      <c r="Y46" s="137">
        <v>736.05426027500005</v>
      </c>
      <c r="Z46" s="137">
        <v>849.81557895000003</v>
      </c>
      <c r="AA46" s="137">
        <v>972.82477252499996</v>
      </c>
      <c r="AB46" s="137">
        <v>1100.7912705000001</v>
      </c>
      <c r="AC46" s="137">
        <v>1290.6396420000001</v>
      </c>
      <c r="AD46" s="135">
        <v>236.77051224999991</v>
      </c>
      <c r="AE46" s="136">
        <v>201</v>
      </c>
      <c r="AF46" s="137">
        <v>358.83520529999998</v>
      </c>
      <c r="AG46" s="137">
        <v>641.55143080000005</v>
      </c>
      <c r="AH46" s="137">
        <v>727.26572590000001</v>
      </c>
      <c r="AI46" s="137">
        <v>792.03678239999999</v>
      </c>
      <c r="AJ46" s="137">
        <v>872.61239999999998</v>
      </c>
      <c r="AK46" s="137">
        <v>1005.948585</v>
      </c>
      <c r="AL46" s="137">
        <v>1224.3375000000001</v>
      </c>
      <c r="AM46" s="135">
        <v>145.34667409999997</v>
      </c>
    </row>
    <row r="47" spans="1:39" ht="15" customHeight="1">
      <c r="A47" s="118" t="s">
        <v>158</v>
      </c>
      <c r="B47" s="12" t="s">
        <v>1007</v>
      </c>
      <c r="C47" s="120" t="s">
        <v>489</v>
      </c>
      <c r="D47" s="135">
        <v>0</v>
      </c>
      <c r="E47" s="135" t="s">
        <v>0</v>
      </c>
      <c r="F47" s="135" t="s">
        <v>0</v>
      </c>
      <c r="G47" s="135" t="s">
        <v>0</v>
      </c>
      <c r="H47" s="135" t="s">
        <v>0</v>
      </c>
      <c r="I47" s="135" t="s">
        <v>0</v>
      </c>
      <c r="J47" s="135" t="s">
        <v>0</v>
      </c>
      <c r="K47" s="135" t="s">
        <v>0</v>
      </c>
      <c r="L47" s="135" t="s">
        <v>0</v>
      </c>
      <c r="M47" s="136">
        <v>10</v>
      </c>
      <c r="N47" s="137">
        <v>26.246719160000001</v>
      </c>
      <c r="O47" s="137">
        <v>26.551716595999999</v>
      </c>
      <c r="P47" s="137">
        <v>27.230971749999998</v>
      </c>
      <c r="Q47" s="137">
        <v>28.751910200000001</v>
      </c>
      <c r="R47" s="137">
        <v>31.57275477</v>
      </c>
      <c r="S47" s="137">
        <v>33.842224776999998</v>
      </c>
      <c r="T47" s="137">
        <v>36.770208609999997</v>
      </c>
      <c r="U47" s="135">
        <v>4.3417830200000012</v>
      </c>
      <c r="V47" s="136">
        <v>10</v>
      </c>
      <c r="W47" s="137">
        <v>26.246719160000001</v>
      </c>
      <c r="X47" s="137">
        <v>26.551716595999999</v>
      </c>
      <c r="Y47" s="137">
        <v>27.230971749999998</v>
      </c>
      <c r="Z47" s="137">
        <v>28.751910200000001</v>
      </c>
      <c r="AA47" s="137">
        <v>31.57275477</v>
      </c>
      <c r="AB47" s="137">
        <v>33.842224776999998</v>
      </c>
      <c r="AC47" s="137">
        <v>36.770208609999997</v>
      </c>
      <c r="AD47" s="135">
        <v>4.3417830200000012</v>
      </c>
      <c r="AE47" s="136">
        <v>0</v>
      </c>
      <c r="AF47" s="137" t="s">
        <v>0</v>
      </c>
      <c r="AG47" s="137" t="s">
        <v>0</v>
      </c>
      <c r="AH47" s="137" t="s">
        <v>0</v>
      </c>
      <c r="AI47" s="137" t="s">
        <v>0</v>
      </c>
      <c r="AJ47" s="137" t="s">
        <v>0</v>
      </c>
      <c r="AK47" s="137" t="s">
        <v>0</v>
      </c>
      <c r="AL47" s="137" t="s">
        <v>0</v>
      </c>
      <c r="AM47" s="135" t="s">
        <v>0</v>
      </c>
    </row>
    <row r="48" spans="1:39" ht="15" customHeight="1">
      <c r="A48" s="118" t="s">
        <v>157</v>
      </c>
      <c r="B48" s="12" t="s">
        <v>1006</v>
      </c>
      <c r="C48" s="120" t="s">
        <v>489</v>
      </c>
      <c r="D48" s="135">
        <v>17</v>
      </c>
      <c r="E48" s="135">
        <v>22.991686040000001</v>
      </c>
      <c r="F48" s="135">
        <v>22.991686040000001</v>
      </c>
      <c r="G48" s="135">
        <v>27.907899050000001</v>
      </c>
      <c r="H48" s="135">
        <v>27.907899050000001</v>
      </c>
      <c r="I48" s="135">
        <v>30.598965840000002</v>
      </c>
      <c r="J48" s="135">
        <v>35.640486269999997</v>
      </c>
      <c r="K48" s="135">
        <v>35.640486269999997</v>
      </c>
      <c r="L48" s="135">
        <v>2.6910667900000007</v>
      </c>
      <c r="M48" s="136">
        <v>106</v>
      </c>
      <c r="N48" s="137">
        <v>14.293875910000001</v>
      </c>
      <c r="O48" s="137">
        <v>20.976969260000001</v>
      </c>
      <c r="P48" s="137">
        <v>27.364368044999999</v>
      </c>
      <c r="Q48" s="137">
        <v>31.896266409999999</v>
      </c>
      <c r="R48" s="137">
        <v>36.356224634999997</v>
      </c>
      <c r="S48" s="137">
        <v>40.164405279999997</v>
      </c>
      <c r="T48" s="137">
        <v>103.0341409</v>
      </c>
      <c r="U48" s="135">
        <v>8.9918565899999976</v>
      </c>
      <c r="V48" s="136">
        <v>105</v>
      </c>
      <c r="W48" s="137">
        <v>14.293875910000001</v>
      </c>
      <c r="X48" s="137">
        <v>20.855707756000001</v>
      </c>
      <c r="Y48" s="137">
        <v>27.35177989</v>
      </c>
      <c r="Z48" s="137">
        <v>31.967303879999999</v>
      </c>
      <c r="AA48" s="137">
        <v>36.356449130000001</v>
      </c>
      <c r="AB48" s="137">
        <v>40.167393648000001</v>
      </c>
      <c r="AC48" s="137">
        <v>103.0341409</v>
      </c>
      <c r="AD48" s="135">
        <v>9.0046692400000019</v>
      </c>
      <c r="AE48" s="136">
        <v>1</v>
      </c>
      <c r="AF48" s="137">
        <v>31.222539940000001</v>
      </c>
      <c r="AG48" s="137">
        <v>31.222539940000001</v>
      </c>
      <c r="AH48" s="137">
        <v>31.222539940000001</v>
      </c>
      <c r="AI48" s="137">
        <v>31.222539940000001</v>
      </c>
      <c r="AJ48" s="137">
        <v>31.222539940000001</v>
      </c>
      <c r="AK48" s="137">
        <v>31.222539940000001</v>
      </c>
      <c r="AL48" s="137">
        <v>31.222539940000001</v>
      </c>
      <c r="AM48" s="135">
        <v>0</v>
      </c>
    </row>
    <row r="49" spans="1:39" ht="15" customHeight="1">
      <c r="A49" s="118" t="s">
        <v>207</v>
      </c>
      <c r="B49" s="12" t="s">
        <v>1005</v>
      </c>
      <c r="C49" s="120" t="s">
        <v>494</v>
      </c>
      <c r="D49" s="135">
        <v>25</v>
      </c>
      <c r="E49" s="135">
        <v>197.8362577</v>
      </c>
      <c r="F49" s="135">
        <v>200.61351748000001</v>
      </c>
      <c r="G49" s="135">
        <v>200.8448248</v>
      </c>
      <c r="H49" s="135">
        <v>203.0983622</v>
      </c>
      <c r="I49" s="135">
        <v>203.0983622</v>
      </c>
      <c r="J49" s="135">
        <v>203.33759178</v>
      </c>
      <c r="K49" s="135">
        <v>205.07220520000001</v>
      </c>
      <c r="L49" s="135">
        <v>2.253537399999999</v>
      </c>
      <c r="M49" s="136">
        <v>55</v>
      </c>
      <c r="N49" s="137">
        <v>193.56955379999999</v>
      </c>
      <c r="O49" s="137">
        <v>197.50656420000001</v>
      </c>
      <c r="P49" s="137">
        <v>200.14787279999999</v>
      </c>
      <c r="Q49" s="137">
        <v>202.42782399999999</v>
      </c>
      <c r="R49" s="137">
        <v>204.56036875000001</v>
      </c>
      <c r="S49" s="137">
        <v>206.39962475999999</v>
      </c>
      <c r="T49" s="137">
        <v>224.40945379999999</v>
      </c>
      <c r="U49" s="135">
        <v>4.4124959500000216</v>
      </c>
      <c r="V49" s="136">
        <v>51</v>
      </c>
      <c r="W49" s="137">
        <v>193.56955379999999</v>
      </c>
      <c r="X49" s="137">
        <v>197.50656420000001</v>
      </c>
      <c r="Y49" s="137">
        <v>199.968965</v>
      </c>
      <c r="Z49" s="137">
        <v>202.42782399999999</v>
      </c>
      <c r="AA49" s="137">
        <v>204.72441449999999</v>
      </c>
      <c r="AB49" s="137">
        <v>206.52051359999999</v>
      </c>
      <c r="AC49" s="137">
        <v>224.40945379999999</v>
      </c>
      <c r="AD49" s="135">
        <v>4.7554494999999974</v>
      </c>
      <c r="AE49" s="136">
        <v>4</v>
      </c>
      <c r="AF49" s="137">
        <v>200.93352150000001</v>
      </c>
      <c r="AG49" s="137">
        <v>201.08653742999999</v>
      </c>
      <c r="AH49" s="137">
        <v>201.31606132499999</v>
      </c>
      <c r="AI49" s="137">
        <v>202.14728485000001</v>
      </c>
      <c r="AJ49" s="137">
        <v>203.0528812</v>
      </c>
      <c r="AK49" s="137">
        <v>203.41627618000001</v>
      </c>
      <c r="AL49" s="137">
        <v>203.65853949999999</v>
      </c>
      <c r="AM49" s="135">
        <v>1.736819875000009</v>
      </c>
    </row>
    <row r="50" spans="1:39" ht="15" customHeight="1">
      <c r="A50" s="118" t="s">
        <v>206</v>
      </c>
      <c r="B50" s="12" t="s">
        <v>1004</v>
      </c>
      <c r="C50" s="120" t="s">
        <v>494</v>
      </c>
      <c r="D50" s="135">
        <v>16</v>
      </c>
      <c r="E50" s="135">
        <v>206.47385610000001</v>
      </c>
      <c r="F50" s="135">
        <v>206.47385610000001</v>
      </c>
      <c r="G50" s="135">
        <v>206.48215387499999</v>
      </c>
      <c r="H50" s="135">
        <v>207.67716290000001</v>
      </c>
      <c r="I50" s="135">
        <v>207.67716290000001</v>
      </c>
      <c r="J50" s="135">
        <v>207.67716290000001</v>
      </c>
      <c r="K50" s="135">
        <v>207.67716290000001</v>
      </c>
      <c r="L50" s="135">
        <v>1.1950090250000187</v>
      </c>
      <c r="M50" s="136">
        <v>34</v>
      </c>
      <c r="N50" s="137">
        <v>204.724064</v>
      </c>
      <c r="O50" s="137">
        <v>206.31905054000001</v>
      </c>
      <c r="P50" s="137">
        <v>207.67716290000001</v>
      </c>
      <c r="Q50" s="137">
        <v>207.67716290000001</v>
      </c>
      <c r="R50" s="137">
        <v>208.01552325</v>
      </c>
      <c r="S50" s="137">
        <v>210.36162214000001</v>
      </c>
      <c r="T50" s="137">
        <v>212.7129012</v>
      </c>
      <c r="U50" s="135">
        <v>0.33836034999998787</v>
      </c>
      <c r="V50" s="136">
        <v>32</v>
      </c>
      <c r="W50" s="137">
        <v>204.724064</v>
      </c>
      <c r="X50" s="137">
        <v>206.21675958</v>
      </c>
      <c r="Y50" s="137">
        <v>207.67716290000001</v>
      </c>
      <c r="Z50" s="137">
        <v>207.67716290000001</v>
      </c>
      <c r="AA50" s="137">
        <v>208.194168225</v>
      </c>
      <c r="AB50" s="137">
        <v>210.58101478</v>
      </c>
      <c r="AC50" s="137">
        <v>212.7129012</v>
      </c>
      <c r="AD50" s="135">
        <v>0.51700532499998531</v>
      </c>
      <c r="AE50" s="136">
        <v>2</v>
      </c>
      <c r="AF50" s="137">
        <v>207.67716290000001</v>
      </c>
      <c r="AG50" s="137">
        <v>207.67716290000001</v>
      </c>
      <c r="AH50" s="137">
        <v>207.67716290000001</v>
      </c>
      <c r="AI50" s="137">
        <v>207.67716290000001</v>
      </c>
      <c r="AJ50" s="137">
        <v>207.67716290000001</v>
      </c>
      <c r="AK50" s="137">
        <v>207.67716290000001</v>
      </c>
      <c r="AL50" s="137">
        <v>207.67716290000001</v>
      </c>
      <c r="AM50" s="135">
        <v>0</v>
      </c>
    </row>
    <row r="51" spans="1:39" ht="15" customHeight="1">
      <c r="A51" s="118" t="s">
        <v>156</v>
      </c>
      <c r="B51" s="12" t="s">
        <v>1003</v>
      </c>
      <c r="C51" s="120" t="s">
        <v>489</v>
      </c>
      <c r="D51" s="135">
        <v>0</v>
      </c>
      <c r="E51" s="135" t="s">
        <v>0</v>
      </c>
      <c r="F51" s="135" t="s">
        <v>0</v>
      </c>
      <c r="G51" s="135" t="s">
        <v>0</v>
      </c>
      <c r="H51" s="135" t="s">
        <v>0</v>
      </c>
      <c r="I51" s="135" t="s">
        <v>0</v>
      </c>
      <c r="J51" s="135" t="s">
        <v>0</v>
      </c>
      <c r="K51" s="135" t="s">
        <v>0</v>
      </c>
      <c r="L51" s="135" t="s">
        <v>0</v>
      </c>
      <c r="M51" s="136">
        <v>17</v>
      </c>
      <c r="N51" s="137">
        <v>47.244093239999998</v>
      </c>
      <c r="O51" s="137">
        <v>47.440944383999998</v>
      </c>
      <c r="P51" s="137">
        <v>47.900933289999998</v>
      </c>
      <c r="Q51" s="137">
        <v>49.210821240000001</v>
      </c>
      <c r="R51" s="137">
        <v>51.592144130000001</v>
      </c>
      <c r="S51" s="137">
        <v>51.941287797999998</v>
      </c>
      <c r="T51" s="137">
        <v>52.777876069999998</v>
      </c>
      <c r="U51" s="135">
        <v>3.6912108400000037</v>
      </c>
      <c r="V51" s="136">
        <v>17</v>
      </c>
      <c r="W51" s="137">
        <v>47.244093239999998</v>
      </c>
      <c r="X51" s="137">
        <v>47.440944383999998</v>
      </c>
      <c r="Y51" s="137">
        <v>47.900933289999998</v>
      </c>
      <c r="Z51" s="137">
        <v>49.210821240000001</v>
      </c>
      <c r="AA51" s="137">
        <v>51.592144130000001</v>
      </c>
      <c r="AB51" s="137">
        <v>51.941287797999998</v>
      </c>
      <c r="AC51" s="137">
        <v>52.777876069999998</v>
      </c>
      <c r="AD51" s="135">
        <v>3.6912108400000037</v>
      </c>
      <c r="AE51" s="136">
        <v>0</v>
      </c>
      <c r="AF51" s="137" t="s">
        <v>0</v>
      </c>
      <c r="AG51" s="137" t="s">
        <v>0</v>
      </c>
      <c r="AH51" s="137" t="s">
        <v>0</v>
      </c>
      <c r="AI51" s="137" t="s">
        <v>0</v>
      </c>
      <c r="AJ51" s="137" t="s">
        <v>0</v>
      </c>
      <c r="AK51" s="137" t="s">
        <v>0</v>
      </c>
      <c r="AL51" s="137" t="s">
        <v>0</v>
      </c>
      <c r="AM51" s="135" t="s">
        <v>0</v>
      </c>
    </row>
    <row r="52" spans="1:39" ht="15" customHeight="1">
      <c r="A52" s="118" t="s">
        <v>155</v>
      </c>
      <c r="B52" s="12" t="s">
        <v>1002</v>
      </c>
      <c r="C52" s="120" t="s">
        <v>489</v>
      </c>
      <c r="D52" s="135">
        <v>7</v>
      </c>
      <c r="E52" s="135">
        <v>45.37088352</v>
      </c>
      <c r="F52" s="135">
        <v>45.37088352</v>
      </c>
      <c r="G52" s="135">
        <v>45.37088352</v>
      </c>
      <c r="H52" s="135">
        <v>47.54466335</v>
      </c>
      <c r="I52" s="135">
        <v>47.547739010000001</v>
      </c>
      <c r="J52" s="135">
        <v>48.605503998000003</v>
      </c>
      <c r="K52" s="135">
        <v>50.19215148</v>
      </c>
      <c r="L52" s="135">
        <v>2.1768554900000012</v>
      </c>
      <c r="M52" s="136">
        <v>40</v>
      </c>
      <c r="N52" s="137">
        <v>44.906173789999997</v>
      </c>
      <c r="O52" s="137">
        <v>46.532872783000002</v>
      </c>
      <c r="P52" s="137">
        <v>47.378189607499998</v>
      </c>
      <c r="Q52" s="137">
        <v>51.168248720000001</v>
      </c>
      <c r="R52" s="137">
        <v>53.6474968825</v>
      </c>
      <c r="S52" s="137">
        <v>55.041714919999997</v>
      </c>
      <c r="T52" s="137">
        <v>57.424735519999999</v>
      </c>
      <c r="U52" s="135">
        <v>6.2693072750000027</v>
      </c>
      <c r="V52" s="136">
        <v>40</v>
      </c>
      <c r="W52" s="137">
        <v>44.906173789999997</v>
      </c>
      <c r="X52" s="137">
        <v>46.532872783000002</v>
      </c>
      <c r="Y52" s="137">
        <v>47.378189607499998</v>
      </c>
      <c r="Z52" s="137">
        <v>51.168248720000001</v>
      </c>
      <c r="AA52" s="137">
        <v>53.6474968825</v>
      </c>
      <c r="AB52" s="137">
        <v>55.041714919999997</v>
      </c>
      <c r="AC52" s="137">
        <v>57.424735519999999</v>
      </c>
      <c r="AD52" s="135">
        <v>6.2693072750000027</v>
      </c>
      <c r="AE52" s="136">
        <v>0</v>
      </c>
      <c r="AF52" s="137" t="s">
        <v>0</v>
      </c>
      <c r="AG52" s="137" t="s">
        <v>0</v>
      </c>
      <c r="AH52" s="137" t="s">
        <v>0</v>
      </c>
      <c r="AI52" s="137" t="s">
        <v>0</v>
      </c>
      <c r="AJ52" s="137" t="s">
        <v>0</v>
      </c>
      <c r="AK52" s="137" t="s">
        <v>0</v>
      </c>
      <c r="AL52" s="137" t="s">
        <v>0</v>
      </c>
      <c r="AM52" s="135" t="s">
        <v>0</v>
      </c>
    </row>
    <row r="53" spans="1:39" ht="15" customHeight="1">
      <c r="A53" s="118" t="s">
        <v>297</v>
      </c>
      <c r="B53" s="12" t="s">
        <v>1001</v>
      </c>
      <c r="C53" s="120" t="s">
        <v>493</v>
      </c>
      <c r="D53" s="135">
        <v>27</v>
      </c>
      <c r="E53" s="135">
        <v>266.31014870000001</v>
      </c>
      <c r="F53" s="135">
        <v>272.96347634</v>
      </c>
      <c r="G53" s="135">
        <v>280.21152875000001</v>
      </c>
      <c r="H53" s="135">
        <v>291.51924009999999</v>
      </c>
      <c r="I53" s="135">
        <v>294.3074484</v>
      </c>
      <c r="J53" s="135">
        <v>299.78879790000002</v>
      </c>
      <c r="K53" s="135">
        <v>299.78879790000002</v>
      </c>
      <c r="L53" s="135">
        <v>14.095919649999985</v>
      </c>
      <c r="M53" s="136">
        <v>89</v>
      </c>
      <c r="N53" s="137">
        <v>242.1481465</v>
      </c>
      <c r="O53" s="137">
        <v>256.21241975999999</v>
      </c>
      <c r="P53" s="137">
        <v>272.0015568</v>
      </c>
      <c r="Q53" s="137">
        <v>291.89325070000001</v>
      </c>
      <c r="R53" s="137">
        <v>297.06804770000002</v>
      </c>
      <c r="S53" s="137">
        <v>299.21258840000002</v>
      </c>
      <c r="T53" s="137">
        <v>302.1653493</v>
      </c>
      <c r="U53" s="135">
        <v>25.066490900000019</v>
      </c>
      <c r="V53" s="136">
        <v>88</v>
      </c>
      <c r="W53" s="137">
        <v>242.1481465</v>
      </c>
      <c r="X53" s="137">
        <v>255.71324508999999</v>
      </c>
      <c r="Y53" s="137">
        <v>271.55176545</v>
      </c>
      <c r="Z53" s="137">
        <v>292.08128219999998</v>
      </c>
      <c r="AA53" s="137">
        <v>297.11205815</v>
      </c>
      <c r="AB53" s="137">
        <v>299.21258840000002</v>
      </c>
      <c r="AC53" s="137">
        <v>302.1653493</v>
      </c>
      <c r="AD53" s="135">
        <v>25.560292699999991</v>
      </c>
      <c r="AE53" s="136">
        <v>0</v>
      </c>
      <c r="AF53" s="137" t="s">
        <v>0</v>
      </c>
      <c r="AG53" s="137" t="s">
        <v>0</v>
      </c>
      <c r="AH53" s="137" t="s">
        <v>0</v>
      </c>
      <c r="AI53" s="137" t="s">
        <v>0</v>
      </c>
      <c r="AJ53" s="137" t="s">
        <v>0</v>
      </c>
      <c r="AK53" s="137" t="s">
        <v>0</v>
      </c>
      <c r="AL53" s="137" t="s">
        <v>0</v>
      </c>
      <c r="AM53" s="135" t="s">
        <v>0</v>
      </c>
    </row>
    <row r="54" spans="1:39" ht="15" customHeight="1">
      <c r="A54" s="118" t="s">
        <v>415</v>
      </c>
      <c r="B54" s="12" t="s">
        <v>1000</v>
      </c>
      <c r="C54" s="120" t="s">
        <v>491</v>
      </c>
      <c r="D54" s="135">
        <v>1</v>
      </c>
      <c r="E54" s="135">
        <v>27.239513519999999</v>
      </c>
      <c r="F54" s="135">
        <v>27.239513519999999</v>
      </c>
      <c r="G54" s="135">
        <v>27.239513519999999</v>
      </c>
      <c r="H54" s="135">
        <v>27.239513519999999</v>
      </c>
      <c r="I54" s="135">
        <v>27.239513519999999</v>
      </c>
      <c r="J54" s="135">
        <v>27.239513519999999</v>
      </c>
      <c r="K54" s="135">
        <v>27.239513519999999</v>
      </c>
      <c r="L54" s="135">
        <v>0</v>
      </c>
      <c r="M54" s="136">
        <v>14</v>
      </c>
      <c r="N54" s="137">
        <v>12.139107770000001</v>
      </c>
      <c r="O54" s="137">
        <v>12.72965909</v>
      </c>
      <c r="P54" s="137">
        <v>19.6605932525</v>
      </c>
      <c r="Q54" s="137">
        <v>34.441333114999999</v>
      </c>
      <c r="R54" s="137">
        <v>38.0813504475</v>
      </c>
      <c r="S54" s="137">
        <v>38.175119506000001</v>
      </c>
      <c r="T54" s="137">
        <v>38.225219010000004</v>
      </c>
      <c r="U54" s="135">
        <v>18.420757195</v>
      </c>
      <c r="V54" s="136">
        <v>14</v>
      </c>
      <c r="W54" s="137">
        <v>12.139107770000001</v>
      </c>
      <c r="X54" s="137">
        <v>12.72965909</v>
      </c>
      <c r="Y54" s="137">
        <v>19.6605932525</v>
      </c>
      <c r="Z54" s="137">
        <v>34.441333114999999</v>
      </c>
      <c r="AA54" s="137">
        <v>38.0813504475</v>
      </c>
      <c r="AB54" s="137">
        <v>38.175119506000001</v>
      </c>
      <c r="AC54" s="137">
        <v>38.225219010000004</v>
      </c>
      <c r="AD54" s="135">
        <v>18.420757195</v>
      </c>
      <c r="AE54" s="136">
        <v>0</v>
      </c>
      <c r="AF54" s="137" t="s">
        <v>0</v>
      </c>
      <c r="AG54" s="137" t="s">
        <v>0</v>
      </c>
      <c r="AH54" s="137" t="s">
        <v>0</v>
      </c>
      <c r="AI54" s="137" t="s">
        <v>0</v>
      </c>
      <c r="AJ54" s="137" t="s">
        <v>0</v>
      </c>
      <c r="AK54" s="137" t="s">
        <v>0</v>
      </c>
      <c r="AL54" s="137" t="s">
        <v>0</v>
      </c>
      <c r="AM54" s="135" t="s">
        <v>0</v>
      </c>
    </row>
    <row r="55" spans="1:39" ht="15" customHeight="1">
      <c r="A55" s="118" t="s">
        <v>154</v>
      </c>
      <c r="B55" s="12" t="s">
        <v>999</v>
      </c>
      <c r="C55" s="120" t="s">
        <v>489</v>
      </c>
      <c r="D55" s="135">
        <v>23</v>
      </c>
      <c r="E55" s="135">
        <v>32.866999229999998</v>
      </c>
      <c r="F55" s="135">
        <v>32.866999229999998</v>
      </c>
      <c r="G55" s="135">
        <v>32.866999229999998</v>
      </c>
      <c r="H55" s="135">
        <v>36.564890169999998</v>
      </c>
      <c r="I55" s="135">
        <v>41.429442680000001</v>
      </c>
      <c r="J55" s="135">
        <v>42.339573383999998</v>
      </c>
      <c r="K55" s="135">
        <v>42.629138689999998</v>
      </c>
      <c r="L55" s="135">
        <v>8.5624434500000035</v>
      </c>
      <c r="M55" s="136">
        <v>30</v>
      </c>
      <c r="N55" s="137">
        <v>29.715387209999999</v>
      </c>
      <c r="O55" s="137">
        <v>31.775968595999998</v>
      </c>
      <c r="P55" s="137">
        <v>32.502581749999997</v>
      </c>
      <c r="Q55" s="137">
        <v>36.41859753</v>
      </c>
      <c r="R55" s="137">
        <v>40.8033295225</v>
      </c>
      <c r="S55" s="137">
        <v>42.050463632000003</v>
      </c>
      <c r="T55" s="137">
        <v>48.033437079999999</v>
      </c>
      <c r="U55" s="135">
        <v>8.300747772500003</v>
      </c>
      <c r="V55" s="136">
        <v>30</v>
      </c>
      <c r="W55" s="137">
        <v>29.715387209999999</v>
      </c>
      <c r="X55" s="137">
        <v>31.775968595999998</v>
      </c>
      <c r="Y55" s="137">
        <v>32.502581749999997</v>
      </c>
      <c r="Z55" s="137">
        <v>36.41859753</v>
      </c>
      <c r="AA55" s="137">
        <v>40.8033295225</v>
      </c>
      <c r="AB55" s="137">
        <v>42.050463632000003</v>
      </c>
      <c r="AC55" s="137">
        <v>48.033437079999999</v>
      </c>
      <c r="AD55" s="135">
        <v>8.300747772500003</v>
      </c>
      <c r="AE55" s="136">
        <v>0</v>
      </c>
      <c r="AF55" s="137" t="s">
        <v>0</v>
      </c>
      <c r="AG55" s="137" t="s">
        <v>0</v>
      </c>
      <c r="AH55" s="137" t="s">
        <v>0</v>
      </c>
      <c r="AI55" s="137" t="s">
        <v>0</v>
      </c>
      <c r="AJ55" s="137" t="s">
        <v>0</v>
      </c>
      <c r="AK55" s="137" t="s">
        <v>0</v>
      </c>
      <c r="AL55" s="137" t="s">
        <v>0</v>
      </c>
      <c r="AM55" s="135" t="s">
        <v>0</v>
      </c>
    </row>
    <row r="56" spans="1:39" ht="15" customHeight="1">
      <c r="A56" s="118" t="s">
        <v>153</v>
      </c>
      <c r="B56" s="12" t="s">
        <v>998</v>
      </c>
      <c r="C56" s="120" t="s">
        <v>489</v>
      </c>
      <c r="D56" s="135">
        <v>2</v>
      </c>
      <c r="E56" s="135">
        <v>-0.65616798899999995</v>
      </c>
      <c r="F56" s="135">
        <v>-5.2034683999999297E-2</v>
      </c>
      <c r="G56" s="135">
        <v>0.85416527350000004</v>
      </c>
      <c r="H56" s="135">
        <v>2.3644985360000002</v>
      </c>
      <c r="I56" s="135">
        <v>3.8748317984999998</v>
      </c>
      <c r="J56" s="135">
        <v>4.781031756</v>
      </c>
      <c r="K56" s="135">
        <v>5.3851650610000004</v>
      </c>
      <c r="L56" s="135">
        <v>3.0206665249999998</v>
      </c>
      <c r="M56" s="136">
        <v>20</v>
      </c>
      <c r="N56" s="137">
        <v>-0.65616798899999995</v>
      </c>
      <c r="O56" s="137">
        <v>-0.65616798899999995</v>
      </c>
      <c r="P56" s="137">
        <v>-0.65616798899999995</v>
      </c>
      <c r="Q56" s="137">
        <v>-0.65616798899999995</v>
      </c>
      <c r="R56" s="137">
        <v>4.6752035749999997E-2</v>
      </c>
      <c r="S56" s="137">
        <v>1.8174267539</v>
      </c>
      <c r="T56" s="137">
        <v>3.4227447089999998</v>
      </c>
      <c r="U56" s="135">
        <v>0.70292002474999993</v>
      </c>
      <c r="V56" s="136">
        <v>20</v>
      </c>
      <c r="W56" s="137">
        <v>-0.65616798899999995</v>
      </c>
      <c r="X56" s="137">
        <v>-0.65616798899999995</v>
      </c>
      <c r="Y56" s="137">
        <v>-0.65616798899999995</v>
      </c>
      <c r="Z56" s="137">
        <v>-0.65616798899999995</v>
      </c>
      <c r="AA56" s="137">
        <v>4.6752035749999997E-2</v>
      </c>
      <c r="AB56" s="137">
        <v>1.8174267539</v>
      </c>
      <c r="AC56" s="137">
        <v>3.4227447089999998</v>
      </c>
      <c r="AD56" s="135">
        <v>0.70292002474999993</v>
      </c>
      <c r="AE56" s="136">
        <v>0</v>
      </c>
      <c r="AF56" s="137" t="s">
        <v>0</v>
      </c>
      <c r="AG56" s="137" t="s">
        <v>0</v>
      </c>
      <c r="AH56" s="137" t="s">
        <v>0</v>
      </c>
      <c r="AI56" s="137" t="s">
        <v>0</v>
      </c>
      <c r="AJ56" s="137" t="s">
        <v>0</v>
      </c>
      <c r="AK56" s="137" t="s">
        <v>0</v>
      </c>
      <c r="AL56" s="137" t="s">
        <v>0</v>
      </c>
      <c r="AM56" s="135" t="s">
        <v>0</v>
      </c>
    </row>
    <row r="57" spans="1:39" ht="15" customHeight="1">
      <c r="A57" s="118" t="s">
        <v>296</v>
      </c>
      <c r="B57" s="12" t="s">
        <v>997</v>
      </c>
      <c r="C57" s="120" t="s">
        <v>493</v>
      </c>
      <c r="D57" s="135">
        <v>1</v>
      </c>
      <c r="E57" s="135">
        <v>310.04597819999998</v>
      </c>
      <c r="F57" s="135">
        <v>310.04597819999998</v>
      </c>
      <c r="G57" s="135">
        <v>310.04597819999998</v>
      </c>
      <c r="H57" s="135">
        <v>310.04597819999998</v>
      </c>
      <c r="I57" s="135">
        <v>310.04597819999998</v>
      </c>
      <c r="J57" s="135">
        <v>310.04597819999998</v>
      </c>
      <c r="K57" s="135">
        <v>310.04597819999998</v>
      </c>
      <c r="L57" s="135">
        <v>0</v>
      </c>
      <c r="M57" s="136">
        <v>51</v>
      </c>
      <c r="N57" s="137">
        <v>247.37533310000001</v>
      </c>
      <c r="O57" s="137">
        <v>251.92959099999999</v>
      </c>
      <c r="P57" s="137">
        <v>315.20810970000002</v>
      </c>
      <c r="Q57" s="137">
        <v>342.13206270000001</v>
      </c>
      <c r="R57" s="137">
        <v>359.37299254999999</v>
      </c>
      <c r="S57" s="137">
        <v>373.05023410000001</v>
      </c>
      <c r="T57" s="137">
        <v>458.91639129999999</v>
      </c>
      <c r="U57" s="135">
        <v>44.164882849999969</v>
      </c>
      <c r="V57" s="136">
        <v>48</v>
      </c>
      <c r="W57" s="137">
        <v>247.37533310000001</v>
      </c>
      <c r="X57" s="137">
        <v>251.88473077</v>
      </c>
      <c r="Y57" s="137">
        <v>311.77108372499998</v>
      </c>
      <c r="Z57" s="137">
        <v>339.32398000000001</v>
      </c>
      <c r="AA57" s="137">
        <v>357.998105775</v>
      </c>
      <c r="AB57" s="137">
        <v>375.87863689</v>
      </c>
      <c r="AC57" s="137">
        <v>458.91639129999999</v>
      </c>
      <c r="AD57" s="135">
        <v>46.227022050000016</v>
      </c>
      <c r="AE57" s="136">
        <v>2</v>
      </c>
      <c r="AF57" s="137">
        <v>363.41777309999998</v>
      </c>
      <c r="AG57" s="137">
        <v>363.63146623</v>
      </c>
      <c r="AH57" s="137">
        <v>363.95200592499998</v>
      </c>
      <c r="AI57" s="137">
        <v>364.48623874999998</v>
      </c>
      <c r="AJ57" s="137">
        <v>365.02047157499999</v>
      </c>
      <c r="AK57" s="137">
        <v>365.34101127000002</v>
      </c>
      <c r="AL57" s="137">
        <v>365.55470439999999</v>
      </c>
      <c r="AM57" s="135">
        <v>1.0684656500000074</v>
      </c>
    </row>
    <row r="58" spans="1:39" ht="15" customHeight="1">
      <c r="A58" s="118" t="s">
        <v>295</v>
      </c>
      <c r="B58" s="12" t="s">
        <v>996</v>
      </c>
      <c r="C58" s="120" t="s">
        <v>493</v>
      </c>
      <c r="D58" s="135">
        <v>10</v>
      </c>
      <c r="E58" s="135">
        <v>326.44356959999999</v>
      </c>
      <c r="F58" s="135">
        <v>326.44356959999999</v>
      </c>
      <c r="G58" s="135">
        <v>326.44356959999999</v>
      </c>
      <c r="H58" s="135">
        <v>327.09974004999998</v>
      </c>
      <c r="I58" s="135">
        <v>327.75591050000003</v>
      </c>
      <c r="J58" s="135">
        <v>327.75591050000003</v>
      </c>
      <c r="K58" s="135">
        <v>327.75591050000003</v>
      </c>
      <c r="L58" s="135">
        <v>1.3123409000000379</v>
      </c>
      <c r="M58" s="136">
        <v>19</v>
      </c>
      <c r="N58" s="137">
        <v>323.13021459999999</v>
      </c>
      <c r="O58" s="137">
        <v>323.92451771999998</v>
      </c>
      <c r="P58" s="137">
        <v>325.52904345000002</v>
      </c>
      <c r="Q58" s="137">
        <v>327.42783150000002</v>
      </c>
      <c r="R58" s="137">
        <v>327.44436439999998</v>
      </c>
      <c r="S58" s="137">
        <v>328.62695306000001</v>
      </c>
      <c r="T58" s="137">
        <v>332.17462649999999</v>
      </c>
      <c r="U58" s="135">
        <v>1.9153209499999662</v>
      </c>
      <c r="V58" s="136">
        <v>19</v>
      </c>
      <c r="W58" s="137">
        <v>323.13021459999999</v>
      </c>
      <c r="X58" s="137">
        <v>323.92451771999998</v>
      </c>
      <c r="Y58" s="137">
        <v>325.52904345000002</v>
      </c>
      <c r="Z58" s="137">
        <v>327.42783150000002</v>
      </c>
      <c r="AA58" s="137">
        <v>327.44436439999998</v>
      </c>
      <c r="AB58" s="137">
        <v>328.62695306000001</v>
      </c>
      <c r="AC58" s="137">
        <v>332.17462649999999</v>
      </c>
      <c r="AD58" s="135">
        <v>1.9153209499999662</v>
      </c>
      <c r="AE58" s="136">
        <v>0</v>
      </c>
      <c r="AF58" s="137" t="s">
        <v>0</v>
      </c>
      <c r="AG58" s="137" t="s">
        <v>0</v>
      </c>
      <c r="AH58" s="137" t="s">
        <v>0</v>
      </c>
      <c r="AI58" s="137" t="s">
        <v>0</v>
      </c>
      <c r="AJ58" s="137" t="s">
        <v>0</v>
      </c>
      <c r="AK58" s="137" t="s">
        <v>0</v>
      </c>
      <c r="AL58" s="137" t="s">
        <v>0</v>
      </c>
      <c r="AM58" s="135" t="s">
        <v>0</v>
      </c>
    </row>
    <row r="59" spans="1:39" ht="15" customHeight="1">
      <c r="A59" s="118" t="s">
        <v>205</v>
      </c>
      <c r="B59" s="12" t="s">
        <v>995</v>
      </c>
      <c r="C59" s="120" t="s">
        <v>494</v>
      </c>
      <c r="D59" s="135">
        <v>38</v>
      </c>
      <c r="E59" s="135">
        <v>227.58483889999999</v>
      </c>
      <c r="F59" s="135">
        <v>229.34266589000001</v>
      </c>
      <c r="G59" s="135">
        <v>230.05082540000001</v>
      </c>
      <c r="H59" s="135">
        <v>232.75590629999999</v>
      </c>
      <c r="I59" s="135">
        <v>236.83281397499999</v>
      </c>
      <c r="J59" s="135">
        <v>237.52127419999999</v>
      </c>
      <c r="K59" s="135">
        <v>237.52127419999999</v>
      </c>
      <c r="L59" s="135">
        <v>6.7819885749999855</v>
      </c>
      <c r="M59" s="136">
        <v>43</v>
      </c>
      <c r="N59" s="137">
        <v>227.52421419999999</v>
      </c>
      <c r="O59" s="137">
        <v>231.20787512000001</v>
      </c>
      <c r="P59" s="137">
        <v>232.61155360000001</v>
      </c>
      <c r="Q59" s="137">
        <v>233.38365429999999</v>
      </c>
      <c r="R59" s="137">
        <v>257.54593180000001</v>
      </c>
      <c r="S59" s="137">
        <v>311.48293260000003</v>
      </c>
      <c r="T59" s="137">
        <v>421.4149635</v>
      </c>
      <c r="U59" s="135">
        <v>24.934378199999998</v>
      </c>
      <c r="V59" s="136">
        <v>42</v>
      </c>
      <c r="W59" s="137">
        <v>227.52421419999999</v>
      </c>
      <c r="X59" s="137">
        <v>231.19662375999999</v>
      </c>
      <c r="Y59" s="137">
        <v>232.61155360000001</v>
      </c>
      <c r="Z59" s="137">
        <v>233.10148185</v>
      </c>
      <c r="AA59" s="137">
        <v>257.54593180000001</v>
      </c>
      <c r="AB59" s="137">
        <v>314.37007019999999</v>
      </c>
      <c r="AC59" s="137">
        <v>421.4149635</v>
      </c>
      <c r="AD59" s="135">
        <v>24.934378199999998</v>
      </c>
      <c r="AE59" s="136">
        <v>0</v>
      </c>
      <c r="AF59" s="137" t="s">
        <v>0</v>
      </c>
      <c r="AG59" s="137" t="s">
        <v>0</v>
      </c>
      <c r="AH59" s="137" t="s">
        <v>0</v>
      </c>
      <c r="AI59" s="137" t="s">
        <v>0</v>
      </c>
      <c r="AJ59" s="137" t="s">
        <v>0</v>
      </c>
      <c r="AK59" s="137" t="s">
        <v>0</v>
      </c>
      <c r="AL59" s="137" t="s">
        <v>0</v>
      </c>
      <c r="AM59" s="135" t="s">
        <v>0</v>
      </c>
    </row>
    <row r="60" spans="1:39" ht="15" customHeight="1">
      <c r="A60" s="118" t="s">
        <v>414</v>
      </c>
      <c r="B60" s="12" t="s">
        <v>785</v>
      </c>
      <c r="C60" s="120" t="s">
        <v>491</v>
      </c>
      <c r="D60" s="135">
        <v>0</v>
      </c>
      <c r="E60" s="135" t="s">
        <v>0</v>
      </c>
      <c r="F60" s="135" t="s">
        <v>0</v>
      </c>
      <c r="G60" s="135" t="s">
        <v>0</v>
      </c>
      <c r="H60" s="135" t="s">
        <v>0</v>
      </c>
      <c r="I60" s="135" t="s">
        <v>0</v>
      </c>
      <c r="J60" s="135" t="s">
        <v>0</v>
      </c>
      <c r="K60" s="135" t="s">
        <v>0</v>
      </c>
      <c r="L60" s="135" t="s">
        <v>0</v>
      </c>
      <c r="M60" s="136">
        <v>6</v>
      </c>
      <c r="N60" s="137">
        <v>703.45831039999996</v>
      </c>
      <c r="O60" s="137">
        <v>772.19204639999998</v>
      </c>
      <c r="P60" s="137">
        <v>862.31482000000005</v>
      </c>
      <c r="Q60" s="137">
        <v>948.97357810000005</v>
      </c>
      <c r="R60" s="137">
        <v>998.74594060000004</v>
      </c>
      <c r="S60" s="137">
        <v>1015.065561</v>
      </c>
      <c r="T60" s="137">
        <v>1022.291609</v>
      </c>
      <c r="U60" s="135">
        <v>136.43112059999999</v>
      </c>
      <c r="V60" s="136">
        <v>6</v>
      </c>
      <c r="W60" s="137">
        <v>703.45831039999996</v>
      </c>
      <c r="X60" s="137">
        <v>772.19204639999998</v>
      </c>
      <c r="Y60" s="137">
        <v>862.31482000000005</v>
      </c>
      <c r="Z60" s="137">
        <v>948.97357810000005</v>
      </c>
      <c r="AA60" s="137">
        <v>998.74594060000004</v>
      </c>
      <c r="AB60" s="137">
        <v>1015.065561</v>
      </c>
      <c r="AC60" s="137">
        <v>1022.291609</v>
      </c>
      <c r="AD60" s="135">
        <v>136.43112059999999</v>
      </c>
      <c r="AE60" s="136">
        <v>0</v>
      </c>
      <c r="AF60" s="137" t="s">
        <v>0</v>
      </c>
      <c r="AG60" s="137" t="s">
        <v>0</v>
      </c>
      <c r="AH60" s="137" t="s">
        <v>0</v>
      </c>
      <c r="AI60" s="137" t="s">
        <v>0</v>
      </c>
      <c r="AJ60" s="137" t="s">
        <v>0</v>
      </c>
      <c r="AK60" s="137" t="s">
        <v>0</v>
      </c>
      <c r="AL60" s="137" t="s">
        <v>0</v>
      </c>
      <c r="AM60" s="135" t="s">
        <v>0</v>
      </c>
    </row>
    <row r="61" spans="1:39" ht="15" customHeight="1">
      <c r="A61" s="118" t="s">
        <v>294</v>
      </c>
      <c r="B61" s="12" t="s">
        <v>994</v>
      </c>
      <c r="C61" s="120" t="s">
        <v>493</v>
      </c>
      <c r="D61" s="135">
        <v>14</v>
      </c>
      <c r="E61" s="135">
        <v>317.43918189999999</v>
      </c>
      <c r="F61" s="135">
        <v>317.43918189999999</v>
      </c>
      <c r="G61" s="135">
        <v>320.48190360000001</v>
      </c>
      <c r="H61" s="135">
        <v>320.48190360000001</v>
      </c>
      <c r="I61" s="135">
        <v>323.124188425</v>
      </c>
      <c r="J61" s="135">
        <v>323.1242072</v>
      </c>
      <c r="K61" s="135">
        <v>323.1242072</v>
      </c>
      <c r="L61" s="135">
        <v>2.6422848249999902</v>
      </c>
      <c r="M61" s="136">
        <v>81</v>
      </c>
      <c r="N61" s="137">
        <v>304.13384830000001</v>
      </c>
      <c r="O61" s="137">
        <v>313.09215419999998</v>
      </c>
      <c r="P61" s="137">
        <v>317.2572078</v>
      </c>
      <c r="Q61" s="137">
        <v>320.53804769999999</v>
      </c>
      <c r="R61" s="137">
        <v>323.17031400000002</v>
      </c>
      <c r="S61" s="137">
        <v>324.15447590000002</v>
      </c>
      <c r="T61" s="137">
        <v>326.48517079999999</v>
      </c>
      <c r="U61" s="135">
        <v>5.9131062000000156</v>
      </c>
      <c r="V61" s="136">
        <v>62</v>
      </c>
      <c r="W61" s="137">
        <v>304.13384830000001</v>
      </c>
      <c r="X61" s="137">
        <v>310.69552800000002</v>
      </c>
      <c r="Y61" s="137">
        <v>317.20468062499998</v>
      </c>
      <c r="Z61" s="137">
        <v>319.3881318</v>
      </c>
      <c r="AA61" s="137">
        <v>322.29127534999998</v>
      </c>
      <c r="AB61" s="137">
        <v>324.14659612000003</v>
      </c>
      <c r="AC61" s="137">
        <v>325.92941139999999</v>
      </c>
      <c r="AD61" s="135">
        <v>5.0865947249999977</v>
      </c>
      <c r="AE61" s="136">
        <v>18</v>
      </c>
      <c r="AF61" s="137">
        <v>317.2572078</v>
      </c>
      <c r="AG61" s="137">
        <v>317.2572078</v>
      </c>
      <c r="AH61" s="137">
        <v>318.07741777500001</v>
      </c>
      <c r="AI61" s="137">
        <v>322.97521130000001</v>
      </c>
      <c r="AJ61" s="137">
        <v>324.36945932499998</v>
      </c>
      <c r="AK61" s="137">
        <v>325.78884832</v>
      </c>
      <c r="AL61" s="137">
        <v>326.48517079999999</v>
      </c>
      <c r="AM61" s="135">
        <v>6.2920415499999649</v>
      </c>
    </row>
    <row r="62" spans="1:39" ht="15" customHeight="1">
      <c r="A62" s="118" t="s">
        <v>293</v>
      </c>
      <c r="B62" s="12" t="s">
        <v>993</v>
      </c>
      <c r="C62" s="120" t="s">
        <v>493</v>
      </c>
      <c r="D62" s="135">
        <v>64</v>
      </c>
      <c r="E62" s="135">
        <v>331.36482940000002</v>
      </c>
      <c r="F62" s="135">
        <v>336.28608919999999</v>
      </c>
      <c r="G62" s="135">
        <v>341.3835661</v>
      </c>
      <c r="H62" s="135">
        <v>346.7736908</v>
      </c>
      <c r="I62" s="135">
        <v>350.83295170000002</v>
      </c>
      <c r="J62" s="135">
        <v>356.01590626000001</v>
      </c>
      <c r="K62" s="135">
        <v>360.23623049999998</v>
      </c>
      <c r="L62" s="135">
        <v>9.4493856000000278</v>
      </c>
      <c r="M62" s="136">
        <v>289</v>
      </c>
      <c r="N62" s="137">
        <v>317.2572078</v>
      </c>
      <c r="O62" s="137">
        <v>332.34909140000002</v>
      </c>
      <c r="P62" s="137">
        <v>342.78048619999998</v>
      </c>
      <c r="Q62" s="137">
        <v>348.4874385</v>
      </c>
      <c r="R62" s="137">
        <v>353.48932259999998</v>
      </c>
      <c r="S62" s="137">
        <v>357.28346959999999</v>
      </c>
      <c r="T62" s="137">
        <v>373.23038100000002</v>
      </c>
      <c r="U62" s="135">
        <v>10.708836399999996</v>
      </c>
      <c r="V62" s="136">
        <v>265</v>
      </c>
      <c r="W62" s="137">
        <v>317.2572078</v>
      </c>
      <c r="X62" s="137">
        <v>332.34781484000001</v>
      </c>
      <c r="Y62" s="137">
        <v>342.74631909999999</v>
      </c>
      <c r="Z62" s="137">
        <v>348.89118559999997</v>
      </c>
      <c r="AA62" s="137">
        <v>353.3464467</v>
      </c>
      <c r="AB62" s="137">
        <v>357.28346959999999</v>
      </c>
      <c r="AC62" s="137">
        <v>373.23038100000002</v>
      </c>
      <c r="AD62" s="135">
        <v>10.600127600000008</v>
      </c>
      <c r="AE62" s="136">
        <v>23</v>
      </c>
      <c r="AF62" s="137">
        <v>339.56652860000003</v>
      </c>
      <c r="AG62" s="137">
        <v>341.54001873999999</v>
      </c>
      <c r="AH62" s="137">
        <v>343.3322531</v>
      </c>
      <c r="AI62" s="137">
        <v>347.44357810000002</v>
      </c>
      <c r="AJ62" s="137">
        <v>355.43317869999998</v>
      </c>
      <c r="AK62" s="137">
        <v>356.19668134</v>
      </c>
      <c r="AL62" s="137">
        <v>357.28346959999999</v>
      </c>
      <c r="AM62" s="135">
        <v>12.100925599999982</v>
      </c>
    </row>
    <row r="63" spans="1:39" ht="15" customHeight="1">
      <c r="A63" s="118" t="s">
        <v>413</v>
      </c>
      <c r="B63" s="12" t="s">
        <v>992</v>
      </c>
      <c r="C63" s="120" t="s">
        <v>491</v>
      </c>
      <c r="D63" s="135">
        <v>0</v>
      </c>
      <c r="E63" s="135" t="s">
        <v>0</v>
      </c>
      <c r="F63" s="135" t="s">
        <v>0</v>
      </c>
      <c r="G63" s="135" t="s">
        <v>0</v>
      </c>
      <c r="H63" s="135" t="s">
        <v>0</v>
      </c>
      <c r="I63" s="135" t="s">
        <v>0</v>
      </c>
      <c r="J63" s="135" t="s">
        <v>0</v>
      </c>
      <c r="K63" s="135" t="s">
        <v>0</v>
      </c>
      <c r="L63" s="135" t="s">
        <v>0</v>
      </c>
      <c r="M63" s="136">
        <v>17</v>
      </c>
      <c r="N63" s="137">
        <v>1068.2896490000001</v>
      </c>
      <c r="O63" s="137">
        <v>1174.83915</v>
      </c>
      <c r="P63" s="137">
        <v>1193.2051650000001</v>
      </c>
      <c r="Q63" s="137">
        <v>1293.8861400000001</v>
      </c>
      <c r="R63" s="137">
        <v>1861.1064919999999</v>
      </c>
      <c r="S63" s="137">
        <v>2719.3706842000001</v>
      </c>
      <c r="T63" s="137">
        <v>2943.143669</v>
      </c>
      <c r="U63" s="135">
        <v>667.90132699999981</v>
      </c>
      <c r="V63" s="136">
        <v>17</v>
      </c>
      <c r="W63" s="137">
        <v>1068.2896490000001</v>
      </c>
      <c r="X63" s="137">
        <v>1174.83915</v>
      </c>
      <c r="Y63" s="137">
        <v>1193.2051650000001</v>
      </c>
      <c r="Z63" s="137">
        <v>1293.8861400000001</v>
      </c>
      <c r="AA63" s="137">
        <v>1861.1064919999999</v>
      </c>
      <c r="AB63" s="137">
        <v>2719.3706842000001</v>
      </c>
      <c r="AC63" s="137">
        <v>2943.143669</v>
      </c>
      <c r="AD63" s="135">
        <v>667.90132699999981</v>
      </c>
      <c r="AE63" s="136">
        <v>0</v>
      </c>
      <c r="AF63" s="137" t="s">
        <v>0</v>
      </c>
      <c r="AG63" s="137" t="s">
        <v>0</v>
      </c>
      <c r="AH63" s="137" t="s">
        <v>0</v>
      </c>
      <c r="AI63" s="137" t="s">
        <v>0</v>
      </c>
      <c r="AJ63" s="137" t="s">
        <v>0</v>
      </c>
      <c r="AK63" s="137" t="s">
        <v>0</v>
      </c>
      <c r="AL63" s="137" t="s">
        <v>0</v>
      </c>
      <c r="AM63" s="135" t="s">
        <v>0</v>
      </c>
    </row>
    <row r="64" spans="1:39" ht="15" customHeight="1">
      <c r="A64" s="118" t="s">
        <v>204</v>
      </c>
      <c r="B64" s="12" t="s">
        <v>991</v>
      </c>
      <c r="C64" s="120" t="s">
        <v>494</v>
      </c>
      <c r="D64" s="135">
        <v>4</v>
      </c>
      <c r="E64" s="135">
        <v>344.95288620000002</v>
      </c>
      <c r="F64" s="135">
        <v>348.85146927</v>
      </c>
      <c r="G64" s="135">
        <v>354.69934387500001</v>
      </c>
      <c r="H64" s="135">
        <v>359.83942939999997</v>
      </c>
      <c r="I64" s="135">
        <v>364.96551017500002</v>
      </c>
      <c r="J64" s="135">
        <v>370.78817622999998</v>
      </c>
      <c r="K64" s="135">
        <v>374.66995359999999</v>
      </c>
      <c r="L64" s="135">
        <v>10.266166300000009</v>
      </c>
      <c r="M64" s="136">
        <v>46</v>
      </c>
      <c r="N64" s="137">
        <v>277.78255030000003</v>
      </c>
      <c r="O64" s="137">
        <v>292.06075694999998</v>
      </c>
      <c r="P64" s="137">
        <v>331.700692925</v>
      </c>
      <c r="Q64" s="137">
        <v>351.22537234999999</v>
      </c>
      <c r="R64" s="137">
        <v>579.58342585000003</v>
      </c>
      <c r="S64" s="137">
        <v>847.92490080000005</v>
      </c>
      <c r="T64" s="137">
        <v>1727.3359720000001</v>
      </c>
      <c r="U64" s="135">
        <v>247.88273292500003</v>
      </c>
      <c r="V64" s="136">
        <v>45</v>
      </c>
      <c r="W64" s="137">
        <v>277.78255030000003</v>
      </c>
      <c r="X64" s="137">
        <v>291.24157824000002</v>
      </c>
      <c r="Y64" s="137">
        <v>330.73044820000001</v>
      </c>
      <c r="Z64" s="137">
        <v>352.70710939999998</v>
      </c>
      <c r="AA64" s="137">
        <v>583.27231819999997</v>
      </c>
      <c r="AB64" s="137">
        <v>848.32781694000005</v>
      </c>
      <c r="AC64" s="137">
        <v>1727.3359720000001</v>
      </c>
      <c r="AD64" s="135">
        <v>252.54186999999996</v>
      </c>
      <c r="AE64" s="136">
        <v>0</v>
      </c>
      <c r="AF64" s="137" t="s">
        <v>0</v>
      </c>
      <c r="AG64" s="137" t="s">
        <v>0</v>
      </c>
      <c r="AH64" s="137" t="s">
        <v>0</v>
      </c>
      <c r="AI64" s="137" t="s">
        <v>0</v>
      </c>
      <c r="AJ64" s="137" t="s">
        <v>0</v>
      </c>
      <c r="AK64" s="137" t="s">
        <v>0</v>
      </c>
      <c r="AL64" s="137" t="s">
        <v>0</v>
      </c>
      <c r="AM64" s="135" t="s">
        <v>0</v>
      </c>
    </row>
    <row r="65" spans="1:39" ht="15" customHeight="1">
      <c r="A65" s="118" t="s">
        <v>203</v>
      </c>
      <c r="B65" s="12" t="s">
        <v>990</v>
      </c>
      <c r="C65" s="120" t="s">
        <v>494</v>
      </c>
      <c r="D65" s="135">
        <v>0</v>
      </c>
      <c r="E65" s="135" t="s">
        <v>0</v>
      </c>
      <c r="F65" s="135" t="s">
        <v>0</v>
      </c>
      <c r="G65" s="135" t="s">
        <v>0</v>
      </c>
      <c r="H65" s="135" t="s">
        <v>0</v>
      </c>
      <c r="I65" s="135" t="s">
        <v>0</v>
      </c>
      <c r="J65" s="135" t="s">
        <v>0</v>
      </c>
      <c r="K65" s="135" t="s">
        <v>0</v>
      </c>
      <c r="L65" s="135" t="s">
        <v>0</v>
      </c>
      <c r="M65" s="136">
        <v>45</v>
      </c>
      <c r="N65" s="137">
        <v>200.31949040000001</v>
      </c>
      <c r="O65" s="137">
        <v>240.30539243999999</v>
      </c>
      <c r="P65" s="137">
        <v>268.29589379999999</v>
      </c>
      <c r="Q65" s="137">
        <v>347.74227089999999</v>
      </c>
      <c r="R65" s="137">
        <v>370.76935049999997</v>
      </c>
      <c r="S65" s="137">
        <v>693.77222333999998</v>
      </c>
      <c r="T65" s="137">
        <v>1006.728145</v>
      </c>
      <c r="U65" s="135">
        <v>102.47345669999999</v>
      </c>
      <c r="V65" s="136">
        <v>44</v>
      </c>
      <c r="W65" s="137">
        <v>200.31949040000001</v>
      </c>
      <c r="X65" s="137">
        <v>238.23186668</v>
      </c>
      <c r="Y65" s="137">
        <v>268.16983859999999</v>
      </c>
      <c r="Z65" s="137">
        <v>347.63476355</v>
      </c>
      <c r="AA65" s="137">
        <v>385.019247275</v>
      </c>
      <c r="AB65" s="137">
        <v>706.37112712999999</v>
      </c>
      <c r="AC65" s="137">
        <v>1006.728145</v>
      </c>
      <c r="AD65" s="135">
        <v>116.84940867500001</v>
      </c>
      <c r="AE65" s="136">
        <v>1</v>
      </c>
      <c r="AF65" s="137">
        <v>349.70756590000002</v>
      </c>
      <c r="AG65" s="137">
        <v>349.70756590000002</v>
      </c>
      <c r="AH65" s="137">
        <v>349.70756590000002</v>
      </c>
      <c r="AI65" s="137">
        <v>349.70756590000002</v>
      </c>
      <c r="AJ65" s="137">
        <v>349.70756590000002</v>
      </c>
      <c r="AK65" s="137">
        <v>349.70756590000002</v>
      </c>
      <c r="AL65" s="137">
        <v>349.70756590000002</v>
      </c>
      <c r="AM65" s="135">
        <v>0</v>
      </c>
    </row>
    <row r="66" spans="1:39" ht="15" customHeight="1">
      <c r="A66" s="118" t="s">
        <v>347</v>
      </c>
      <c r="B66" s="12" t="s">
        <v>989</v>
      </c>
      <c r="C66" s="120" t="s">
        <v>490</v>
      </c>
      <c r="D66" s="135">
        <v>0</v>
      </c>
      <c r="E66" s="135" t="s">
        <v>0</v>
      </c>
      <c r="F66" s="135" t="s">
        <v>0</v>
      </c>
      <c r="G66" s="135" t="s">
        <v>0</v>
      </c>
      <c r="H66" s="135" t="s">
        <v>0</v>
      </c>
      <c r="I66" s="135" t="s">
        <v>0</v>
      </c>
      <c r="J66" s="135" t="s">
        <v>0</v>
      </c>
      <c r="K66" s="135" t="s">
        <v>0</v>
      </c>
      <c r="L66" s="135" t="s">
        <v>0</v>
      </c>
      <c r="M66" s="136">
        <v>114</v>
      </c>
      <c r="N66" s="137">
        <v>2.790525986</v>
      </c>
      <c r="O66" s="137">
        <v>76.766175548999996</v>
      </c>
      <c r="P66" s="137">
        <v>114.51402982499999</v>
      </c>
      <c r="Q66" s="137">
        <v>207.72746855</v>
      </c>
      <c r="R66" s="137">
        <v>408.285452625</v>
      </c>
      <c r="S66" s="137">
        <v>575.49191774999997</v>
      </c>
      <c r="T66" s="137">
        <v>1306.7954360000001</v>
      </c>
      <c r="U66" s="135">
        <v>293.77142279999998</v>
      </c>
      <c r="V66" s="136">
        <v>108</v>
      </c>
      <c r="W66" s="137">
        <v>2.790525986</v>
      </c>
      <c r="X66" s="137">
        <v>82.875988300000003</v>
      </c>
      <c r="Y66" s="137">
        <v>119.781603675</v>
      </c>
      <c r="Z66" s="137">
        <v>212.17327420000001</v>
      </c>
      <c r="AA66" s="137">
        <v>415.10780964999998</v>
      </c>
      <c r="AB66" s="137">
        <v>594.75932286</v>
      </c>
      <c r="AC66" s="137">
        <v>1306.7954360000001</v>
      </c>
      <c r="AD66" s="135">
        <v>295.32620597499999</v>
      </c>
      <c r="AE66" s="136">
        <v>5</v>
      </c>
      <c r="AF66" s="137">
        <v>46.242068760000002</v>
      </c>
      <c r="AG66" s="137">
        <v>48.048456823999999</v>
      </c>
      <c r="AH66" s="137">
        <v>50.758038919999997</v>
      </c>
      <c r="AI66" s="137">
        <v>96.171127530000007</v>
      </c>
      <c r="AJ66" s="137">
        <v>118.77724499999999</v>
      </c>
      <c r="AK66" s="137">
        <v>148.25489766000001</v>
      </c>
      <c r="AL66" s="137">
        <v>167.9066661</v>
      </c>
      <c r="AM66" s="135">
        <v>68.019206080000004</v>
      </c>
    </row>
    <row r="67" spans="1:39" ht="15" customHeight="1">
      <c r="A67" s="118" t="s">
        <v>292</v>
      </c>
      <c r="B67" s="12" t="s">
        <v>988</v>
      </c>
      <c r="C67" s="120" t="s">
        <v>493</v>
      </c>
      <c r="D67" s="135">
        <v>0</v>
      </c>
      <c r="E67" s="135" t="s">
        <v>0</v>
      </c>
      <c r="F67" s="135" t="s">
        <v>0</v>
      </c>
      <c r="G67" s="135" t="s">
        <v>0</v>
      </c>
      <c r="H67" s="135" t="s">
        <v>0</v>
      </c>
      <c r="I67" s="135" t="s">
        <v>0</v>
      </c>
      <c r="J67" s="135" t="s">
        <v>0</v>
      </c>
      <c r="K67" s="135" t="s">
        <v>0</v>
      </c>
      <c r="L67" s="135" t="s">
        <v>0</v>
      </c>
      <c r="M67" s="136">
        <v>44</v>
      </c>
      <c r="N67" s="137">
        <v>1368.043154</v>
      </c>
      <c r="O67" s="137">
        <v>1437.9683563999999</v>
      </c>
      <c r="P67" s="137">
        <v>1555.7483110000001</v>
      </c>
      <c r="Q67" s="137">
        <v>2680.802733</v>
      </c>
      <c r="R67" s="137">
        <v>3115.8514344999999</v>
      </c>
      <c r="S67" s="137">
        <v>3716.7097678999999</v>
      </c>
      <c r="T67" s="137">
        <v>4193.7107679999999</v>
      </c>
      <c r="U67" s="135">
        <v>1560.1031234999998</v>
      </c>
      <c r="V67" s="136">
        <v>44</v>
      </c>
      <c r="W67" s="137">
        <v>1368.043154</v>
      </c>
      <c r="X67" s="137">
        <v>1437.9683563999999</v>
      </c>
      <c r="Y67" s="137">
        <v>1555.7483110000001</v>
      </c>
      <c r="Z67" s="137">
        <v>2680.802733</v>
      </c>
      <c r="AA67" s="137">
        <v>3115.8514344999999</v>
      </c>
      <c r="AB67" s="137">
        <v>3716.7097678999999</v>
      </c>
      <c r="AC67" s="137">
        <v>4193.7107679999999</v>
      </c>
      <c r="AD67" s="135">
        <v>1560.1031234999998</v>
      </c>
      <c r="AE67" s="136">
        <v>0</v>
      </c>
      <c r="AF67" s="137" t="s">
        <v>0</v>
      </c>
      <c r="AG67" s="137" t="s">
        <v>0</v>
      </c>
      <c r="AH67" s="137" t="s">
        <v>0</v>
      </c>
      <c r="AI67" s="137" t="s">
        <v>0</v>
      </c>
      <c r="AJ67" s="137" t="s">
        <v>0</v>
      </c>
      <c r="AK67" s="137" t="s">
        <v>0</v>
      </c>
      <c r="AL67" s="137" t="s">
        <v>0</v>
      </c>
      <c r="AM67" s="135" t="s">
        <v>0</v>
      </c>
    </row>
    <row r="68" spans="1:39" ht="15" customHeight="1">
      <c r="A68" s="118" t="s">
        <v>346</v>
      </c>
      <c r="B68" s="12" t="s">
        <v>987</v>
      </c>
      <c r="C68" s="120" t="s">
        <v>490</v>
      </c>
      <c r="D68" s="135">
        <v>12</v>
      </c>
      <c r="E68" s="135">
        <v>364.69069050000002</v>
      </c>
      <c r="F68" s="135">
        <v>364.69069050000002</v>
      </c>
      <c r="G68" s="135">
        <v>364.69069050000002</v>
      </c>
      <c r="H68" s="135">
        <v>425.4455767</v>
      </c>
      <c r="I68" s="135">
        <v>436.06242485000001</v>
      </c>
      <c r="J68" s="135">
        <v>467.91296929999999</v>
      </c>
      <c r="K68" s="135">
        <v>467.91296929999999</v>
      </c>
      <c r="L68" s="135">
        <v>71.371734349999997</v>
      </c>
      <c r="M68" s="136">
        <v>22</v>
      </c>
      <c r="N68" s="137">
        <v>383.48505820000003</v>
      </c>
      <c r="O68" s="137">
        <v>407.10999648000001</v>
      </c>
      <c r="P68" s="137">
        <v>431.18040079999997</v>
      </c>
      <c r="Q68" s="137">
        <v>468.00475729999999</v>
      </c>
      <c r="R68" s="137">
        <v>499.11873237499998</v>
      </c>
      <c r="S68" s="137">
        <v>551.56813891000002</v>
      </c>
      <c r="T68" s="137">
        <v>847.18348790000005</v>
      </c>
      <c r="U68" s="135">
        <v>67.938331575000007</v>
      </c>
      <c r="V68" s="136">
        <v>20</v>
      </c>
      <c r="W68" s="137">
        <v>383.48505820000003</v>
      </c>
      <c r="X68" s="137">
        <v>407.22035983000001</v>
      </c>
      <c r="Y68" s="137">
        <v>432.0027384</v>
      </c>
      <c r="Z68" s="137">
        <v>468.00475729999999</v>
      </c>
      <c r="AA68" s="137">
        <v>498.045085325</v>
      </c>
      <c r="AB68" s="137">
        <v>543.31589742999995</v>
      </c>
      <c r="AC68" s="137">
        <v>847.18348790000005</v>
      </c>
      <c r="AD68" s="135">
        <v>66.042346925000004</v>
      </c>
      <c r="AE68" s="136">
        <v>2</v>
      </c>
      <c r="AF68" s="137">
        <v>407.04942440000002</v>
      </c>
      <c r="AG68" s="137">
        <v>421.65039845000001</v>
      </c>
      <c r="AH68" s="137">
        <v>443.551859525</v>
      </c>
      <c r="AI68" s="137">
        <v>480.05429464999997</v>
      </c>
      <c r="AJ68" s="137">
        <v>516.55672977500001</v>
      </c>
      <c r="AK68" s="137">
        <v>538.45819085000005</v>
      </c>
      <c r="AL68" s="137">
        <v>553.05916490000004</v>
      </c>
      <c r="AM68" s="135">
        <v>73.00487025000001</v>
      </c>
    </row>
    <row r="69" spans="1:39" ht="15" customHeight="1">
      <c r="A69" s="118" t="s">
        <v>291</v>
      </c>
      <c r="B69" s="12" t="s">
        <v>986</v>
      </c>
      <c r="C69" s="120" t="s">
        <v>493</v>
      </c>
      <c r="D69" s="135">
        <v>0</v>
      </c>
      <c r="E69" s="135" t="s">
        <v>0</v>
      </c>
      <c r="F69" s="135" t="s">
        <v>0</v>
      </c>
      <c r="G69" s="135" t="s">
        <v>0</v>
      </c>
      <c r="H69" s="135" t="s">
        <v>0</v>
      </c>
      <c r="I69" s="135" t="s">
        <v>0</v>
      </c>
      <c r="J69" s="135" t="s">
        <v>0</v>
      </c>
      <c r="K69" s="135" t="s">
        <v>0</v>
      </c>
      <c r="L69" s="135" t="s">
        <v>0</v>
      </c>
      <c r="M69" s="136">
        <v>103</v>
      </c>
      <c r="N69" s="137">
        <v>1063.009047</v>
      </c>
      <c r="O69" s="137">
        <v>1118.6692848</v>
      </c>
      <c r="P69" s="137">
        <v>1127.258411</v>
      </c>
      <c r="Q69" s="137">
        <v>1159.9771490000001</v>
      </c>
      <c r="R69" s="137">
        <v>1713.538483</v>
      </c>
      <c r="S69" s="137">
        <v>2077.7105296</v>
      </c>
      <c r="T69" s="137">
        <v>3427.5072949999999</v>
      </c>
      <c r="U69" s="135">
        <v>586.28007200000002</v>
      </c>
      <c r="V69" s="136">
        <v>103</v>
      </c>
      <c r="W69" s="137">
        <v>1063.009047</v>
      </c>
      <c r="X69" s="137">
        <v>1118.6692848</v>
      </c>
      <c r="Y69" s="137">
        <v>1127.258411</v>
      </c>
      <c r="Z69" s="137">
        <v>1159.9771490000001</v>
      </c>
      <c r="AA69" s="137">
        <v>1713.538483</v>
      </c>
      <c r="AB69" s="137">
        <v>2077.7105296</v>
      </c>
      <c r="AC69" s="137">
        <v>3427.5072949999999</v>
      </c>
      <c r="AD69" s="135">
        <v>586.28007200000002</v>
      </c>
      <c r="AE69" s="136">
        <v>0</v>
      </c>
      <c r="AF69" s="137" t="s">
        <v>0</v>
      </c>
      <c r="AG69" s="137" t="s">
        <v>0</v>
      </c>
      <c r="AH69" s="137" t="s">
        <v>0</v>
      </c>
      <c r="AI69" s="137" t="s">
        <v>0</v>
      </c>
      <c r="AJ69" s="137" t="s">
        <v>0</v>
      </c>
      <c r="AK69" s="137" t="s">
        <v>0</v>
      </c>
      <c r="AL69" s="137" t="s">
        <v>0</v>
      </c>
      <c r="AM69" s="135" t="s">
        <v>0</v>
      </c>
    </row>
    <row r="70" spans="1:39" ht="15" customHeight="1">
      <c r="A70" s="118" t="s">
        <v>412</v>
      </c>
      <c r="B70" s="12" t="s">
        <v>985</v>
      </c>
      <c r="C70" s="120" t="s">
        <v>491</v>
      </c>
      <c r="D70" s="135">
        <v>0</v>
      </c>
      <c r="E70" s="135" t="s">
        <v>0</v>
      </c>
      <c r="F70" s="135" t="s">
        <v>0</v>
      </c>
      <c r="G70" s="135" t="s">
        <v>0</v>
      </c>
      <c r="H70" s="135" t="s">
        <v>0</v>
      </c>
      <c r="I70" s="135" t="s">
        <v>0</v>
      </c>
      <c r="J70" s="135" t="s">
        <v>0</v>
      </c>
      <c r="K70" s="135" t="s">
        <v>0</v>
      </c>
      <c r="L70" s="135" t="s">
        <v>0</v>
      </c>
      <c r="M70" s="136">
        <v>30</v>
      </c>
      <c r="N70" s="137">
        <v>1160.728975</v>
      </c>
      <c r="O70" s="137">
        <v>1440.0581698000001</v>
      </c>
      <c r="P70" s="137">
        <v>1448.917739</v>
      </c>
      <c r="Q70" s="137">
        <v>1461.353402</v>
      </c>
      <c r="R70" s="137">
        <v>1471.978235</v>
      </c>
      <c r="S70" s="137">
        <v>1488.8410894000001</v>
      </c>
      <c r="T70" s="137">
        <v>1531.3803809999999</v>
      </c>
      <c r="U70" s="135">
        <v>23.060496000000057</v>
      </c>
      <c r="V70" s="136">
        <v>27</v>
      </c>
      <c r="W70" s="137">
        <v>1160.728975</v>
      </c>
      <c r="X70" s="137">
        <v>1439.7993712</v>
      </c>
      <c r="Y70" s="137">
        <v>1446.151433</v>
      </c>
      <c r="Z70" s="137">
        <v>1459.233442</v>
      </c>
      <c r="AA70" s="137">
        <v>1467.5095325</v>
      </c>
      <c r="AB70" s="137">
        <v>1476.9836385999999</v>
      </c>
      <c r="AC70" s="137">
        <v>1520.3181589999999</v>
      </c>
      <c r="AD70" s="135">
        <v>21.35809949999998</v>
      </c>
      <c r="AE70" s="136">
        <v>3</v>
      </c>
      <c r="AF70" s="137">
        <v>1488.1115010000001</v>
      </c>
      <c r="AG70" s="137">
        <v>1489.5706778000001</v>
      </c>
      <c r="AH70" s="137">
        <v>1491.7594429999999</v>
      </c>
      <c r="AI70" s="137">
        <v>1495.407385</v>
      </c>
      <c r="AJ70" s="137">
        <v>1513.393883</v>
      </c>
      <c r="AK70" s="137">
        <v>1524.1857818000001</v>
      </c>
      <c r="AL70" s="137">
        <v>1531.3803809999999</v>
      </c>
      <c r="AM70" s="135">
        <v>21.634440000000041</v>
      </c>
    </row>
    <row r="71" spans="1:39" ht="15" customHeight="1">
      <c r="A71" s="118" t="s">
        <v>345</v>
      </c>
      <c r="B71" s="12" t="s">
        <v>984</v>
      </c>
      <c r="C71" s="120" t="s">
        <v>490</v>
      </c>
      <c r="D71" s="135">
        <v>1</v>
      </c>
      <c r="E71" s="135">
        <v>372.80355539999999</v>
      </c>
      <c r="F71" s="135">
        <v>372.80355539999999</v>
      </c>
      <c r="G71" s="135">
        <v>372.80355539999999</v>
      </c>
      <c r="H71" s="135">
        <v>372.80355539999999</v>
      </c>
      <c r="I71" s="135">
        <v>372.80355539999999</v>
      </c>
      <c r="J71" s="135">
        <v>372.80355539999999</v>
      </c>
      <c r="K71" s="135">
        <v>372.80355539999999</v>
      </c>
      <c r="L71" s="135">
        <v>0</v>
      </c>
      <c r="M71" s="136">
        <v>419</v>
      </c>
      <c r="N71" s="137">
        <v>274.6328719</v>
      </c>
      <c r="O71" s="137">
        <v>341.83167286000003</v>
      </c>
      <c r="P71" s="137">
        <v>419.38067109999997</v>
      </c>
      <c r="Q71" s="137">
        <v>524.60247449999997</v>
      </c>
      <c r="R71" s="137">
        <v>684.7976324</v>
      </c>
      <c r="S71" s="137">
        <v>881.32478805999995</v>
      </c>
      <c r="T71" s="137">
        <v>1278.2450799999999</v>
      </c>
      <c r="U71" s="135">
        <v>265.41696130000003</v>
      </c>
      <c r="V71" s="136">
        <v>397</v>
      </c>
      <c r="W71" s="137">
        <v>274.6328719</v>
      </c>
      <c r="X71" s="137">
        <v>341.36427731999999</v>
      </c>
      <c r="Y71" s="137">
        <v>420.4192875</v>
      </c>
      <c r="Z71" s="137">
        <v>524.60247449999997</v>
      </c>
      <c r="AA71" s="137">
        <v>683.35120129999996</v>
      </c>
      <c r="AB71" s="137">
        <v>851.24591015999999</v>
      </c>
      <c r="AC71" s="137">
        <v>1278.2450799999999</v>
      </c>
      <c r="AD71" s="135">
        <v>262.93191379999996</v>
      </c>
      <c r="AE71" s="136">
        <v>22</v>
      </c>
      <c r="AF71" s="137">
        <v>317.65537310000002</v>
      </c>
      <c r="AG71" s="137">
        <v>363.55181319000002</v>
      </c>
      <c r="AH71" s="137">
        <v>407.3498568</v>
      </c>
      <c r="AI71" s="137">
        <v>508.38074975000001</v>
      </c>
      <c r="AJ71" s="137">
        <v>758.45883590000005</v>
      </c>
      <c r="AK71" s="137">
        <v>973.30150458000003</v>
      </c>
      <c r="AL71" s="137">
        <v>1069.1248780000001</v>
      </c>
      <c r="AM71" s="135">
        <v>351.10897910000006</v>
      </c>
    </row>
    <row r="72" spans="1:39">
      <c r="A72" s="118" t="s">
        <v>411</v>
      </c>
      <c r="B72" s="12" t="s">
        <v>983</v>
      </c>
      <c r="C72" s="120" t="s">
        <v>491</v>
      </c>
      <c r="D72" s="135">
        <v>3</v>
      </c>
      <c r="E72" s="135">
        <v>1094.363055</v>
      </c>
      <c r="F72" s="135">
        <v>1094.363055</v>
      </c>
      <c r="G72" s="135">
        <v>1094.363055</v>
      </c>
      <c r="H72" s="135">
        <v>1094.363055</v>
      </c>
      <c r="I72" s="135">
        <v>1263.9977865000001</v>
      </c>
      <c r="J72" s="135">
        <v>1365.7786254</v>
      </c>
      <c r="K72" s="135">
        <v>1433.6325179999999</v>
      </c>
      <c r="L72" s="135">
        <v>169.63473150000004</v>
      </c>
      <c r="M72" s="136">
        <v>77</v>
      </c>
      <c r="N72" s="137">
        <v>1083.454422</v>
      </c>
      <c r="O72" s="137">
        <v>1090.2713561999999</v>
      </c>
      <c r="P72" s="137">
        <v>1208.3165730000001</v>
      </c>
      <c r="Q72" s="137">
        <v>1390.4369280000001</v>
      </c>
      <c r="R72" s="137">
        <v>1539.020188</v>
      </c>
      <c r="S72" s="137">
        <v>1641.2935232</v>
      </c>
      <c r="T72" s="137">
        <v>1816.2644749999999</v>
      </c>
      <c r="U72" s="135">
        <v>330.7036149999999</v>
      </c>
      <c r="V72" s="136">
        <v>55</v>
      </c>
      <c r="W72" s="137">
        <v>1083.454422</v>
      </c>
      <c r="X72" s="137">
        <v>1088.8133009999999</v>
      </c>
      <c r="Y72" s="137">
        <v>1154.813441</v>
      </c>
      <c r="Z72" s="137">
        <v>1391.6792579999999</v>
      </c>
      <c r="AA72" s="137">
        <v>1577.3340659999999</v>
      </c>
      <c r="AB72" s="137">
        <v>1656.0405421999999</v>
      </c>
      <c r="AC72" s="137">
        <v>1816.2644749999999</v>
      </c>
      <c r="AD72" s="135">
        <v>422.52062499999988</v>
      </c>
      <c r="AE72" s="136">
        <v>21</v>
      </c>
      <c r="AF72" s="137">
        <v>1085.512757</v>
      </c>
      <c r="AG72" s="137">
        <v>1249.3335790000001</v>
      </c>
      <c r="AH72" s="137">
        <v>1318.319426</v>
      </c>
      <c r="AI72" s="137">
        <v>1378.4838099999999</v>
      </c>
      <c r="AJ72" s="137">
        <v>1461.904331</v>
      </c>
      <c r="AK72" s="137">
        <v>1526.5596439999999</v>
      </c>
      <c r="AL72" s="137">
        <v>1710.6358090000001</v>
      </c>
      <c r="AM72" s="135">
        <v>143.58490499999994</v>
      </c>
    </row>
    <row r="73" spans="1:39">
      <c r="A73" s="118" t="s">
        <v>410</v>
      </c>
      <c r="B73" s="12" t="s">
        <v>982</v>
      </c>
      <c r="C73" s="120" t="s">
        <v>491</v>
      </c>
      <c r="D73" s="135">
        <v>8</v>
      </c>
      <c r="E73" s="135">
        <v>942.2739785</v>
      </c>
      <c r="F73" s="135">
        <v>978.53466842</v>
      </c>
      <c r="G73" s="135">
        <v>994.07496409999999</v>
      </c>
      <c r="H73" s="135">
        <v>1089.7148314999999</v>
      </c>
      <c r="I73" s="135">
        <v>1138.3864639999999</v>
      </c>
      <c r="J73" s="135">
        <v>1195.9536398</v>
      </c>
      <c r="K73" s="135">
        <v>1330.2770499999999</v>
      </c>
      <c r="L73" s="135">
        <v>144.31149989999994</v>
      </c>
      <c r="M73" s="136">
        <v>82</v>
      </c>
      <c r="N73" s="137">
        <v>928.13757150000004</v>
      </c>
      <c r="O73" s="137">
        <v>978.01944404999995</v>
      </c>
      <c r="P73" s="137">
        <v>1075.1061924999999</v>
      </c>
      <c r="Q73" s="137">
        <v>1204.5975430000001</v>
      </c>
      <c r="R73" s="137">
        <v>1309.2860774999999</v>
      </c>
      <c r="S73" s="137">
        <v>1365.372435</v>
      </c>
      <c r="T73" s="137">
        <v>1507.664878</v>
      </c>
      <c r="U73" s="135">
        <v>234.17988500000001</v>
      </c>
      <c r="V73" s="136">
        <v>66</v>
      </c>
      <c r="W73" s="137">
        <v>928.13757150000004</v>
      </c>
      <c r="X73" s="137">
        <v>968.98206574999995</v>
      </c>
      <c r="Y73" s="137">
        <v>1075.1061924999999</v>
      </c>
      <c r="Z73" s="137">
        <v>1204.5975430000001</v>
      </c>
      <c r="AA73" s="137">
        <v>1307.5819792499999</v>
      </c>
      <c r="AB73" s="137">
        <v>1374.6940434999999</v>
      </c>
      <c r="AC73" s="137">
        <v>1507.664878</v>
      </c>
      <c r="AD73" s="135">
        <v>232.47578675</v>
      </c>
      <c r="AE73" s="136">
        <v>15</v>
      </c>
      <c r="AF73" s="137">
        <v>983.34004560000005</v>
      </c>
      <c r="AG73" s="137">
        <v>1031.6693964000001</v>
      </c>
      <c r="AH73" s="137">
        <v>1086.8703785</v>
      </c>
      <c r="AI73" s="137">
        <v>1233.3821370000001</v>
      </c>
      <c r="AJ73" s="137">
        <v>1316.0485795</v>
      </c>
      <c r="AK73" s="137">
        <v>1348.1214224</v>
      </c>
      <c r="AL73" s="137">
        <v>1405.3760239999999</v>
      </c>
      <c r="AM73" s="135">
        <v>229.17820099999994</v>
      </c>
    </row>
    <row r="74" spans="1:39">
      <c r="A74" s="118" t="s">
        <v>344</v>
      </c>
      <c r="B74" s="12" t="s">
        <v>981</v>
      </c>
      <c r="C74" s="120" t="s">
        <v>490</v>
      </c>
      <c r="D74" s="135">
        <v>47</v>
      </c>
      <c r="E74" s="135">
        <v>389.76378949999997</v>
      </c>
      <c r="F74" s="135">
        <v>417.79685833999997</v>
      </c>
      <c r="G74" s="135">
        <v>541.98678080000002</v>
      </c>
      <c r="H74" s="135">
        <v>663.92443000000003</v>
      </c>
      <c r="I74" s="135">
        <v>850.62397435000003</v>
      </c>
      <c r="J74" s="135">
        <v>952.76790029999995</v>
      </c>
      <c r="K74" s="135">
        <v>1257.669744</v>
      </c>
      <c r="L74" s="135">
        <v>308.63719355000001</v>
      </c>
      <c r="M74" s="136">
        <v>2340</v>
      </c>
      <c r="N74" s="137">
        <v>340.82883299999997</v>
      </c>
      <c r="O74" s="137">
        <v>520.72506999999996</v>
      </c>
      <c r="P74" s="137">
        <v>594.45063272499999</v>
      </c>
      <c r="Q74" s="137">
        <v>715.30567380000002</v>
      </c>
      <c r="R74" s="137">
        <v>923.16372187499996</v>
      </c>
      <c r="S74" s="137">
        <v>1079.5615089</v>
      </c>
      <c r="T74" s="137">
        <v>1909.6206299999999</v>
      </c>
      <c r="U74" s="135">
        <v>328.71308914999997</v>
      </c>
      <c r="V74" s="136">
        <v>2046</v>
      </c>
      <c r="W74" s="137">
        <v>340.82883299999997</v>
      </c>
      <c r="X74" s="137">
        <v>526.25698680000005</v>
      </c>
      <c r="Y74" s="137">
        <v>599.98711262500001</v>
      </c>
      <c r="Z74" s="137">
        <v>712.55065639999998</v>
      </c>
      <c r="AA74" s="137">
        <v>909.49353895000002</v>
      </c>
      <c r="AB74" s="137">
        <v>1070.0180769999999</v>
      </c>
      <c r="AC74" s="137">
        <v>1909.6206299999999</v>
      </c>
      <c r="AD74" s="135">
        <v>309.50642632500001</v>
      </c>
      <c r="AE74" s="136">
        <v>262</v>
      </c>
      <c r="AF74" s="137">
        <v>386.48294959999998</v>
      </c>
      <c r="AG74" s="137">
        <v>395.19830889000002</v>
      </c>
      <c r="AH74" s="137">
        <v>528.69836799999996</v>
      </c>
      <c r="AI74" s="137">
        <v>767.39253650000001</v>
      </c>
      <c r="AJ74" s="137">
        <v>1019.87631</v>
      </c>
      <c r="AK74" s="137">
        <v>1166.6638333000001</v>
      </c>
      <c r="AL74" s="137">
        <v>1490.648725</v>
      </c>
      <c r="AM74" s="135">
        <v>491.17794200000003</v>
      </c>
    </row>
    <row r="75" spans="1:39">
      <c r="A75" s="118" t="s">
        <v>152</v>
      </c>
      <c r="B75" s="12" t="s">
        <v>980</v>
      </c>
      <c r="C75" s="120" t="s">
        <v>489</v>
      </c>
      <c r="D75" s="135">
        <v>0</v>
      </c>
      <c r="E75" s="135" t="s">
        <v>0</v>
      </c>
      <c r="F75" s="135" t="s">
        <v>0</v>
      </c>
      <c r="G75" s="135" t="s">
        <v>0</v>
      </c>
      <c r="H75" s="135" t="s">
        <v>0</v>
      </c>
      <c r="I75" s="135" t="s">
        <v>0</v>
      </c>
      <c r="J75" s="135" t="s">
        <v>0</v>
      </c>
      <c r="K75" s="135" t="s">
        <v>0</v>
      </c>
      <c r="L75" s="135" t="s">
        <v>0</v>
      </c>
      <c r="M75" s="136">
        <v>8</v>
      </c>
      <c r="N75" s="137">
        <v>19.886653249999998</v>
      </c>
      <c r="O75" s="137">
        <v>21.582794312000001</v>
      </c>
      <c r="P75" s="137">
        <v>23.797889704999999</v>
      </c>
      <c r="Q75" s="137">
        <v>24.992167325</v>
      </c>
      <c r="R75" s="137">
        <v>26.496154427499999</v>
      </c>
      <c r="S75" s="137">
        <v>26.782695076</v>
      </c>
      <c r="T75" s="137">
        <v>27.26777332</v>
      </c>
      <c r="U75" s="135">
        <v>2.6982647224999994</v>
      </c>
      <c r="V75" s="136">
        <v>8</v>
      </c>
      <c r="W75" s="137">
        <v>19.886653249999998</v>
      </c>
      <c r="X75" s="137">
        <v>21.582794312000001</v>
      </c>
      <c r="Y75" s="137">
        <v>23.797889704999999</v>
      </c>
      <c r="Z75" s="137">
        <v>24.992167325</v>
      </c>
      <c r="AA75" s="137">
        <v>26.496154427499999</v>
      </c>
      <c r="AB75" s="137">
        <v>26.782695076</v>
      </c>
      <c r="AC75" s="137">
        <v>27.26777332</v>
      </c>
      <c r="AD75" s="135">
        <v>2.6982647224999994</v>
      </c>
      <c r="AE75" s="136">
        <v>0</v>
      </c>
      <c r="AF75" s="137" t="s">
        <v>0</v>
      </c>
      <c r="AG75" s="137" t="s">
        <v>0</v>
      </c>
      <c r="AH75" s="137" t="s">
        <v>0</v>
      </c>
      <c r="AI75" s="137" t="s">
        <v>0</v>
      </c>
      <c r="AJ75" s="137" t="s">
        <v>0</v>
      </c>
      <c r="AK75" s="137" t="s">
        <v>0</v>
      </c>
      <c r="AL75" s="137" t="s">
        <v>0</v>
      </c>
      <c r="AM75" s="135" t="s">
        <v>0</v>
      </c>
    </row>
    <row r="76" spans="1:39">
      <c r="A76" s="118" t="s">
        <v>409</v>
      </c>
      <c r="B76" s="12" t="s">
        <v>979</v>
      </c>
      <c r="C76" s="120" t="s">
        <v>491</v>
      </c>
      <c r="D76" s="135">
        <v>0</v>
      </c>
      <c r="E76" s="135" t="s">
        <v>0</v>
      </c>
      <c r="F76" s="135" t="s">
        <v>0</v>
      </c>
      <c r="G76" s="135" t="s">
        <v>0</v>
      </c>
      <c r="H76" s="135" t="s">
        <v>0</v>
      </c>
      <c r="I76" s="135" t="s">
        <v>0</v>
      </c>
      <c r="J76" s="135" t="s">
        <v>0</v>
      </c>
      <c r="K76" s="135" t="s">
        <v>0</v>
      </c>
      <c r="L76" s="135" t="s">
        <v>0</v>
      </c>
      <c r="M76" s="136">
        <v>16</v>
      </c>
      <c r="N76" s="137">
        <v>800.66525720000004</v>
      </c>
      <c r="O76" s="137">
        <v>902.69304009999996</v>
      </c>
      <c r="P76" s="137">
        <v>905.88942602500003</v>
      </c>
      <c r="Q76" s="137">
        <v>1020.7484087</v>
      </c>
      <c r="R76" s="137">
        <v>1408.98889725</v>
      </c>
      <c r="S76" s="137">
        <v>1664.2685140000001</v>
      </c>
      <c r="T76" s="137">
        <v>1772.2630939999999</v>
      </c>
      <c r="U76" s="135">
        <v>503.099471225</v>
      </c>
      <c r="V76" s="136">
        <v>15</v>
      </c>
      <c r="W76" s="137">
        <v>800.66525720000004</v>
      </c>
      <c r="X76" s="137">
        <v>902.29438921999997</v>
      </c>
      <c r="Y76" s="137">
        <v>905.83731184999999</v>
      </c>
      <c r="Z76" s="137">
        <v>1128.1770919999999</v>
      </c>
      <c r="AA76" s="137">
        <v>1447.7721785000001</v>
      </c>
      <c r="AB76" s="137">
        <v>1680.8750026</v>
      </c>
      <c r="AC76" s="137">
        <v>1772.2630939999999</v>
      </c>
      <c r="AD76" s="135">
        <v>541.93486665000012</v>
      </c>
      <c r="AE76" s="136">
        <v>1</v>
      </c>
      <c r="AF76" s="137">
        <v>908.96886789999996</v>
      </c>
      <c r="AG76" s="137">
        <v>908.96886789999996</v>
      </c>
      <c r="AH76" s="137">
        <v>908.96886789999996</v>
      </c>
      <c r="AI76" s="137">
        <v>908.96886789999996</v>
      </c>
      <c r="AJ76" s="137">
        <v>908.96886789999996</v>
      </c>
      <c r="AK76" s="137">
        <v>908.96886789999996</v>
      </c>
      <c r="AL76" s="137">
        <v>908.96886789999996</v>
      </c>
      <c r="AM76" s="135">
        <v>0</v>
      </c>
    </row>
    <row r="77" spans="1:39">
      <c r="A77" s="118" t="s">
        <v>408</v>
      </c>
      <c r="B77" s="12" t="s">
        <v>978</v>
      </c>
      <c r="C77" s="120" t="s">
        <v>491</v>
      </c>
      <c r="D77" s="135">
        <v>0</v>
      </c>
      <c r="E77" s="135" t="s">
        <v>0</v>
      </c>
      <c r="F77" s="135" t="s">
        <v>0</v>
      </c>
      <c r="G77" s="135" t="s">
        <v>0</v>
      </c>
      <c r="H77" s="135" t="s">
        <v>0</v>
      </c>
      <c r="I77" s="135" t="s">
        <v>0</v>
      </c>
      <c r="J77" s="135" t="s">
        <v>0</v>
      </c>
      <c r="K77" s="135" t="s">
        <v>0</v>
      </c>
      <c r="L77" s="135" t="s">
        <v>0</v>
      </c>
      <c r="M77" s="136">
        <v>23</v>
      </c>
      <c r="N77" s="137">
        <v>1173.073576</v>
      </c>
      <c r="O77" s="137">
        <v>1433.7960392</v>
      </c>
      <c r="P77" s="137">
        <v>1508.4017855</v>
      </c>
      <c r="Q77" s="137">
        <v>2188.8997239999999</v>
      </c>
      <c r="R77" s="137">
        <v>2650.7258975</v>
      </c>
      <c r="S77" s="137">
        <v>2830.8982546000002</v>
      </c>
      <c r="T77" s="137">
        <v>3273.6975000000002</v>
      </c>
      <c r="U77" s="135">
        <v>1142.324112</v>
      </c>
      <c r="V77" s="136">
        <v>23</v>
      </c>
      <c r="W77" s="137">
        <v>1173.073576</v>
      </c>
      <c r="X77" s="137">
        <v>1433.7960392</v>
      </c>
      <c r="Y77" s="137">
        <v>1508.4017855</v>
      </c>
      <c r="Z77" s="137">
        <v>2188.8997239999999</v>
      </c>
      <c r="AA77" s="137">
        <v>2650.7258975</v>
      </c>
      <c r="AB77" s="137">
        <v>2830.8982546000002</v>
      </c>
      <c r="AC77" s="137">
        <v>3273.6975000000002</v>
      </c>
      <c r="AD77" s="135">
        <v>1142.324112</v>
      </c>
      <c r="AE77" s="136">
        <v>0</v>
      </c>
      <c r="AF77" s="137" t="s">
        <v>0</v>
      </c>
      <c r="AG77" s="137" t="s">
        <v>0</v>
      </c>
      <c r="AH77" s="137" t="s">
        <v>0</v>
      </c>
      <c r="AI77" s="137" t="s">
        <v>0</v>
      </c>
      <c r="AJ77" s="137" t="s">
        <v>0</v>
      </c>
      <c r="AK77" s="137" t="s">
        <v>0</v>
      </c>
      <c r="AL77" s="137" t="s">
        <v>0</v>
      </c>
      <c r="AM77" s="135" t="s">
        <v>0</v>
      </c>
    </row>
    <row r="78" spans="1:39">
      <c r="A78" s="118" t="s">
        <v>202</v>
      </c>
      <c r="B78" s="12" t="s">
        <v>977</v>
      </c>
      <c r="C78" s="120" t="s">
        <v>494</v>
      </c>
      <c r="D78" s="135">
        <v>6</v>
      </c>
      <c r="E78" s="135">
        <v>372.66613619999998</v>
      </c>
      <c r="F78" s="135">
        <v>372.66960295000001</v>
      </c>
      <c r="G78" s="135">
        <v>377.04171157500002</v>
      </c>
      <c r="H78" s="135">
        <v>390.14763720000002</v>
      </c>
      <c r="I78" s="135">
        <v>390.14960834999999</v>
      </c>
      <c r="J78" s="135">
        <v>390.15026540000002</v>
      </c>
      <c r="K78" s="135">
        <v>390.15026540000002</v>
      </c>
      <c r="L78" s="135">
        <v>13.107896774999972</v>
      </c>
      <c r="M78" s="136">
        <v>69</v>
      </c>
      <c r="N78" s="137">
        <v>202.42782399999999</v>
      </c>
      <c r="O78" s="137">
        <v>226.66376466</v>
      </c>
      <c r="P78" s="137">
        <v>331.77300700000001</v>
      </c>
      <c r="Q78" s="137">
        <v>381.57518140000002</v>
      </c>
      <c r="R78" s="137">
        <v>494.639229</v>
      </c>
      <c r="S78" s="137">
        <v>755.64896590000001</v>
      </c>
      <c r="T78" s="137">
        <v>881.33684289999997</v>
      </c>
      <c r="U78" s="135">
        <v>162.86622199999999</v>
      </c>
      <c r="V78" s="136">
        <v>69</v>
      </c>
      <c r="W78" s="137">
        <v>202.42782399999999</v>
      </c>
      <c r="X78" s="137">
        <v>226.66376466</v>
      </c>
      <c r="Y78" s="137">
        <v>331.77300700000001</v>
      </c>
      <c r="Z78" s="137">
        <v>381.57518140000002</v>
      </c>
      <c r="AA78" s="137">
        <v>494.639229</v>
      </c>
      <c r="AB78" s="137">
        <v>755.64896590000001</v>
      </c>
      <c r="AC78" s="137">
        <v>881.33684289999997</v>
      </c>
      <c r="AD78" s="135">
        <v>162.86622199999999</v>
      </c>
      <c r="AE78" s="136">
        <v>0</v>
      </c>
      <c r="AF78" s="137" t="s">
        <v>0</v>
      </c>
      <c r="AG78" s="137" t="s">
        <v>0</v>
      </c>
      <c r="AH78" s="137" t="s">
        <v>0</v>
      </c>
      <c r="AI78" s="137" t="s">
        <v>0</v>
      </c>
      <c r="AJ78" s="137" t="s">
        <v>0</v>
      </c>
      <c r="AK78" s="137" t="s">
        <v>0</v>
      </c>
      <c r="AL78" s="137" t="s">
        <v>0</v>
      </c>
      <c r="AM78" s="135" t="s">
        <v>0</v>
      </c>
    </row>
    <row r="79" spans="1:39">
      <c r="A79" s="118" t="s">
        <v>478</v>
      </c>
      <c r="B79" s="12" t="s">
        <v>976</v>
      </c>
      <c r="C79" s="120" t="s">
        <v>492</v>
      </c>
      <c r="D79" s="135">
        <v>1</v>
      </c>
      <c r="E79" s="135">
        <v>224.60684689999999</v>
      </c>
      <c r="F79" s="135">
        <v>224.60684689999999</v>
      </c>
      <c r="G79" s="135">
        <v>224.60684689999999</v>
      </c>
      <c r="H79" s="135">
        <v>224.60684689999999</v>
      </c>
      <c r="I79" s="135">
        <v>224.60684689999999</v>
      </c>
      <c r="J79" s="135">
        <v>224.60684689999999</v>
      </c>
      <c r="K79" s="135">
        <v>224.60684689999999</v>
      </c>
      <c r="L79" s="135">
        <v>0</v>
      </c>
      <c r="M79" s="136">
        <v>76</v>
      </c>
      <c r="N79" s="137">
        <v>155.72983450000001</v>
      </c>
      <c r="O79" s="137">
        <v>218.8009227</v>
      </c>
      <c r="P79" s="137">
        <v>219.61629550000001</v>
      </c>
      <c r="Q79" s="137">
        <v>238.53971580000001</v>
      </c>
      <c r="R79" s="137">
        <v>283.17960857499997</v>
      </c>
      <c r="S79" s="137">
        <v>290.37431785000001</v>
      </c>
      <c r="T79" s="137">
        <v>293.28288680000003</v>
      </c>
      <c r="U79" s="135">
        <v>63.563313074999968</v>
      </c>
      <c r="V79" s="136">
        <v>64</v>
      </c>
      <c r="W79" s="137">
        <v>155.72983450000001</v>
      </c>
      <c r="X79" s="137">
        <v>218.9191132</v>
      </c>
      <c r="Y79" s="137">
        <v>224.12823882500001</v>
      </c>
      <c r="Z79" s="137">
        <v>282.22916320000002</v>
      </c>
      <c r="AA79" s="137">
        <v>287.63010120000001</v>
      </c>
      <c r="AB79" s="137">
        <v>290.71513002</v>
      </c>
      <c r="AC79" s="137">
        <v>293.28288680000003</v>
      </c>
      <c r="AD79" s="135">
        <v>63.501862375000002</v>
      </c>
      <c r="AE79" s="136">
        <v>11</v>
      </c>
      <c r="AF79" s="137">
        <v>218.71361519999999</v>
      </c>
      <c r="AG79" s="137">
        <v>218.79894530000001</v>
      </c>
      <c r="AH79" s="137">
        <v>218.93904280000001</v>
      </c>
      <c r="AI79" s="137">
        <v>219.08905250000001</v>
      </c>
      <c r="AJ79" s="137">
        <v>219.88713519999999</v>
      </c>
      <c r="AK79" s="137">
        <v>224.5389132</v>
      </c>
      <c r="AL79" s="137">
        <v>282.41725730000002</v>
      </c>
      <c r="AM79" s="135">
        <v>0.94809239999997885</v>
      </c>
    </row>
    <row r="80" spans="1:39">
      <c r="A80" s="118" t="s">
        <v>151</v>
      </c>
      <c r="B80" s="12" t="s">
        <v>975</v>
      </c>
      <c r="C80" s="120" t="s">
        <v>489</v>
      </c>
      <c r="D80" s="135">
        <v>0</v>
      </c>
      <c r="E80" s="135" t="s">
        <v>0</v>
      </c>
      <c r="F80" s="135" t="s">
        <v>0</v>
      </c>
      <c r="G80" s="135" t="s">
        <v>0</v>
      </c>
      <c r="H80" s="135" t="s">
        <v>0</v>
      </c>
      <c r="I80" s="135" t="s">
        <v>0</v>
      </c>
      <c r="J80" s="135" t="s">
        <v>0</v>
      </c>
      <c r="K80" s="135" t="s">
        <v>0</v>
      </c>
      <c r="L80" s="135" t="s">
        <v>0</v>
      </c>
      <c r="M80" s="136">
        <v>13</v>
      </c>
      <c r="N80" s="137">
        <v>121.23857580000001</v>
      </c>
      <c r="O80" s="137">
        <v>122.28055138000001</v>
      </c>
      <c r="P80" s="137">
        <v>127.3368976</v>
      </c>
      <c r="Q80" s="137">
        <v>134.1863567</v>
      </c>
      <c r="R80" s="137">
        <v>139.42932519999999</v>
      </c>
      <c r="S80" s="137">
        <v>140.73780389999999</v>
      </c>
      <c r="T80" s="137">
        <v>154.11550919999999</v>
      </c>
      <c r="U80" s="135">
        <v>12.092427599999994</v>
      </c>
      <c r="V80" s="136">
        <v>13</v>
      </c>
      <c r="W80" s="137">
        <v>121.23857580000001</v>
      </c>
      <c r="X80" s="137">
        <v>122.28055138000001</v>
      </c>
      <c r="Y80" s="137">
        <v>127.3368976</v>
      </c>
      <c r="Z80" s="137">
        <v>134.1863567</v>
      </c>
      <c r="AA80" s="137">
        <v>139.42932519999999</v>
      </c>
      <c r="AB80" s="137">
        <v>140.73780389999999</v>
      </c>
      <c r="AC80" s="137">
        <v>154.11550919999999</v>
      </c>
      <c r="AD80" s="135">
        <v>12.092427599999994</v>
      </c>
      <c r="AE80" s="136">
        <v>0</v>
      </c>
      <c r="AF80" s="137" t="s">
        <v>0</v>
      </c>
      <c r="AG80" s="137" t="s">
        <v>0</v>
      </c>
      <c r="AH80" s="137" t="s">
        <v>0</v>
      </c>
      <c r="AI80" s="137" t="s">
        <v>0</v>
      </c>
      <c r="AJ80" s="137" t="s">
        <v>0</v>
      </c>
      <c r="AK80" s="137" t="s">
        <v>0</v>
      </c>
      <c r="AL80" s="137" t="s">
        <v>0</v>
      </c>
      <c r="AM80" s="135" t="s">
        <v>0</v>
      </c>
    </row>
    <row r="81" spans="1:39">
      <c r="A81" s="118" t="s">
        <v>290</v>
      </c>
      <c r="B81" s="12" t="s">
        <v>974</v>
      </c>
      <c r="C81" s="120" t="s">
        <v>493</v>
      </c>
      <c r="D81" s="135">
        <v>0</v>
      </c>
      <c r="E81" s="135" t="s">
        <v>0</v>
      </c>
      <c r="F81" s="135" t="s">
        <v>0</v>
      </c>
      <c r="G81" s="135" t="s">
        <v>0</v>
      </c>
      <c r="H81" s="135" t="s">
        <v>0</v>
      </c>
      <c r="I81" s="135" t="s">
        <v>0</v>
      </c>
      <c r="J81" s="135" t="s">
        <v>0</v>
      </c>
      <c r="K81" s="135" t="s">
        <v>0</v>
      </c>
      <c r="L81" s="135" t="s">
        <v>0</v>
      </c>
      <c r="M81" s="136">
        <v>232</v>
      </c>
      <c r="N81" s="137">
        <v>764.97115489999999</v>
      </c>
      <c r="O81" s="137">
        <v>877.84497321000003</v>
      </c>
      <c r="P81" s="137">
        <v>887.79887497499999</v>
      </c>
      <c r="Q81" s="137">
        <v>904.78992210000001</v>
      </c>
      <c r="R81" s="137">
        <v>917.20443384999999</v>
      </c>
      <c r="S81" s="137">
        <v>924.15345558000001</v>
      </c>
      <c r="T81" s="137">
        <v>1315.2625619999999</v>
      </c>
      <c r="U81" s="135">
        <v>29.405558874999997</v>
      </c>
      <c r="V81" s="136">
        <v>166</v>
      </c>
      <c r="W81" s="137">
        <v>842.28215260000002</v>
      </c>
      <c r="X81" s="137">
        <v>879.40506425000001</v>
      </c>
      <c r="Y81" s="137">
        <v>893.30079990000002</v>
      </c>
      <c r="Z81" s="137">
        <v>906.88935730000003</v>
      </c>
      <c r="AA81" s="137">
        <v>919.57237465000003</v>
      </c>
      <c r="AB81" s="137">
        <v>931.84673880000003</v>
      </c>
      <c r="AC81" s="137">
        <v>1315.2625619999999</v>
      </c>
      <c r="AD81" s="135">
        <v>26.271574750000013</v>
      </c>
      <c r="AE81" s="136">
        <v>53</v>
      </c>
      <c r="AF81" s="137">
        <v>846.00103179999996</v>
      </c>
      <c r="AG81" s="137">
        <v>874.58086386000002</v>
      </c>
      <c r="AH81" s="137">
        <v>883.80918729999996</v>
      </c>
      <c r="AI81" s="137">
        <v>892.35751330000005</v>
      </c>
      <c r="AJ81" s="137">
        <v>908.66809750000004</v>
      </c>
      <c r="AK81" s="137">
        <v>917.40115105999996</v>
      </c>
      <c r="AL81" s="137">
        <v>924.17328999999995</v>
      </c>
      <c r="AM81" s="135">
        <v>24.858910200000082</v>
      </c>
    </row>
    <row r="82" spans="1:39" s="118" customFormat="1">
      <c r="A82" s="118" t="s">
        <v>477</v>
      </c>
      <c r="B82" s="12" t="s">
        <v>973</v>
      </c>
      <c r="C82" s="120" t="s">
        <v>492</v>
      </c>
      <c r="D82" s="135">
        <v>0</v>
      </c>
      <c r="E82" s="135" t="s">
        <v>0</v>
      </c>
      <c r="F82" s="135" t="s">
        <v>0</v>
      </c>
      <c r="G82" s="135" t="s">
        <v>0</v>
      </c>
      <c r="H82" s="135" t="s">
        <v>0</v>
      </c>
      <c r="I82" s="135" t="s">
        <v>0</v>
      </c>
      <c r="J82" s="135" t="s">
        <v>0</v>
      </c>
      <c r="K82" s="135" t="s">
        <v>0</v>
      </c>
      <c r="L82" s="135" t="s">
        <v>0</v>
      </c>
      <c r="M82" s="136">
        <v>84</v>
      </c>
      <c r="N82" s="137">
        <v>615.14221150000003</v>
      </c>
      <c r="O82" s="137">
        <v>758.44743182000002</v>
      </c>
      <c r="P82" s="137">
        <v>948.365429275</v>
      </c>
      <c r="Q82" s="137">
        <v>1176.550207</v>
      </c>
      <c r="R82" s="137">
        <v>1284.88673275</v>
      </c>
      <c r="S82" s="137">
        <v>1375.9896888000001</v>
      </c>
      <c r="T82" s="137">
        <v>4374.9371229999997</v>
      </c>
      <c r="U82" s="135">
        <v>336.52130347499997</v>
      </c>
      <c r="V82" s="136">
        <v>83</v>
      </c>
      <c r="W82" s="137">
        <v>615.14221150000003</v>
      </c>
      <c r="X82" s="137">
        <v>758.08511567999994</v>
      </c>
      <c r="Y82" s="137">
        <v>946.33027325</v>
      </c>
      <c r="Z82" s="137">
        <v>1176.3708360000001</v>
      </c>
      <c r="AA82" s="137">
        <v>1285.1528355</v>
      </c>
      <c r="AB82" s="137">
        <v>1377.7506072000001</v>
      </c>
      <c r="AC82" s="137">
        <v>4374.9371229999997</v>
      </c>
      <c r="AD82" s="135">
        <v>338.82256225000003</v>
      </c>
      <c r="AE82" s="136">
        <v>1</v>
      </c>
      <c r="AF82" s="137">
        <v>1267.8007190000001</v>
      </c>
      <c r="AG82" s="137">
        <v>1267.8007190000001</v>
      </c>
      <c r="AH82" s="137">
        <v>1267.8007190000001</v>
      </c>
      <c r="AI82" s="137">
        <v>1267.8007190000001</v>
      </c>
      <c r="AJ82" s="137">
        <v>1267.8007190000001</v>
      </c>
      <c r="AK82" s="137">
        <v>1267.8007190000001</v>
      </c>
      <c r="AL82" s="137">
        <v>1267.8007190000001</v>
      </c>
      <c r="AM82" s="135">
        <v>0</v>
      </c>
    </row>
    <row r="83" spans="1:39" s="118" customFormat="1">
      <c r="A83" s="118" t="s">
        <v>201</v>
      </c>
      <c r="B83" s="12" t="s">
        <v>972</v>
      </c>
      <c r="C83" s="120" t="s">
        <v>494</v>
      </c>
      <c r="D83" s="135">
        <v>57</v>
      </c>
      <c r="E83" s="135">
        <v>134.1863567</v>
      </c>
      <c r="F83" s="135">
        <v>136.15485559999999</v>
      </c>
      <c r="G83" s="135">
        <v>139.1076166</v>
      </c>
      <c r="H83" s="135">
        <v>141.2568881</v>
      </c>
      <c r="I83" s="135">
        <v>146.2848793</v>
      </c>
      <c r="J83" s="135">
        <v>148.2270709</v>
      </c>
      <c r="K83" s="135">
        <v>148.2270709</v>
      </c>
      <c r="L83" s="135">
        <v>7.1772627</v>
      </c>
      <c r="M83" s="136">
        <v>141</v>
      </c>
      <c r="N83" s="137">
        <v>78.492339830000006</v>
      </c>
      <c r="O83" s="137">
        <v>117.89156699999999</v>
      </c>
      <c r="P83" s="137">
        <v>126.9580436</v>
      </c>
      <c r="Q83" s="137">
        <v>140.09186600000001</v>
      </c>
      <c r="R83" s="137">
        <v>166.5250523</v>
      </c>
      <c r="S83" s="137">
        <v>221.43121149999999</v>
      </c>
      <c r="T83" s="137">
        <v>455.70153260000001</v>
      </c>
      <c r="U83" s="135">
        <v>39.567008700000002</v>
      </c>
      <c r="V83" s="136">
        <v>141</v>
      </c>
      <c r="W83" s="137">
        <v>78.492339830000006</v>
      </c>
      <c r="X83" s="137">
        <v>117.89156699999999</v>
      </c>
      <c r="Y83" s="137">
        <v>126.9580436</v>
      </c>
      <c r="Z83" s="137">
        <v>140.09186600000001</v>
      </c>
      <c r="AA83" s="137">
        <v>166.5250523</v>
      </c>
      <c r="AB83" s="137">
        <v>221.43121149999999</v>
      </c>
      <c r="AC83" s="137">
        <v>455.70153260000001</v>
      </c>
      <c r="AD83" s="135">
        <v>39.567008700000002</v>
      </c>
      <c r="AE83" s="136">
        <v>0</v>
      </c>
      <c r="AF83" s="137" t="s">
        <v>0</v>
      </c>
      <c r="AG83" s="137" t="s">
        <v>0</v>
      </c>
      <c r="AH83" s="137" t="s">
        <v>0</v>
      </c>
      <c r="AI83" s="137" t="s">
        <v>0</v>
      </c>
      <c r="AJ83" s="137" t="s">
        <v>0</v>
      </c>
      <c r="AK83" s="137" t="s">
        <v>0</v>
      </c>
      <c r="AL83" s="137" t="s">
        <v>0</v>
      </c>
      <c r="AM83" s="135" t="s">
        <v>0</v>
      </c>
    </row>
    <row r="84" spans="1:39" s="118" customFormat="1">
      <c r="A84" s="118" t="s">
        <v>289</v>
      </c>
      <c r="B84" s="12" t="s">
        <v>971</v>
      </c>
      <c r="C84" s="120" t="s">
        <v>493</v>
      </c>
      <c r="D84" s="135">
        <v>0</v>
      </c>
      <c r="E84" s="135" t="s">
        <v>0</v>
      </c>
      <c r="F84" s="135" t="s">
        <v>0</v>
      </c>
      <c r="G84" s="135" t="s">
        <v>0</v>
      </c>
      <c r="H84" s="135" t="s">
        <v>0</v>
      </c>
      <c r="I84" s="135" t="s">
        <v>0</v>
      </c>
      <c r="J84" s="135" t="s">
        <v>0</v>
      </c>
      <c r="K84" s="135" t="s">
        <v>0</v>
      </c>
      <c r="L84" s="135" t="s">
        <v>0</v>
      </c>
      <c r="M84" s="136">
        <v>66</v>
      </c>
      <c r="N84" s="137">
        <v>989.55810229999997</v>
      </c>
      <c r="O84" s="137">
        <v>1125.1246834999999</v>
      </c>
      <c r="P84" s="137">
        <v>1155.08880525</v>
      </c>
      <c r="Q84" s="137">
        <v>1184.0532455</v>
      </c>
      <c r="R84" s="137">
        <v>1471.7984134999999</v>
      </c>
      <c r="S84" s="137">
        <v>2434.8742069999998</v>
      </c>
      <c r="T84" s="137">
        <v>3406.397301</v>
      </c>
      <c r="U84" s="135">
        <v>316.70960824999997</v>
      </c>
      <c r="V84" s="136">
        <v>61</v>
      </c>
      <c r="W84" s="137">
        <v>989.55810229999997</v>
      </c>
      <c r="X84" s="137">
        <v>1116.3907790000001</v>
      </c>
      <c r="Y84" s="137">
        <v>1155.2067750000001</v>
      </c>
      <c r="Z84" s="137">
        <v>1183.249806</v>
      </c>
      <c r="AA84" s="137">
        <v>1505.405696</v>
      </c>
      <c r="AB84" s="137">
        <v>2454.2488640000001</v>
      </c>
      <c r="AC84" s="137">
        <v>3406.397301</v>
      </c>
      <c r="AD84" s="135">
        <v>350.19892099999993</v>
      </c>
      <c r="AE84" s="136">
        <v>4</v>
      </c>
      <c r="AF84" s="137">
        <v>1151.736302</v>
      </c>
      <c r="AG84" s="137">
        <v>1152.7302560000001</v>
      </c>
      <c r="AH84" s="137">
        <v>1154.2211870000001</v>
      </c>
      <c r="AI84" s="137">
        <v>1199.111388</v>
      </c>
      <c r="AJ84" s="137">
        <v>1246.6823649999999</v>
      </c>
      <c r="AK84" s="137">
        <v>1252.9986928000001</v>
      </c>
      <c r="AL84" s="137">
        <v>1257.209578</v>
      </c>
      <c r="AM84" s="135">
        <v>92.461177999999791</v>
      </c>
    </row>
    <row r="85" spans="1:39" s="118" customFormat="1">
      <c r="A85" s="118" t="s">
        <v>150</v>
      </c>
      <c r="B85" s="12" t="s">
        <v>970</v>
      </c>
      <c r="C85" s="120" t="s">
        <v>489</v>
      </c>
      <c r="D85" s="135">
        <v>12</v>
      </c>
      <c r="E85" s="135">
        <v>3.1929678259999998</v>
      </c>
      <c r="F85" s="135">
        <v>3.2013711420000002</v>
      </c>
      <c r="G85" s="135">
        <v>3.2013711420000002</v>
      </c>
      <c r="H85" s="135">
        <v>3.7192606085</v>
      </c>
      <c r="I85" s="135">
        <v>7.2249246080000002</v>
      </c>
      <c r="J85" s="135">
        <v>7.2249246080000002</v>
      </c>
      <c r="K85" s="135">
        <v>18.873979729999999</v>
      </c>
      <c r="L85" s="135">
        <v>4.0235534660000001</v>
      </c>
      <c r="M85" s="136">
        <v>60</v>
      </c>
      <c r="N85" s="137">
        <v>1.1640598419999999</v>
      </c>
      <c r="O85" s="137">
        <v>2.9188875998000001</v>
      </c>
      <c r="P85" s="137">
        <v>4.2446000682499996</v>
      </c>
      <c r="Q85" s="137">
        <v>6.1458284694999996</v>
      </c>
      <c r="R85" s="137">
        <v>7.7046573240000003</v>
      </c>
      <c r="S85" s="137">
        <v>9.1052031111999998</v>
      </c>
      <c r="T85" s="137">
        <v>22.9484891</v>
      </c>
      <c r="U85" s="135">
        <v>3.4600572557500007</v>
      </c>
      <c r="V85" s="136">
        <v>60</v>
      </c>
      <c r="W85" s="137">
        <v>1.1640598419999999</v>
      </c>
      <c r="X85" s="137">
        <v>2.9188875998000001</v>
      </c>
      <c r="Y85" s="137">
        <v>4.2446000682499996</v>
      </c>
      <c r="Z85" s="137">
        <v>6.1458284694999996</v>
      </c>
      <c r="AA85" s="137">
        <v>7.7046573240000003</v>
      </c>
      <c r="AB85" s="137">
        <v>9.1052031111999998</v>
      </c>
      <c r="AC85" s="137">
        <v>22.9484891</v>
      </c>
      <c r="AD85" s="135">
        <v>3.4600572557500007</v>
      </c>
      <c r="AE85" s="136">
        <v>0</v>
      </c>
      <c r="AF85" s="137" t="s">
        <v>0</v>
      </c>
      <c r="AG85" s="137" t="s">
        <v>0</v>
      </c>
      <c r="AH85" s="137" t="s">
        <v>0</v>
      </c>
      <c r="AI85" s="137" t="s">
        <v>0</v>
      </c>
      <c r="AJ85" s="137" t="s">
        <v>0</v>
      </c>
      <c r="AK85" s="137" t="s">
        <v>0</v>
      </c>
      <c r="AL85" s="137" t="s">
        <v>0</v>
      </c>
      <c r="AM85" s="135" t="s">
        <v>0</v>
      </c>
    </row>
    <row r="86" spans="1:39" s="118" customFormat="1">
      <c r="A86" s="118" t="s">
        <v>200</v>
      </c>
      <c r="B86" s="12" t="s">
        <v>969</v>
      </c>
      <c r="C86" s="120" t="s">
        <v>494</v>
      </c>
      <c r="D86" s="135">
        <v>47</v>
      </c>
      <c r="E86" s="135">
        <v>652.56138799999997</v>
      </c>
      <c r="F86" s="135">
        <v>670.83568021999997</v>
      </c>
      <c r="G86" s="135">
        <v>678.80785685000001</v>
      </c>
      <c r="H86" s="135">
        <v>784.74745659999996</v>
      </c>
      <c r="I86" s="135">
        <v>878.37239260000001</v>
      </c>
      <c r="J86" s="135">
        <v>932.72241710000003</v>
      </c>
      <c r="K86" s="135">
        <v>1417.613893</v>
      </c>
      <c r="L86" s="135">
        <v>199.56453575</v>
      </c>
      <c r="M86" s="136">
        <v>9005</v>
      </c>
      <c r="N86" s="137">
        <v>469.54633059999998</v>
      </c>
      <c r="O86" s="137">
        <v>765.34785873999999</v>
      </c>
      <c r="P86" s="137">
        <v>806.01659659999996</v>
      </c>
      <c r="Q86" s="137">
        <v>922.52786390000006</v>
      </c>
      <c r="R86" s="137">
        <v>1181.1942750000001</v>
      </c>
      <c r="S86" s="137">
        <v>1267.8489386000001</v>
      </c>
      <c r="T86" s="137">
        <v>3917.300808</v>
      </c>
      <c r="U86" s="135">
        <v>375.1776784000001</v>
      </c>
      <c r="V86" s="136">
        <v>7266</v>
      </c>
      <c r="W86" s="137">
        <v>469.54633059999998</v>
      </c>
      <c r="X86" s="137">
        <v>764.49664559999997</v>
      </c>
      <c r="Y86" s="137">
        <v>810.01502010000002</v>
      </c>
      <c r="Z86" s="137">
        <v>930.02654749999999</v>
      </c>
      <c r="AA86" s="137">
        <v>1180.7384645</v>
      </c>
      <c r="AB86" s="137">
        <v>1272.4861885</v>
      </c>
      <c r="AC86" s="137">
        <v>3917.300808</v>
      </c>
      <c r="AD86" s="135">
        <v>370.72344439999995</v>
      </c>
      <c r="AE86" s="136">
        <v>1387</v>
      </c>
      <c r="AF86" s="137">
        <v>707.50994949999995</v>
      </c>
      <c r="AG86" s="137">
        <v>769.84266346000004</v>
      </c>
      <c r="AH86" s="137">
        <v>801.48972234999997</v>
      </c>
      <c r="AI86" s="137">
        <v>876.7981542</v>
      </c>
      <c r="AJ86" s="137">
        <v>1188.6042995</v>
      </c>
      <c r="AK86" s="137">
        <v>1257.4962307999999</v>
      </c>
      <c r="AL86" s="137">
        <v>1401.9145619999999</v>
      </c>
      <c r="AM86" s="135">
        <v>387.11457715000006</v>
      </c>
    </row>
    <row r="87" spans="1:39" s="118" customFormat="1">
      <c r="A87" s="118" t="s">
        <v>199</v>
      </c>
      <c r="B87" s="12" t="s">
        <v>968</v>
      </c>
      <c r="C87" s="120" t="s">
        <v>494</v>
      </c>
      <c r="D87" s="135">
        <v>3</v>
      </c>
      <c r="E87" s="135">
        <v>499.08295079999999</v>
      </c>
      <c r="F87" s="135">
        <v>505.34697405999998</v>
      </c>
      <c r="G87" s="135">
        <v>514.74300894999999</v>
      </c>
      <c r="H87" s="135">
        <v>530.40306710000004</v>
      </c>
      <c r="I87" s="135">
        <v>553.43057224999995</v>
      </c>
      <c r="J87" s="135">
        <v>567.24707534000004</v>
      </c>
      <c r="K87" s="135">
        <v>576.45807739999998</v>
      </c>
      <c r="L87" s="135">
        <v>38.687563299999965</v>
      </c>
      <c r="M87" s="136">
        <v>347</v>
      </c>
      <c r="N87" s="137">
        <v>278.87139109999998</v>
      </c>
      <c r="O87" s="137">
        <v>535.25003549999997</v>
      </c>
      <c r="P87" s="137">
        <v>608.90673340000001</v>
      </c>
      <c r="Q87" s="137">
        <v>697.44220240000004</v>
      </c>
      <c r="R87" s="137">
        <v>779.32728244999998</v>
      </c>
      <c r="S87" s="137">
        <v>834.73751238</v>
      </c>
      <c r="T87" s="137">
        <v>922.00181620000001</v>
      </c>
      <c r="U87" s="135">
        <v>170.42054904999998</v>
      </c>
      <c r="V87" s="136">
        <v>333</v>
      </c>
      <c r="W87" s="137">
        <v>278.87139109999998</v>
      </c>
      <c r="X87" s="137">
        <v>529.17174093999995</v>
      </c>
      <c r="Y87" s="137">
        <v>607.00569250000001</v>
      </c>
      <c r="Z87" s="137">
        <v>697.44220240000004</v>
      </c>
      <c r="AA87" s="137">
        <v>778.96008029999996</v>
      </c>
      <c r="AB87" s="137">
        <v>834.84494466000001</v>
      </c>
      <c r="AC87" s="137">
        <v>922.00181620000001</v>
      </c>
      <c r="AD87" s="135">
        <v>171.95438779999995</v>
      </c>
      <c r="AE87" s="136">
        <v>12</v>
      </c>
      <c r="AF87" s="137">
        <v>651.39550240000005</v>
      </c>
      <c r="AG87" s="137">
        <v>656.54892308000001</v>
      </c>
      <c r="AH87" s="137">
        <v>661.76214245000006</v>
      </c>
      <c r="AI87" s="137">
        <v>716.23088810000002</v>
      </c>
      <c r="AJ87" s="137">
        <v>788.97697722500004</v>
      </c>
      <c r="AK87" s="137">
        <v>830.18535703999999</v>
      </c>
      <c r="AL87" s="137">
        <v>835.87946850000003</v>
      </c>
      <c r="AM87" s="135">
        <v>127.21483477499999</v>
      </c>
    </row>
    <row r="88" spans="1:39" s="118" customFormat="1">
      <c r="A88" s="118" t="s">
        <v>288</v>
      </c>
      <c r="B88" s="12" t="s">
        <v>967</v>
      </c>
      <c r="C88" s="120" t="s">
        <v>493</v>
      </c>
      <c r="D88" s="135">
        <v>23</v>
      </c>
      <c r="E88" s="135">
        <v>300.85300840000002</v>
      </c>
      <c r="F88" s="135">
        <v>304.13384830000001</v>
      </c>
      <c r="G88" s="135">
        <v>307.4146882</v>
      </c>
      <c r="H88" s="135">
        <v>307.4146882</v>
      </c>
      <c r="I88" s="135">
        <v>310.69552800000002</v>
      </c>
      <c r="J88" s="135">
        <v>313.62240706</v>
      </c>
      <c r="K88" s="135">
        <v>313.97636790000001</v>
      </c>
      <c r="L88" s="135">
        <v>3.2808398000000238</v>
      </c>
      <c r="M88" s="136">
        <v>282</v>
      </c>
      <c r="N88" s="137">
        <v>291.0104887</v>
      </c>
      <c r="O88" s="137">
        <v>298.77789567999997</v>
      </c>
      <c r="P88" s="137">
        <v>300.85300840000002</v>
      </c>
      <c r="Q88" s="137">
        <v>304.13384830000001</v>
      </c>
      <c r="R88" s="137">
        <v>307.4146882</v>
      </c>
      <c r="S88" s="137">
        <v>349.12565940000002</v>
      </c>
      <c r="T88" s="137">
        <v>591.96372040000006</v>
      </c>
      <c r="U88" s="135">
        <v>6.561679799999979</v>
      </c>
      <c r="V88" s="136">
        <v>178</v>
      </c>
      <c r="W88" s="137">
        <v>291.0104887</v>
      </c>
      <c r="X88" s="137">
        <v>297.66291770999999</v>
      </c>
      <c r="Y88" s="137">
        <v>300.85300840000002</v>
      </c>
      <c r="Z88" s="137">
        <v>304.13384830000001</v>
      </c>
      <c r="AA88" s="137">
        <v>307.4146882</v>
      </c>
      <c r="AB88" s="137">
        <v>361.23210427999999</v>
      </c>
      <c r="AC88" s="137">
        <v>591.96372040000006</v>
      </c>
      <c r="AD88" s="135">
        <v>6.561679799999979</v>
      </c>
      <c r="AE88" s="136">
        <v>92</v>
      </c>
      <c r="AF88" s="137">
        <v>292.41063780000002</v>
      </c>
      <c r="AG88" s="137">
        <v>300.85300840000002</v>
      </c>
      <c r="AH88" s="137">
        <v>300.85300840000002</v>
      </c>
      <c r="AI88" s="137">
        <v>304.13384830000001</v>
      </c>
      <c r="AJ88" s="137">
        <v>307.4146882</v>
      </c>
      <c r="AK88" s="137">
        <v>315.82381026000002</v>
      </c>
      <c r="AL88" s="137">
        <v>464.25015910000002</v>
      </c>
      <c r="AM88" s="135">
        <v>6.561679799999979</v>
      </c>
    </row>
    <row r="89" spans="1:39" s="118" customFormat="1">
      <c r="A89" s="118" t="s">
        <v>287</v>
      </c>
      <c r="B89" s="12" t="s">
        <v>966</v>
      </c>
      <c r="C89" s="120" t="s">
        <v>493</v>
      </c>
      <c r="D89" s="135">
        <v>14</v>
      </c>
      <c r="E89" s="135">
        <v>294.29132859999999</v>
      </c>
      <c r="F89" s="135">
        <v>294.29132859999999</v>
      </c>
      <c r="G89" s="135">
        <v>297.24624210000002</v>
      </c>
      <c r="H89" s="135">
        <v>300.85300840000002</v>
      </c>
      <c r="I89" s="135">
        <v>300.85300840000002</v>
      </c>
      <c r="J89" s="135">
        <v>301.74233348000001</v>
      </c>
      <c r="K89" s="135">
        <v>302.1234728</v>
      </c>
      <c r="L89" s="135">
        <v>3.6067663000000039</v>
      </c>
      <c r="M89" s="136">
        <v>169</v>
      </c>
      <c r="N89" s="137">
        <v>291.0104887</v>
      </c>
      <c r="O89" s="137">
        <v>297.57216849999998</v>
      </c>
      <c r="P89" s="137">
        <v>298.1275273</v>
      </c>
      <c r="Q89" s="137">
        <v>300.6356657</v>
      </c>
      <c r="R89" s="137">
        <v>300.85300840000002</v>
      </c>
      <c r="S89" s="137">
        <v>305.99426906000002</v>
      </c>
      <c r="T89" s="137">
        <v>541.59349659999998</v>
      </c>
      <c r="U89" s="135">
        <v>2.7254811000000245</v>
      </c>
      <c r="V89" s="136">
        <v>139</v>
      </c>
      <c r="W89" s="137">
        <v>291.0104887</v>
      </c>
      <c r="X89" s="137">
        <v>297.57216849999998</v>
      </c>
      <c r="Y89" s="137">
        <v>297.94493994999999</v>
      </c>
      <c r="Z89" s="137">
        <v>300.52497940000001</v>
      </c>
      <c r="AA89" s="137">
        <v>300.85300840000002</v>
      </c>
      <c r="AB89" s="137">
        <v>329.64814050000001</v>
      </c>
      <c r="AC89" s="137">
        <v>541.59349659999998</v>
      </c>
      <c r="AD89" s="135">
        <v>2.9080684500000302</v>
      </c>
      <c r="AE89" s="136">
        <v>24</v>
      </c>
      <c r="AF89" s="137">
        <v>297.57216849999998</v>
      </c>
      <c r="AG89" s="137">
        <v>297.57216849999998</v>
      </c>
      <c r="AH89" s="137">
        <v>298.8754045</v>
      </c>
      <c r="AI89" s="137">
        <v>300.58696824999998</v>
      </c>
      <c r="AJ89" s="137">
        <v>300.85300840000002</v>
      </c>
      <c r="AK89" s="137">
        <v>302.08187651999998</v>
      </c>
      <c r="AL89" s="137">
        <v>302.3605647</v>
      </c>
      <c r="AM89" s="135">
        <v>1.9776039000000196</v>
      </c>
    </row>
    <row r="90" spans="1:39" s="118" customFormat="1">
      <c r="A90" s="118" t="s">
        <v>149</v>
      </c>
      <c r="B90" s="12" t="s">
        <v>965</v>
      </c>
      <c r="C90" s="120" t="s">
        <v>489</v>
      </c>
      <c r="D90" s="135">
        <v>2</v>
      </c>
      <c r="E90" s="135">
        <v>64.685713899999996</v>
      </c>
      <c r="F90" s="135">
        <v>64.685713899999996</v>
      </c>
      <c r="G90" s="135">
        <v>64.685713899999996</v>
      </c>
      <c r="H90" s="135">
        <v>64.685713899999996</v>
      </c>
      <c r="I90" s="135">
        <v>64.685713899999996</v>
      </c>
      <c r="J90" s="135">
        <v>64.685713899999996</v>
      </c>
      <c r="K90" s="135">
        <v>64.685713899999996</v>
      </c>
      <c r="L90" s="135">
        <v>0</v>
      </c>
      <c r="M90" s="136">
        <v>23</v>
      </c>
      <c r="N90" s="137">
        <v>42.232174890000003</v>
      </c>
      <c r="O90" s="137">
        <v>59.947181561999997</v>
      </c>
      <c r="P90" s="137">
        <v>73.471776454999997</v>
      </c>
      <c r="Q90" s="137">
        <v>83.005509660000001</v>
      </c>
      <c r="R90" s="137">
        <v>109.7082654</v>
      </c>
      <c r="S90" s="137">
        <v>137.59904649999999</v>
      </c>
      <c r="T90" s="137">
        <v>177.9681554</v>
      </c>
      <c r="U90" s="135">
        <v>36.236488945000005</v>
      </c>
      <c r="V90" s="136">
        <v>23</v>
      </c>
      <c r="W90" s="137">
        <v>42.232174890000003</v>
      </c>
      <c r="X90" s="137">
        <v>59.947181561999997</v>
      </c>
      <c r="Y90" s="137">
        <v>73.471776454999997</v>
      </c>
      <c r="Z90" s="137">
        <v>83.005509660000001</v>
      </c>
      <c r="AA90" s="137">
        <v>109.7082654</v>
      </c>
      <c r="AB90" s="137">
        <v>137.59904649999999</v>
      </c>
      <c r="AC90" s="137">
        <v>177.9681554</v>
      </c>
      <c r="AD90" s="135">
        <v>36.236488945000005</v>
      </c>
      <c r="AE90" s="136">
        <v>0</v>
      </c>
      <c r="AF90" s="137" t="s">
        <v>0</v>
      </c>
      <c r="AG90" s="137" t="s">
        <v>0</v>
      </c>
      <c r="AH90" s="137" t="s">
        <v>0</v>
      </c>
      <c r="AI90" s="137" t="s">
        <v>0</v>
      </c>
      <c r="AJ90" s="137" t="s">
        <v>0</v>
      </c>
      <c r="AK90" s="137" t="s">
        <v>0</v>
      </c>
      <c r="AL90" s="137" t="s">
        <v>0</v>
      </c>
      <c r="AM90" s="135" t="s">
        <v>0</v>
      </c>
    </row>
    <row r="91" spans="1:39" s="118" customFormat="1">
      <c r="A91" s="118" t="s">
        <v>286</v>
      </c>
      <c r="B91" s="12" t="s">
        <v>964</v>
      </c>
      <c r="C91" s="120" t="s">
        <v>493</v>
      </c>
      <c r="D91" s="135">
        <v>0</v>
      </c>
      <c r="E91" s="135" t="s">
        <v>0</v>
      </c>
      <c r="F91" s="135" t="s">
        <v>0</v>
      </c>
      <c r="G91" s="135" t="s">
        <v>0</v>
      </c>
      <c r="H91" s="135" t="s">
        <v>0</v>
      </c>
      <c r="I91" s="135" t="s">
        <v>0</v>
      </c>
      <c r="J91" s="135" t="s">
        <v>0</v>
      </c>
      <c r="K91" s="135" t="s">
        <v>0</v>
      </c>
      <c r="L91" s="135" t="s">
        <v>0</v>
      </c>
      <c r="M91" s="136">
        <v>184</v>
      </c>
      <c r="N91" s="137">
        <v>505.94084529999998</v>
      </c>
      <c r="O91" s="137">
        <v>658.48777547999998</v>
      </c>
      <c r="P91" s="137">
        <v>746.75373522500001</v>
      </c>
      <c r="Q91" s="137">
        <v>816.97614175000001</v>
      </c>
      <c r="R91" s="137">
        <v>854.50287564999996</v>
      </c>
      <c r="S91" s="137">
        <v>956.20489249000002</v>
      </c>
      <c r="T91" s="137">
        <v>1141.7685280000001</v>
      </c>
      <c r="U91" s="135">
        <v>107.74914042499995</v>
      </c>
      <c r="V91" s="136">
        <v>182</v>
      </c>
      <c r="W91" s="137">
        <v>505.94084529999998</v>
      </c>
      <c r="X91" s="137">
        <v>654.86014855999997</v>
      </c>
      <c r="Y91" s="137">
        <v>745.31098367499999</v>
      </c>
      <c r="Z91" s="137">
        <v>815.84770225</v>
      </c>
      <c r="AA91" s="137">
        <v>854.81040435</v>
      </c>
      <c r="AB91" s="137">
        <v>957.23492082999996</v>
      </c>
      <c r="AC91" s="137">
        <v>1141.7685280000001</v>
      </c>
      <c r="AD91" s="135">
        <v>109.49942067500001</v>
      </c>
      <c r="AE91" s="136">
        <v>2</v>
      </c>
      <c r="AF91" s="137">
        <v>822.3920607</v>
      </c>
      <c r="AG91" s="137">
        <v>824.12159037000004</v>
      </c>
      <c r="AH91" s="137">
        <v>826.71588487500003</v>
      </c>
      <c r="AI91" s="137">
        <v>831.03970905000006</v>
      </c>
      <c r="AJ91" s="137">
        <v>835.36353322499997</v>
      </c>
      <c r="AK91" s="137">
        <v>837.95782772999996</v>
      </c>
      <c r="AL91" s="137">
        <v>839.6873574</v>
      </c>
      <c r="AM91" s="135">
        <v>8.6476483499999404</v>
      </c>
    </row>
    <row r="92" spans="1:39" s="118" customFormat="1">
      <c r="A92" s="118" t="s">
        <v>148</v>
      </c>
      <c r="B92" s="12" t="s">
        <v>963</v>
      </c>
      <c r="C92" s="120" t="s">
        <v>489</v>
      </c>
      <c r="D92" s="135">
        <v>44</v>
      </c>
      <c r="E92" s="135">
        <v>56.928643399999999</v>
      </c>
      <c r="F92" s="135">
        <v>57.880653170999999</v>
      </c>
      <c r="G92" s="135">
        <v>63.39406091</v>
      </c>
      <c r="H92" s="135">
        <v>70.225616770000002</v>
      </c>
      <c r="I92" s="135">
        <v>71.190054340000003</v>
      </c>
      <c r="J92" s="135">
        <v>73.582631710000001</v>
      </c>
      <c r="K92" s="135">
        <v>76.449712120000001</v>
      </c>
      <c r="L92" s="135">
        <v>7.7959934300000029</v>
      </c>
      <c r="M92" s="136">
        <v>78</v>
      </c>
      <c r="N92" s="137">
        <v>47.572178479999998</v>
      </c>
      <c r="O92" s="137">
        <v>55.791678388999998</v>
      </c>
      <c r="P92" s="137">
        <v>57.6041736675</v>
      </c>
      <c r="Q92" s="137">
        <v>67.293043214999997</v>
      </c>
      <c r="R92" s="137">
        <v>71.652975922500005</v>
      </c>
      <c r="S92" s="137">
        <v>72.254426209000002</v>
      </c>
      <c r="T92" s="137">
        <v>77.607725549999998</v>
      </c>
      <c r="U92" s="135">
        <v>14.048802255000005</v>
      </c>
      <c r="V92" s="136">
        <v>78</v>
      </c>
      <c r="W92" s="137">
        <v>47.572178479999998</v>
      </c>
      <c r="X92" s="137">
        <v>55.791678388999998</v>
      </c>
      <c r="Y92" s="137">
        <v>57.6041736675</v>
      </c>
      <c r="Z92" s="137">
        <v>67.293043214999997</v>
      </c>
      <c r="AA92" s="137">
        <v>71.652975922500005</v>
      </c>
      <c r="AB92" s="137">
        <v>72.254426209000002</v>
      </c>
      <c r="AC92" s="137">
        <v>77.607725549999998</v>
      </c>
      <c r="AD92" s="135">
        <v>14.048802255000005</v>
      </c>
      <c r="AE92" s="136">
        <v>0</v>
      </c>
      <c r="AF92" s="137" t="s">
        <v>0</v>
      </c>
      <c r="AG92" s="137" t="s">
        <v>0</v>
      </c>
      <c r="AH92" s="137" t="s">
        <v>0</v>
      </c>
      <c r="AI92" s="137" t="s">
        <v>0</v>
      </c>
      <c r="AJ92" s="137" t="s">
        <v>0</v>
      </c>
      <c r="AK92" s="137" t="s">
        <v>0</v>
      </c>
      <c r="AL92" s="137" t="s">
        <v>0</v>
      </c>
      <c r="AM92" s="135" t="s">
        <v>0</v>
      </c>
    </row>
    <row r="93" spans="1:39" s="118" customFormat="1">
      <c r="A93" s="118" t="s">
        <v>147</v>
      </c>
      <c r="B93" s="12" t="s">
        <v>962</v>
      </c>
      <c r="C93" s="120" t="s">
        <v>489</v>
      </c>
      <c r="D93" s="135">
        <v>0</v>
      </c>
      <c r="E93" s="135" t="s">
        <v>0</v>
      </c>
      <c r="F93" s="135" t="s">
        <v>0</v>
      </c>
      <c r="G93" s="135" t="s">
        <v>0</v>
      </c>
      <c r="H93" s="135" t="s">
        <v>0</v>
      </c>
      <c r="I93" s="135" t="s">
        <v>0</v>
      </c>
      <c r="J93" s="135" t="s">
        <v>0</v>
      </c>
      <c r="K93" s="135" t="s">
        <v>0</v>
      </c>
      <c r="L93" s="135" t="s">
        <v>0</v>
      </c>
      <c r="M93" s="136">
        <v>41</v>
      </c>
      <c r="N93" s="137">
        <v>56.102363459999999</v>
      </c>
      <c r="O93" s="137">
        <v>57.41469816</v>
      </c>
      <c r="P93" s="137">
        <v>58.398947630000002</v>
      </c>
      <c r="Q93" s="137">
        <v>62.335958009999999</v>
      </c>
      <c r="R93" s="137">
        <v>68.241467310000004</v>
      </c>
      <c r="S93" s="137">
        <v>106.26586399999999</v>
      </c>
      <c r="T93" s="137">
        <v>131.23359579999999</v>
      </c>
      <c r="U93" s="135">
        <v>9.8425196800000023</v>
      </c>
      <c r="V93" s="136">
        <v>41</v>
      </c>
      <c r="W93" s="137">
        <v>56.102363459999999</v>
      </c>
      <c r="X93" s="137">
        <v>57.41469816</v>
      </c>
      <c r="Y93" s="137">
        <v>58.398947630000002</v>
      </c>
      <c r="Z93" s="137">
        <v>62.335958009999999</v>
      </c>
      <c r="AA93" s="137">
        <v>68.241467310000004</v>
      </c>
      <c r="AB93" s="137">
        <v>106.26586399999999</v>
      </c>
      <c r="AC93" s="137">
        <v>131.23359579999999</v>
      </c>
      <c r="AD93" s="135">
        <v>9.8425196800000023</v>
      </c>
      <c r="AE93" s="136">
        <v>0</v>
      </c>
      <c r="AF93" s="137" t="s">
        <v>0</v>
      </c>
      <c r="AG93" s="137" t="s">
        <v>0</v>
      </c>
      <c r="AH93" s="137" t="s">
        <v>0</v>
      </c>
      <c r="AI93" s="137" t="s">
        <v>0</v>
      </c>
      <c r="AJ93" s="137" t="s">
        <v>0</v>
      </c>
      <c r="AK93" s="137" t="s">
        <v>0</v>
      </c>
      <c r="AL93" s="137" t="s">
        <v>0</v>
      </c>
      <c r="AM93" s="135" t="s">
        <v>0</v>
      </c>
    </row>
    <row r="94" spans="1:39" s="118" customFormat="1">
      <c r="A94" s="118" t="s">
        <v>146</v>
      </c>
      <c r="B94" s="12" t="s">
        <v>961</v>
      </c>
      <c r="C94" s="120" t="s">
        <v>489</v>
      </c>
      <c r="D94" s="135">
        <v>4</v>
      </c>
      <c r="E94" s="135">
        <v>61.28097769</v>
      </c>
      <c r="F94" s="135">
        <v>61.290694657000003</v>
      </c>
      <c r="G94" s="135">
        <v>61.3052701075</v>
      </c>
      <c r="H94" s="135">
        <v>61.313367579999998</v>
      </c>
      <c r="I94" s="135">
        <v>61.313367579999998</v>
      </c>
      <c r="J94" s="135">
        <v>61.313367579999998</v>
      </c>
      <c r="K94" s="135">
        <v>61.313367579999998</v>
      </c>
      <c r="L94" s="135">
        <v>8.0974724999975933E-3</v>
      </c>
      <c r="M94" s="136">
        <v>24</v>
      </c>
      <c r="N94" s="137">
        <v>18.777367009999999</v>
      </c>
      <c r="O94" s="137">
        <v>87.459378978999993</v>
      </c>
      <c r="P94" s="137">
        <v>105.88084775999999</v>
      </c>
      <c r="Q94" s="137">
        <v>165.36757075</v>
      </c>
      <c r="R94" s="137">
        <v>436.83661565</v>
      </c>
      <c r="S94" s="137">
        <v>573.35085130000004</v>
      </c>
      <c r="T94" s="137">
        <v>930.67469559999995</v>
      </c>
      <c r="U94" s="135">
        <v>330.95576789</v>
      </c>
      <c r="V94" s="136">
        <v>24</v>
      </c>
      <c r="W94" s="137">
        <v>18.777367009999999</v>
      </c>
      <c r="X94" s="137">
        <v>87.459378978999993</v>
      </c>
      <c r="Y94" s="137">
        <v>105.88084775999999</v>
      </c>
      <c r="Z94" s="137">
        <v>165.36757075</v>
      </c>
      <c r="AA94" s="137">
        <v>436.83661565</v>
      </c>
      <c r="AB94" s="137">
        <v>573.35085130000004</v>
      </c>
      <c r="AC94" s="137">
        <v>930.67469559999995</v>
      </c>
      <c r="AD94" s="135">
        <v>330.95576789</v>
      </c>
      <c r="AE94" s="136">
        <v>0</v>
      </c>
      <c r="AF94" s="137" t="s">
        <v>0</v>
      </c>
      <c r="AG94" s="137" t="s">
        <v>0</v>
      </c>
      <c r="AH94" s="137" t="s">
        <v>0</v>
      </c>
      <c r="AI94" s="137" t="s">
        <v>0</v>
      </c>
      <c r="AJ94" s="137" t="s">
        <v>0</v>
      </c>
      <c r="AK94" s="137" t="s">
        <v>0</v>
      </c>
      <c r="AL94" s="137" t="s">
        <v>0</v>
      </c>
      <c r="AM94" s="135" t="s">
        <v>0</v>
      </c>
    </row>
    <row r="95" spans="1:39" s="118" customFormat="1">
      <c r="A95" s="118" t="s">
        <v>407</v>
      </c>
      <c r="B95" s="12" t="s">
        <v>960</v>
      </c>
      <c r="C95" s="120" t="s">
        <v>491</v>
      </c>
      <c r="D95" s="135">
        <v>0</v>
      </c>
      <c r="E95" s="135" t="s">
        <v>0</v>
      </c>
      <c r="F95" s="135" t="s">
        <v>0</v>
      </c>
      <c r="G95" s="135" t="s">
        <v>0</v>
      </c>
      <c r="H95" s="135" t="s">
        <v>0</v>
      </c>
      <c r="I95" s="135" t="s">
        <v>0</v>
      </c>
      <c r="J95" s="135" t="s">
        <v>0</v>
      </c>
      <c r="K95" s="135" t="s">
        <v>0</v>
      </c>
      <c r="L95" s="135" t="s">
        <v>0</v>
      </c>
      <c r="M95" s="136">
        <v>253</v>
      </c>
      <c r="N95" s="137">
        <v>42.666506579999997</v>
      </c>
      <c r="O95" s="137">
        <v>116.58240742</v>
      </c>
      <c r="P95" s="137">
        <v>135.5889588</v>
      </c>
      <c r="Q95" s="137">
        <v>187.14832200000001</v>
      </c>
      <c r="R95" s="137">
        <v>289.47397169999999</v>
      </c>
      <c r="S95" s="137">
        <v>595.41236698</v>
      </c>
      <c r="T95" s="137">
        <v>2884.1187890000001</v>
      </c>
      <c r="U95" s="135">
        <v>153.88501289999999</v>
      </c>
      <c r="V95" s="136">
        <v>253</v>
      </c>
      <c r="W95" s="137">
        <v>42.666506579999997</v>
      </c>
      <c r="X95" s="137">
        <v>116.58240742</v>
      </c>
      <c r="Y95" s="137">
        <v>135.5889588</v>
      </c>
      <c r="Z95" s="137">
        <v>187.14832200000001</v>
      </c>
      <c r="AA95" s="137">
        <v>289.47397169999999</v>
      </c>
      <c r="AB95" s="137">
        <v>595.41236698</v>
      </c>
      <c r="AC95" s="137">
        <v>2884.1187890000001</v>
      </c>
      <c r="AD95" s="135">
        <v>153.88501289999999</v>
      </c>
      <c r="AE95" s="136">
        <v>0</v>
      </c>
      <c r="AF95" s="137" t="s">
        <v>0</v>
      </c>
      <c r="AG95" s="137" t="s">
        <v>0</v>
      </c>
      <c r="AH95" s="137" t="s">
        <v>0</v>
      </c>
      <c r="AI95" s="137" t="s">
        <v>0</v>
      </c>
      <c r="AJ95" s="137" t="s">
        <v>0</v>
      </c>
      <c r="AK95" s="137" t="s">
        <v>0</v>
      </c>
      <c r="AL95" s="137" t="s">
        <v>0</v>
      </c>
      <c r="AM95" s="135" t="s">
        <v>0</v>
      </c>
    </row>
    <row r="96" spans="1:39" s="118" customFormat="1">
      <c r="A96" s="118" t="s">
        <v>145</v>
      </c>
      <c r="B96" s="12" t="s">
        <v>959</v>
      </c>
      <c r="C96" s="120" t="s">
        <v>489</v>
      </c>
      <c r="D96" s="135">
        <v>12</v>
      </c>
      <c r="E96" s="135">
        <v>17.38845207</v>
      </c>
      <c r="F96" s="135">
        <v>18.142293910999999</v>
      </c>
      <c r="G96" s="135">
        <v>20.995498325</v>
      </c>
      <c r="H96" s="135">
        <v>22.12366798</v>
      </c>
      <c r="I96" s="135">
        <v>22.26570929</v>
      </c>
      <c r="J96" s="135">
        <v>24.087196726999998</v>
      </c>
      <c r="K96" s="135">
        <v>24.60629921</v>
      </c>
      <c r="L96" s="135">
        <v>1.2702109650000004</v>
      </c>
      <c r="M96" s="136">
        <v>124</v>
      </c>
      <c r="N96" s="137">
        <v>16.966615449999999</v>
      </c>
      <c r="O96" s="137">
        <v>17.721168014</v>
      </c>
      <c r="P96" s="137">
        <v>19.835626747500001</v>
      </c>
      <c r="Q96" s="137">
        <v>23.906502355000001</v>
      </c>
      <c r="R96" s="137">
        <v>26.484714565000001</v>
      </c>
      <c r="S96" s="137">
        <v>27.600627874000001</v>
      </c>
      <c r="T96" s="137">
        <v>31.995228900000001</v>
      </c>
      <c r="U96" s="135">
        <v>6.6490878174999999</v>
      </c>
      <c r="V96" s="136">
        <v>124</v>
      </c>
      <c r="W96" s="137">
        <v>16.966615449999999</v>
      </c>
      <c r="X96" s="137">
        <v>17.721168014</v>
      </c>
      <c r="Y96" s="137">
        <v>19.835626747500001</v>
      </c>
      <c r="Z96" s="137">
        <v>23.906502355000001</v>
      </c>
      <c r="AA96" s="137">
        <v>26.484714565000001</v>
      </c>
      <c r="AB96" s="137">
        <v>27.600627874000001</v>
      </c>
      <c r="AC96" s="137">
        <v>31.995228900000001</v>
      </c>
      <c r="AD96" s="135">
        <v>6.6490878174999999</v>
      </c>
      <c r="AE96" s="136">
        <v>0</v>
      </c>
      <c r="AF96" s="137" t="s">
        <v>0</v>
      </c>
      <c r="AG96" s="137" t="s">
        <v>0</v>
      </c>
      <c r="AH96" s="137" t="s">
        <v>0</v>
      </c>
      <c r="AI96" s="137" t="s">
        <v>0</v>
      </c>
      <c r="AJ96" s="137" t="s">
        <v>0</v>
      </c>
      <c r="AK96" s="137" t="s">
        <v>0</v>
      </c>
      <c r="AL96" s="137" t="s">
        <v>0</v>
      </c>
      <c r="AM96" s="135" t="s">
        <v>0</v>
      </c>
    </row>
    <row r="97" spans="1:39" s="118" customFormat="1">
      <c r="A97" s="118" t="s">
        <v>144</v>
      </c>
      <c r="B97" s="12" t="s">
        <v>958</v>
      </c>
      <c r="C97" s="120" t="s">
        <v>489</v>
      </c>
      <c r="D97" s="135">
        <v>3</v>
      </c>
      <c r="E97" s="135">
        <v>257.1289433</v>
      </c>
      <c r="F97" s="135">
        <v>257.53695069999998</v>
      </c>
      <c r="G97" s="135">
        <v>258.1489618</v>
      </c>
      <c r="H97" s="135">
        <v>259.16898029999999</v>
      </c>
      <c r="I97" s="135">
        <v>260.32600500000001</v>
      </c>
      <c r="J97" s="135">
        <v>261.02021982000002</v>
      </c>
      <c r="K97" s="135">
        <v>261.48302969999997</v>
      </c>
      <c r="L97" s="135">
        <v>2.1770432000000142</v>
      </c>
      <c r="M97" s="136">
        <v>53</v>
      </c>
      <c r="N97" s="137">
        <v>208.3065378</v>
      </c>
      <c r="O97" s="137">
        <v>243.49732786000001</v>
      </c>
      <c r="P97" s="137">
        <v>251.642888</v>
      </c>
      <c r="Q97" s="137">
        <v>269.13094710000001</v>
      </c>
      <c r="R97" s="137">
        <v>310.97569800000002</v>
      </c>
      <c r="S97" s="137">
        <v>352.25613908000003</v>
      </c>
      <c r="T97" s="137">
        <v>443.64764000000002</v>
      </c>
      <c r="U97" s="135">
        <v>59.332810000000023</v>
      </c>
      <c r="V97" s="136">
        <v>53</v>
      </c>
      <c r="W97" s="137">
        <v>208.3065378</v>
      </c>
      <c r="X97" s="137">
        <v>243.49732786000001</v>
      </c>
      <c r="Y97" s="137">
        <v>251.642888</v>
      </c>
      <c r="Z97" s="137">
        <v>269.13094710000001</v>
      </c>
      <c r="AA97" s="137">
        <v>310.97569800000002</v>
      </c>
      <c r="AB97" s="137">
        <v>352.25613908000003</v>
      </c>
      <c r="AC97" s="137">
        <v>443.64764000000002</v>
      </c>
      <c r="AD97" s="135">
        <v>59.332810000000023</v>
      </c>
      <c r="AE97" s="136">
        <v>0</v>
      </c>
      <c r="AF97" s="137" t="s">
        <v>0</v>
      </c>
      <c r="AG97" s="137" t="s">
        <v>0</v>
      </c>
      <c r="AH97" s="137" t="s">
        <v>0</v>
      </c>
      <c r="AI97" s="137" t="s">
        <v>0</v>
      </c>
      <c r="AJ97" s="137" t="s">
        <v>0</v>
      </c>
      <c r="AK97" s="137" t="s">
        <v>0</v>
      </c>
      <c r="AL97" s="137" t="s">
        <v>0</v>
      </c>
      <c r="AM97" s="135" t="s">
        <v>0</v>
      </c>
    </row>
    <row r="98" spans="1:39" s="118" customFormat="1">
      <c r="A98" s="118" t="s">
        <v>143</v>
      </c>
      <c r="B98" s="12" t="s">
        <v>957</v>
      </c>
      <c r="C98" s="120" t="s">
        <v>489</v>
      </c>
      <c r="D98" s="135">
        <v>4</v>
      </c>
      <c r="E98" s="135">
        <v>248.97818179999999</v>
      </c>
      <c r="F98" s="135">
        <v>248.97818179999999</v>
      </c>
      <c r="G98" s="135">
        <v>248.97818179999999</v>
      </c>
      <c r="H98" s="135">
        <v>248.97818179999999</v>
      </c>
      <c r="I98" s="135">
        <v>248.97818179999999</v>
      </c>
      <c r="J98" s="135">
        <v>248.97818179999999</v>
      </c>
      <c r="K98" s="135">
        <v>248.97818179999999</v>
      </c>
      <c r="L98" s="135">
        <v>0</v>
      </c>
      <c r="M98" s="136">
        <v>30</v>
      </c>
      <c r="N98" s="137">
        <v>220.71470429999999</v>
      </c>
      <c r="O98" s="137">
        <v>225.20741889999999</v>
      </c>
      <c r="P98" s="137">
        <v>230.33632069999999</v>
      </c>
      <c r="Q98" s="137">
        <v>248.81843505000001</v>
      </c>
      <c r="R98" s="137">
        <v>272.54353042499997</v>
      </c>
      <c r="S98" s="137">
        <v>285.37664388000002</v>
      </c>
      <c r="T98" s="137">
        <v>300.78384820000002</v>
      </c>
      <c r="U98" s="135">
        <v>42.207209724999984</v>
      </c>
      <c r="V98" s="136">
        <v>30</v>
      </c>
      <c r="W98" s="137">
        <v>220.71470429999999</v>
      </c>
      <c r="X98" s="137">
        <v>225.20741889999999</v>
      </c>
      <c r="Y98" s="137">
        <v>230.33632069999999</v>
      </c>
      <c r="Z98" s="137">
        <v>248.81843505000001</v>
      </c>
      <c r="AA98" s="137">
        <v>272.54353042499997</v>
      </c>
      <c r="AB98" s="137">
        <v>285.37664388000002</v>
      </c>
      <c r="AC98" s="137">
        <v>300.78384820000002</v>
      </c>
      <c r="AD98" s="135">
        <v>42.207209724999984</v>
      </c>
      <c r="AE98" s="136">
        <v>0</v>
      </c>
      <c r="AF98" s="137" t="s">
        <v>0</v>
      </c>
      <c r="AG98" s="137" t="s">
        <v>0</v>
      </c>
      <c r="AH98" s="137" t="s">
        <v>0</v>
      </c>
      <c r="AI98" s="137" t="s">
        <v>0</v>
      </c>
      <c r="AJ98" s="137" t="s">
        <v>0</v>
      </c>
      <c r="AK98" s="137" t="s">
        <v>0</v>
      </c>
      <c r="AL98" s="137" t="s">
        <v>0</v>
      </c>
      <c r="AM98" s="135" t="s">
        <v>0</v>
      </c>
    </row>
    <row r="99" spans="1:39" s="118" customFormat="1">
      <c r="A99" s="118" t="s">
        <v>142</v>
      </c>
      <c r="B99" s="12" t="s">
        <v>956</v>
      </c>
      <c r="C99" s="120" t="s">
        <v>489</v>
      </c>
      <c r="D99" s="135">
        <v>0</v>
      </c>
      <c r="E99" s="135" t="s">
        <v>0</v>
      </c>
      <c r="F99" s="135" t="s">
        <v>0</v>
      </c>
      <c r="G99" s="135" t="s">
        <v>0</v>
      </c>
      <c r="H99" s="135" t="s">
        <v>0</v>
      </c>
      <c r="I99" s="135" t="s">
        <v>0</v>
      </c>
      <c r="J99" s="135" t="s">
        <v>0</v>
      </c>
      <c r="K99" s="135" t="s">
        <v>0</v>
      </c>
      <c r="L99" s="135" t="s">
        <v>0</v>
      </c>
      <c r="M99" s="136">
        <v>14</v>
      </c>
      <c r="N99" s="137">
        <v>77.396434119999995</v>
      </c>
      <c r="O99" s="137">
        <v>89.711179887</v>
      </c>
      <c r="P99" s="137">
        <v>93.742372792500007</v>
      </c>
      <c r="Q99" s="137">
        <v>126.85984449999999</v>
      </c>
      <c r="R99" s="137">
        <v>216.09880477499999</v>
      </c>
      <c r="S99" s="137">
        <v>297.82072952999999</v>
      </c>
      <c r="T99" s="137">
        <v>861.94256159999998</v>
      </c>
      <c r="U99" s="135">
        <v>122.35643198249998</v>
      </c>
      <c r="V99" s="136">
        <v>14</v>
      </c>
      <c r="W99" s="137">
        <v>77.396434119999995</v>
      </c>
      <c r="X99" s="137">
        <v>89.711179887</v>
      </c>
      <c r="Y99" s="137">
        <v>93.742372792500007</v>
      </c>
      <c r="Z99" s="137">
        <v>126.85984449999999</v>
      </c>
      <c r="AA99" s="137">
        <v>216.09880477499999</v>
      </c>
      <c r="AB99" s="137">
        <v>297.82072952999999</v>
      </c>
      <c r="AC99" s="137">
        <v>861.94256159999998</v>
      </c>
      <c r="AD99" s="135">
        <v>122.35643198249998</v>
      </c>
      <c r="AE99" s="136">
        <v>0</v>
      </c>
      <c r="AF99" s="137" t="s">
        <v>0</v>
      </c>
      <c r="AG99" s="137" t="s">
        <v>0</v>
      </c>
      <c r="AH99" s="137" t="s">
        <v>0</v>
      </c>
      <c r="AI99" s="137" t="s">
        <v>0</v>
      </c>
      <c r="AJ99" s="137" t="s">
        <v>0</v>
      </c>
      <c r="AK99" s="137" t="s">
        <v>0</v>
      </c>
      <c r="AL99" s="137" t="s">
        <v>0</v>
      </c>
      <c r="AM99" s="135" t="s">
        <v>0</v>
      </c>
    </row>
    <row r="100" spans="1:39" s="118" customFormat="1">
      <c r="A100" s="118" t="s">
        <v>476</v>
      </c>
      <c r="B100" s="12" t="s">
        <v>955</v>
      </c>
      <c r="C100" s="120" t="s">
        <v>492</v>
      </c>
      <c r="D100" s="135">
        <v>2</v>
      </c>
      <c r="E100" s="135">
        <v>331.62254669999999</v>
      </c>
      <c r="F100" s="135">
        <v>332.48215269000002</v>
      </c>
      <c r="G100" s="135">
        <v>333.77156167499999</v>
      </c>
      <c r="H100" s="135">
        <v>335.92057664999999</v>
      </c>
      <c r="I100" s="135">
        <v>338.06959162499999</v>
      </c>
      <c r="J100" s="135">
        <v>339.35900061000001</v>
      </c>
      <c r="K100" s="135">
        <v>340.21860659999999</v>
      </c>
      <c r="L100" s="135">
        <v>4.2980299500000001</v>
      </c>
      <c r="M100" s="136">
        <v>503</v>
      </c>
      <c r="N100" s="137">
        <v>238.49026739999999</v>
      </c>
      <c r="O100" s="137">
        <v>294.41343391999999</v>
      </c>
      <c r="P100" s="137">
        <v>307.48479945000003</v>
      </c>
      <c r="Q100" s="137">
        <v>340.74472939999998</v>
      </c>
      <c r="R100" s="137">
        <v>363.58813285000002</v>
      </c>
      <c r="S100" s="137">
        <v>402.16017393999999</v>
      </c>
      <c r="T100" s="137">
        <v>516.86815079999997</v>
      </c>
      <c r="U100" s="135">
        <v>56.103333399999997</v>
      </c>
      <c r="V100" s="136">
        <v>444</v>
      </c>
      <c r="W100" s="137">
        <v>238.49026739999999</v>
      </c>
      <c r="X100" s="137">
        <v>293.46517879999999</v>
      </c>
      <c r="Y100" s="137">
        <v>306.94442157499998</v>
      </c>
      <c r="Z100" s="137">
        <v>340.72090005000001</v>
      </c>
      <c r="AA100" s="137">
        <v>362.88852137499998</v>
      </c>
      <c r="AB100" s="137">
        <v>392.86387937000001</v>
      </c>
      <c r="AC100" s="137">
        <v>516.86815079999997</v>
      </c>
      <c r="AD100" s="135">
        <v>55.944099800000004</v>
      </c>
      <c r="AE100" s="136">
        <v>59</v>
      </c>
      <c r="AF100" s="137">
        <v>249.66637919999999</v>
      </c>
      <c r="AG100" s="137">
        <v>300.55563222000001</v>
      </c>
      <c r="AH100" s="137">
        <v>309.02938895</v>
      </c>
      <c r="AI100" s="137">
        <v>340.91406289999998</v>
      </c>
      <c r="AJ100" s="137">
        <v>405.13404085000002</v>
      </c>
      <c r="AK100" s="137">
        <v>468.04250883999998</v>
      </c>
      <c r="AL100" s="137">
        <v>487.20041909999998</v>
      </c>
      <c r="AM100" s="135">
        <v>96.104651900000022</v>
      </c>
    </row>
    <row r="101" spans="1:39" s="118" customFormat="1">
      <c r="A101" s="118" t="s">
        <v>475</v>
      </c>
      <c r="B101" s="12" t="s">
        <v>954</v>
      </c>
      <c r="C101" s="120" t="s">
        <v>492</v>
      </c>
      <c r="D101" s="135">
        <v>0</v>
      </c>
      <c r="E101" s="135" t="s">
        <v>0</v>
      </c>
      <c r="F101" s="135" t="s">
        <v>0</v>
      </c>
      <c r="G101" s="135" t="s">
        <v>0</v>
      </c>
      <c r="H101" s="135" t="s">
        <v>0</v>
      </c>
      <c r="I101" s="135" t="s">
        <v>0</v>
      </c>
      <c r="J101" s="135" t="s">
        <v>0</v>
      </c>
      <c r="K101" s="135" t="s">
        <v>0</v>
      </c>
      <c r="L101" s="135" t="s">
        <v>0</v>
      </c>
      <c r="M101" s="136">
        <v>539</v>
      </c>
      <c r="N101" s="137">
        <v>86.664778040000002</v>
      </c>
      <c r="O101" s="137">
        <v>189.85213135999999</v>
      </c>
      <c r="P101" s="137">
        <v>285.98824194999997</v>
      </c>
      <c r="Q101" s="137">
        <v>418.33982689999999</v>
      </c>
      <c r="R101" s="137">
        <v>478.92109929999998</v>
      </c>
      <c r="S101" s="137">
        <v>526.00772484000004</v>
      </c>
      <c r="T101" s="137">
        <v>604.24774649999995</v>
      </c>
      <c r="U101" s="135">
        <v>192.93285735000001</v>
      </c>
      <c r="V101" s="136">
        <v>422</v>
      </c>
      <c r="W101" s="137">
        <v>86.664778040000002</v>
      </c>
      <c r="X101" s="137">
        <v>188.88562123</v>
      </c>
      <c r="Y101" s="137">
        <v>281.29284777499998</v>
      </c>
      <c r="Z101" s="137">
        <v>418.85936665000003</v>
      </c>
      <c r="AA101" s="137">
        <v>482.99250015000001</v>
      </c>
      <c r="AB101" s="137">
        <v>527.99832601000003</v>
      </c>
      <c r="AC101" s="137">
        <v>604.24774649999995</v>
      </c>
      <c r="AD101" s="135">
        <v>201.69965237500003</v>
      </c>
      <c r="AE101" s="136">
        <v>116</v>
      </c>
      <c r="AF101" s="137">
        <v>176.39488059999999</v>
      </c>
      <c r="AG101" s="137">
        <v>199.0584939</v>
      </c>
      <c r="AH101" s="137">
        <v>318.59533055000003</v>
      </c>
      <c r="AI101" s="137">
        <v>412.27484625</v>
      </c>
      <c r="AJ101" s="137">
        <v>465.14228257500002</v>
      </c>
      <c r="AK101" s="137">
        <v>523.1889089</v>
      </c>
      <c r="AL101" s="137">
        <v>563.39313979999997</v>
      </c>
      <c r="AM101" s="135">
        <v>146.546952025</v>
      </c>
    </row>
    <row r="102" spans="1:39" s="118" customFormat="1">
      <c r="A102" s="118" t="s">
        <v>474</v>
      </c>
      <c r="B102" s="12" t="s">
        <v>953</v>
      </c>
      <c r="C102" s="120" t="s">
        <v>492</v>
      </c>
      <c r="D102" s="135">
        <v>0</v>
      </c>
      <c r="E102" s="135" t="s">
        <v>0</v>
      </c>
      <c r="F102" s="135" t="s">
        <v>0</v>
      </c>
      <c r="G102" s="135" t="s">
        <v>0</v>
      </c>
      <c r="H102" s="135" t="s">
        <v>0</v>
      </c>
      <c r="I102" s="135" t="s">
        <v>0</v>
      </c>
      <c r="J102" s="135" t="s">
        <v>0</v>
      </c>
      <c r="K102" s="135" t="s">
        <v>0</v>
      </c>
      <c r="L102" s="135" t="s">
        <v>0</v>
      </c>
      <c r="M102" s="136">
        <v>54</v>
      </c>
      <c r="N102" s="137">
        <v>6.6515169739999997</v>
      </c>
      <c r="O102" s="137">
        <v>16.553559953000001</v>
      </c>
      <c r="P102" s="137">
        <v>51.956240899999997</v>
      </c>
      <c r="Q102" s="137">
        <v>231.07857845000001</v>
      </c>
      <c r="R102" s="137">
        <v>371.119118775</v>
      </c>
      <c r="S102" s="137">
        <v>623.97180891999994</v>
      </c>
      <c r="T102" s="137">
        <v>1877.0004630000001</v>
      </c>
      <c r="U102" s="135">
        <v>319.16287787499999</v>
      </c>
      <c r="V102" s="136">
        <v>54</v>
      </c>
      <c r="W102" s="137">
        <v>6.6515169739999997</v>
      </c>
      <c r="X102" s="137">
        <v>16.553559953000001</v>
      </c>
      <c r="Y102" s="137">
        <v>51.956240899999997</v>
      </c>
      <c r="Z102" s="137">
        <v>231.07857845000001</v>
      </c>
      <c r="AA102" s="137">
        <v>371.119118775</v>
      </c>
      <c r="AB102" s="137">
        <v>623.97180891999994</v>
      </c>
      <c r="AC102" s="137">
        <v>1877.0004630000001</v>
      </c>
      <c r="AD102" s="135">
        <v>319.16287787499999</v>
      </c>
      <c r="AE102" s="136">
        <v>0</v>
      </c>
      <c r="AF102" s="137" t="s">
        <v>0</v>
      </c>
      <c r="AG102" s="137" t="s">
        <v>0</v>
      </c>
      <c r="AH102" s="137" t="s">
        <v>0</v>
      </c>
      <c r="AI102" s="137" t="s">
        <v>0</v>
      </c>
      <c r="AJ102" s="137" t="s">
        <v>0</v>
      </c>
      <c r="AK102" s="137" t="s">
        <v>0</v>
      </c>
      <c r="AL102" s="137" t="s">
        <v>0</v>
      </c>
      <c r="AM102" s="135" t="s">
        <v>0</v>
      </c>
    </row>
    <row r="103" spans="1:39" s="118" customFormat="1">
      <c r="A103" s="118" t="s">
        <v>141</v>
      </c>
      <c r="B103" s="12" t="s">
        <v>952</v>
      </c>
      <c r="C103" s="120" t="s">
        <v>489</v>
      </c>
      <c r="D103" s="135">
        <v>15</v>
      </c>
      <c r="E103" s="135">
        <v>32.472716849999998</v>
      </c>
      <c r="F103" s="135">
        <v>33.004656861999997</v>
      </c>
      <c r="G103" s="135">
        <v>33.802566880000001</v>
      </c>
      <c r="H103" s="135">
        <v>39.855798710000002</v>
      </c>
      <c r="I103" s="135">
        <v>39.855798710000002</v>
      </c>
      <c r="J103" s="135">
        <v>42.921106958000003</v>
      </c>
      <c r="K103" s="135">
        <v>58.9099456</v>
      </c>
      <c r="L103" s="135">
        <v>6.0532318300000014</v>
      </c>
      <c r="M103" s="136">
        <v>40</v>
      </c>
      <c r="N103" s="137">
        <v>27.039166819999998</v>
      </c>
      <c r="O103" s="137">
        <v>27.496347595</v>
      </c>
      <c r="P103" s="137">
        <v>31.301139062499999</v>
      </c>
      <c r="Q103" s="137">
        <v>36.410259134999997</v>
      </c>
      <c r="R103" s="137">
        <v>42.634612617499997</v>
      </c>
      <c r="S103" s="137">
        <v>47.634410111999998</v>
      </c>
      <c r="T103" s="137">
        <v>57.096262299999999</v>
      </c>
      <c r="U103" s="135">
        <v>11.333473554999998</v>
      </c>
      <c r="V103" s="136">
        <v>40</v>
      </c>
      <c r="W103" s="137">
        <v>27.039166819999998</v>
      </c>
      <c r="X103" s="137">
        <v>27.496347595</v>
      </c>
      <c r="Y103" s="137">
        <v>31.301139062499999</v>
      </c>
      <c r="Z103" s="137">
        <v>36.410259134999997</v>
      </c>
      <c r="AA103" s="137">
        <v>42.634612617499997</v>
      </c>
      <c r="AB103" s="137">
        <v>47.634410111999998</v>
      </c>
      <c r="AC103" s="137">
        <v>57.096262299999999</v>
      </c>
      <c r="AD103" s="135">
        <v>11.333473554999998</v>
      </c>
      <c r="AE103" s="136">
        <v>0</v>
      </c>
      <c r="AF103" s="137" t="s">
        <v>0</v>
      </c>
      <c r="AG103" s="137" t="s">
        <v>0</v>
      </c>
      <c r="AH103" s="137" t="s">
        <v>0</v>
      </c>
      <c r="AI103" s="137" t="s">
        <v>0</v>
      </c>
      <c r="AJ103" s="137" t="s">
        <v>0</v>
      </c>
      <c r="AK103" s="137" t="s">
        <v>0</v>
      </c>
      <c r="AL103" s="137" t="s">
        <v>0</v>
      </c>
      <c r="AM103" s="135" t="s">
        <v>0</v>
      </c>
    </row>
    <row r="104" spans="1:39" s="118" customFormat="1">
      <c r="A104" s="118" t="s">
        <v>343</v>
      </c>
      <c r="B104" s="12" t="s">
        <v>951</v>
      </c>
      <c r="C104" s="120" t="s">
        <v>490</v>
      </c>
      <c r="D104" s="135">
        <v>0</v>
      </c>
      <c r="E104" s="135" t="s">
        <v>0</v>
      </c>
      <c r="F104" s="135" t="s">
        <v>0</v>
      </c>
      <c r="G104" s="135" t="s">
        <v>0</v>
      </c>
      <c r="H104" s="135" t="s">
        <v>0</v>
      </c>
      <c r="I104" s="135" t="s">
        <v>0</v>
      </c>
      <c r="J104" s="135" t="s">
        <v>0</v>
      </c>
      <c r="K104" s="135" t="s">
        <v>0</v>
      </c>
      <c r="L104" s="135" t="s">
        <v>0</v>
      </c>
      <c r="M104" s="136">
        <v>42</v>
      </c>
      <c r="N104" s="137">
        <v>2103.9985799999999</v>
      </c>
      <c r="O104" s="137">
        <v>2120.3871604000001</v>
      </c>
      <c r="P104" s="137">
        <v>2156.5967972499998</v>
      </c>
      <c r="Q104" s="137">
        <v>2303.6745525000001</v>
      </c>
      <c r="R104" s="137">
        <v>2505.4413005000001</v>
      </c>
      <c r="S104" s="137">
        <v>2717.3386620000001</v>
      </c>
      <c r="T104" s="137">
        <v>3488.3173740000002</v>
      </c>
      <c r="U104" s="135">
        <v>348.84450325000034</v>
      </c>
      <c r="V104" s="136">
        <v>42</v>
      </c>
      <c r="W104" s="137">
        <v>2103.9985799999999</v>
      </c>
      <c r="X104" s="137">
        <v>2120.3871604000001</v>
      </c>
      <c r="Y104" s="137">
        <v>2156.5967972499998</v>
      </c>
      <c r="Z104" s="137">
        <v>2303.6745525000001</v>
      </c>
      <c r="AA104" s="137">
        <v>2505.4413005000001</v>
      </c>
      <c r="AB104" s="137">
        <v>2717.3386620000001</v>
      </c>
      <c r="AC104" s="137">
        <v>3488.3173740000002</v>
      </c>
      <c r="AD104" s="135">
        <v>348.84450325000034</v>
      </c>
      <c r="AE104" s="136">
        <v>0</v>
      </c>
      <c r="AF104" s="137" t="s">
        <v>0</v>
      </c>
      <c r="AG104" s="137" t="s">
        <v>0</v>
      </c>
      <c r="AH104" s="137" t="s">
        <v>0</v>
      </c>
      <c r="AI104" s="137" t="s">
        <v>0</v>
      </c>
      <c r="AJ104" s="137" t="s">
        <v>0</v>
      </c>
      <c r="AK104" s="137" t="s">
        <v>0</v>
      </c>
      <c r="AL104" s="137" t="s">
        <v>0</v>
      </c>
      <c r="AM104" s="135" t="s">
        <v>0</v>
      </c>
    </row>
    <row r="105" spans="1:39" s="118" customFormat="1">
      <c r="A105" s="118" t="s">
        <v>342</v>
      </c>
      <c r="B105" s="12" t="s">
        <v>950</v>
      </c>
      <c r="C105" s="120" t="s">
        <v>490</v>
      </c>
      <c r="D105" s="135">
        <v>6</v>
      </c>
      <c r="E105" s="135">
        <v>2363.2516139999998</v>
      </c>
      <c r="F105" s="135">
        <v>2400.0440185000002</v>
      </c>
      <c r="G105" s="135">
        <v>2452.8079397500001</v>
      </c>
      <c r="H105" s="135">
        <v>2500.7224900000001</v>
      </c>
      <c r="I105" s="135">
        <v>2515.089481</v>
      </c>
      <c r="J105" s="135">
        <v>2605.1607909999998</v>
      </c>
      <c r="K105" s="135">
        <v>2690.4431039999999</v>
      </c>
      <c r="L105" s="135">
        <v>62.281541249999918</v>
      </c>
      <c r="M105" s="136">
        <v>362</v>
      </c>
      <c r="N105" s="137">
        <v>494.21911160000002</v>
      </c>
      <c r="O105" s="137">
        <v>2438.3512879</v>
      </c>
      <c r="P105" s="137">
        <v>2499.8805527499999</v>
      </c>
      <c r="Q105" s="137">
        <v>2590.4311535000002</v>
      </c>
      <c r="R105" s="137">
        <v>2703.2146805000002</v>
      </c>
      <c r="S105" s="137">
        <v>2862.4828269999998</v>
      </c>
      <c r="T105" s="137">
        <v>3399.2933539999999</v>
      </c>
      <c r="U105" s="135">
        <v>203.33412775000033</v>
      </c>
      <c r="V105" s="136">
        <v>308</v>
      </c>
      <c r="W105" s="137">
        <v>494.21911160000002</v>
      </c>
      <c r="X105" s="137">
        <v>2441.9127137999999</v>
      </c>
      <c r="Y105" s="137">
        <v>2506.3079170000001</v>
      </c>
      <c r="Z105" s="137">
        <v>2604.4389019999999</v>
      </c>
      <c r="AA105" s="137">
        <v>2735.1198172499999</v>
      </c>
      <c r="AB105" s="137">
        <v>2885.3148414000002</v>
      </c>
      <c r="AC105" s="137">
        <v>3399.2933539999999</v>
      </c>
      <c r="AD105" s="135">
        <v>228.81190024999978</v>
      </c>
      <c r="AE105" s="136">
        <v>54</v>
      </c>
      <c r="AF105" s="137">
        <v>2370.6449170000001</v>
      </c>
      <c r="AG105" s="137">
        <v>2412.0619968000001</v>
      </c>
      <c r="AH105" s="137">
        <v>2458.6369667499998</v>
      </c>
      <c r="AI105" s="137">
        <v>2535.1392689999998</v>
      </c>
      <c r="AJ105" s="137">
        <v>2604.9022224999999</v>
      </c>
      <c r="AK105" s="137">
        <v>2674.6114296000001</v>
      </c>
      <c r="AL105" s="137">
        <v>2821.028902</v>
      </c>
      <c r="AM105" s="135">
        <v>146.26525575000005</v>
      </c>
    </row>
    <row r="106" spans="1:39" s="118" customFormat="1">
      <c r="A106" s="118" t="s">
        <v>285</v>
      </c>
      <c r="B106" s="12" t="s">
        <v>949</v>
      </c>
      <c r="C106" s="120" t="s">
        <v>493</v>
      </c>
      <c r="D106" s="135">
        <v>1</v>
      </c>
      <c r="E106" s="135">
        <v>925.56970950000004</v>
      </c>
      <c r="F106" s="135">
        <v>925.56970950000004</v>
      </c>
      <c r="G106" s="135">
        <v>925.56970950000004</v>
      </c>
      <c r="H106" s="135">
        <v>925.56970950000004</v>
      </c>
      <c r="I106" s="135">
        <v>925.56970950000004</v>
      </c>
      <c r="J106" s="135">
        <v>925.56970950000004</v>
      </c>
      <c r="K106" s="135">
        <v>925.56970950000004</v>
      </c>
      <c r="L106" s="135">
        <v>0</v>
      </c>
      <c r="M106" s="136">
        <v>6838</v>
      </c>
      <c r="N106" s="137">
        <v>297.57216849999998</v>
      </c>
      <c r="O106" s="137">
        <v>686.46198681999999</v>
      </c>
      <c r="P106" s="137">
        <v>733.48697402499999</v>
      </c>
      <c r="Q106" s="137">
        <v>822.46177150000005</v>
      </c>
      <c r="R106" s="137">
        <v>903.08274500000005</v>
      </c>
      <c r="S106" s="137">
        <v>952.65553191000004</v>
      </c>
      <c r="T106" s="137">
        <v>1422.2300769999999</v>
      </c>
      <c r="U106" s="135">
        <v>169.59577097500005</v>
      </c>
      <c r="V106" s="136">
        <v>5584</v>
      </c>
      <c r="W106" s="137">
        <v>297.57216849999998</v>
      </c>
      <c r="X106" s="137">
        <v>689.90988746999994</v>
      </c>
      <c r="Y106" s="137">
        <v>744.83211900000003</v>
      </c>
      <c r="Z106" s="137">
        <v>839.67201354999997</v>
      </c>
      <c r="AA106" s="137">
        <v>905.66024377500003</v>
      </c>
      <c r="AB106" s="137">
        <v>954.06820140000002</v>
      </c>
      <c r="AC106" s="137">
        <v>1422.2300769999999</v>
      </c>
      <c r="AD106" s="135">
        <v>160.82812477499999</v>
      </c>
      <c r="AE106" s="136">
        <v>883</v>
      </c>
      <c r="AF106" s="137">
        <v>585.36394370000005</v>
      </c>
      <c r="AG106" s="137">
        <v>663.93791657999998</v>
      </c>
      <c r="AH106" s="137">
        <v>708.1031299</v>
      </c>
      <c r="AI106" s="137">
        <v>755.46379790000003</v>
      </c>
      <c r="AJ106" s="137">
        <v>853.50071664999996</v>
      </c>
      <c r="AK106" s="137">
        <v>922.65758363999998</v>
      </c>
      <c r="AL106" s="137">
        <v>1001.330999</v>
      </c>
      <c r="AM106" s="135">
        <v>145.39758674999996</v>
      </c>
    </row>
    <row r="107" spans="1:39" s="118" customFormat="1">
      <c r="A107" s="118" t="s">
        <v>140</v>
      </c>
      <c r="B107" s="12" t="s">
        <v>948</v>
      </c>
      <c r="C107" s="120" t="s">
        <v>489</v>
      </c>
      <c r="D107" s="135">
        <v>28</v>
      </c>
      <c r="E107" s="135">
        <v>34.471803450000003</v>
      </c>
      <c r="F107" s="135">
        <v>34.471803450000003</v>
      </c>
      <c r="G107" s="135">
        <v>36.628261950000002</v>
      </c>
      <c r="H107" s="135">
        <v>37.347081449999997</v>
      </c>
      <c r="I107" s="135">
        <v>37.90198505</v>
      </c>
      <c r="J107" s="135">
        <v>39.582208700000002</v>
      </c>
      <c r="K107" s="135">
        <v>39.582208700000002</v>
      </c>
      <c r="L107" s="135">
        <v>1.273723099999998</v>
      </c>
      <c r="M107" s="136">
        <v>27</v>
      </c>
      <c r="N107" s="137">
        <v>32.154578239999999</v>
      </c>
      <c r="O107" s="137">
        <v>34.913278943999998</v>
      </c>
      <c r="P107" s="137">
        <v>36.812568585000001</v>
      </c>
      <c r="Q107" s="137">
        <v>40.184957150000002</v>
      </c>
      <c r="R107" s="137">
        <v>46.881125984999997</v>
      </c>
      <c r="S107" s="137">
        <v>48.394658124000003</v>
      </c>
      <c r="T107" s="137">
        <v>53.424509800000003</v>
      </c>
      <c r="U107" s="135">
        <v>10.068557399999996</v>
      </c>
      <c r="V107" s="136">
        <v>27</v>
      </c>
      <c r="W107" s="137">
        <v>32.154578239999999</v>
      </c>
      <c r="X107" s="137">
        <v>34.913278943999998</v>
      </c>
      <c r="Y107" s="137">
        <v>36.812568585000001</v>
      </c>
      <c r="Z107" s="137">
        <v>40.184957150000002</v>
      </c>
      <c r="AA107" s="137">
        <v>46.881125984999997</v>
      </c>
      <c r="AB107" s="137">
        <v>48.394658124000003</v>
      </c>
      <c r="AC107" s="137">
        <v>53.424509800000003</v>
      </c>
      <c r="AD107" s="135">
        <v>10.068557399999996</v>
      </c>
      <c r="AE107" s="136">
        <v>0</v>
      </c>
      <c r="AF107" s="137" t="s">
        <v>0</v>
      </c>
      <c r="AG107" s="137" t="s">
        <v>0</v>
      </c>
      <c r="AH107" s="137" t="s">
        <v>0</v>
      </c>
      <c r="AI107" s="137" t="s">
        <v>0</v>
      </c>
      <c r="AJ107" s="137" t="s">
        <v>0</v>
      </c>
      <c r="AK107" s="137" t="s">
        <v>0</v>
      </c>
      <c r="AL107" s="137" t="s">
        <v>0</v>
      </c>
      <c r="AM107" s="135" t="s">
        <v>0</v>
      </c>
    </row>
    <row r="108" spans="1:39" s="118" customFormat="1">
      <c r="A108" s="118" t="s">
        <v>284</v>
      </c>
      <c r="B108" s="12" t="s">
        <v>947</v>
      </c>
      <c r="C108" s="120" t="s">
        <v>493</v>
      </c>
      <c r="D108" s="135">
        <v>80</v>
      </c>
      <c r="E108" s="135">
        <v>435.65349629999997</v>
      </c>
      <c r="F108" s="135">
        <v>442.8913086</v>
      </c>
      <c r="G108" s="135">
        <v>450.77587990000001</v>
      </c>
      <c r="H108" s="135">
        <v>460.11436639999999</v>
      </c>
      <c r="I108" s="135">
        <v>463.452576975</v>
      </c>
      <c r="J108" s="135">
        <v>465.87452426999999</v>
      </c>
      <c r="K108" s="135">
        <v>470.18256400000001</v>
      </c>
      <c r="L108" s="135">
        <v>12.676697074999993</v>
      </c>
      <c r="M108" s="136">
        <v>303</v>
      </c>
      <c r="N108" s="137">
        <v>277.30839150000003</v>
      </c>
      <c r="O108" s="137">
        <v>367.09391474</v>
      </c>
      <c r="P108" s="137">
        <v>439.5443373</v>
      </c>
      <c r="Q108" s="137">
        <v>457.8460733</v>
      </c>
      <c r="R108" s="137">
        <v>466.10023719999998</v>
      </c>
      <c r="S108" s="137">
        <v>486.90488524</v>
      </c>
      <c r="T108" s="137">
        <v>665.44169829999998</v>
      </c>
      <c r="U108" s="135">
        <v>26.555899899999986</v>
      </c>
      <c r="V108" s="136">
        <v>226</v>
      </c>
      <c r="W108" s="137">
        <v>277.30839150000003</v>
      </c>
      <c r="X108" s="137">
        <v>351.61181069999998</v>
      </c>
      <c r="Y108" s="137">
        <v>433.81137797500003</v>
      </c>
      <c r="Z108" s="137">
        <v>457.34705889999998</v>
      </c>
      <c r="AA108" s="137">
        <v>465.88687449999998</v>
      </c>
      <c r="AB108" s="137">
        <v>499.4593893</v>
      </c>
      <c r="AC108" s="137">
        <v>665.44169829999998</v>
      </c>
      <c r="AD108" s="135">
        <v>32.075496524999949</v>
      </c>
      <c r="AE108" s="136">
        <v>8</v>
      </c>
      <c r="AF108" s="137">
        <v>456.82436519999999</v>
      </c>
      <c r="AG108" s="137">
        <v>459.98595832000001</v>
      </c>
      <c r="AH108" s="137">
        <v>462.21781907500002</v>
      </c>
      <c r="AI108" s="137">
        <v>464.64234199999999</v>
      </c>
      <c r="AJ108" s="137">
        <v>466.66732300000001</v>
      </c>
      <c r="AK108" s="137">
        <v>467.55516373</v>
      </c>
      <c r="AL108" s="137">
        <v>469.56590469999998</v>
      </c>
      <c r="AM108" s="135">
        <v>4.4495039249999877</v>
      </c>
    </row>
    <row r="109" spans="1:39" s="118" customFormat="1">
      <c r="A109" s="118" t="s">
        <v>283</v>
      </c>
      <c r="B109" s="12" t="s">
        <v>946</v>
      </c>
      <c r="C109" s="120" t="s">
        <v>493</v>
      </c>
      <c r="D109" s="135">
        <v>15</v>
      </c>
      <c r="E109" s="135">
        <v>457.71270909999998</v>
      </c>
      <c r="F109" s="135">
        <v>457.71270909999998</v>
      </c>
      <c r="G109" s="135">
        <v>457.71270909999998</v>
      </c>
      <c r="H109" s="135">
        <v>457.71270909999998</v>
      </c>
      <c r="I109" s="135">
        <v>457.71881660000003</v>
      </c>
      <c r="J109" s="135">
        <v>457.71881660000003</v>
      </c>
      <c r="K109" s="135">
        <v>457.71881660000003</v>
      </c>
      <c r="L109" s="135">
        <v>6.1075000000414548E-3</v>
      </c>
      <c r="M109" s="136">
        <v>87</v>
      </c>
      <c r="N109" s="137">
        <v>287.4015698</v>
      </c>
      <c r="O109" s="137">
        <v>330.01523256000002</v>
      </c>
      <c r="P109" s="137">
        <v>361.40378064999999</v>
      </c>
      <c r="Q109" s="137">
        <v>402.55904509999999</v>
      </c>
      <c r="R109" s="137">
        <v>448.26067024999998</v>
      </c>
      <c r="S109" s="137">
        <v>457.43142275999998</v>
      </c>
      <c r="T109" s="137">
        <v>901.32886029999997</v>
      </c>
      <c r="U109" s="135">
        <v>86.856889599999988</v>
      </c>
      <c r="V109" s="136">
        <v>87</v>
      </c>
      <c r="W109" s="137">
        <v>287.4015698</v>
      </c>
      <c r="X109" s="137">
        <v>330.01523256000002</v>
      </c>
      <c r="Y109" s="137">
        <v>361.40378064999999</v>
      </c>
      <c r="Z109" s="137">
        <v>402.55904509999999</v>
      </c>
      <c r="AA109" s="137">
        <v>448.26067024999998</v>
      </c>
      <c r="AB109" s="137">
        <v>457.43142275999998</v>
      </c>
      <c r="AC109" s="137">
        <v>901.32886029999997</v>
      </c>
      <c r="AD109" s="135">
        <v>86.856889599999988</v>
      </c>
      <c r="AE109" s="136">
        <v>0</v>
      </c>
      <c r="AF109" s="137" t="s">
        <v>0</v>
      </c>
      <c r="AG109" s="137" t="s">
        <v>0</v>
      </c>
      <c r="AH109" s="137" t="s">
        <v>0</v>
      </c>
      <c r="AI109" s="137" t="s">
        <v>0</v>
      </c>
      <c r="AJ109" s="137" t="s">
        <v>0</v>
      </c>
      <c r="AK109" s="137" t="s">
        <v>0</v>
      </c>
      <c r="AL109" s="137" t="s">
        <v>0</v>
      </c>
      <c r="AM109" s="135" t="s">
        <v>0</v>
      </c>
    </row>
    <row r="110" spans="1:39" s="118" customFormat="1">
      <c r="A110" s="118" t="s">
        <v>406</v>
      </c>
      <c r="B110" s="12" t="s">
        <v>945</v>
      </c>
      <c r="C110" s="120" t="s">
        <v>491</v>
      </c>
      <c r="D110" s="135">
        <v>2</v>
      </c>
      <c r="E110" s="135">
        <v>1079.2535499999999</v>
      </c>
      <c r="F110" s="135">
        <v>1087.6746994</v>
      </c>
      <c r="G110" s="135">
        <v>1100.3064234999999</v>
      </c>
      <c r="H110" s="135">
        <v>1121.359297</v>
      </c>
      <c r="I110" s="135">
        <v>1142.4121705</v>
      </c>
      <c r="J110" s="135">
        <v>1155.0438945999999</v>
      </c>
      <c r="K110" s="135">
        <v>1163.465044</v>
      </c>
      <c r="L110" s="135">
        <v>42.105747000000065</v>
      </c>
      <c r="M110" s="136">
        <v>124</v>
      </c>
      <c r="N110" s="137">
        <v>987.19719510000004</v>
      </c>
      <c r="O110" s="137">
        <v>1052.9371646</v>
      </c>
      <c r="P110" s="137">
        <v>1121.5517587500001</v>
      </c>
      <c r="Q110" s="137">
        <v>1239.5867275000001</v>
      </c>
      <c r="R110" s="137">
        <v>1418.12161825</v>
      </c>
      <c r="S110" s="137">
        <v>1705.6499489</v>
      </c>
      <c r="T110" s="137">
        <v>2081.9017709999998</v>
      </c>
      <c r="U110" s="135">
        <v>296.56985949999989</v>
      </c>
      <c r="V110" s="136">
        <v>118</v>
      </c>
      <c r="W110" s="137">
        <v>987.19719510000004</v>
      </c>
      <c r="X110" s="137">
        <v>1061.6018343000001</v>
      </c>
      <c r="Y110" s="137">
        <v>1123.6214327499999</v>
      </c>
      <c r="Z110" s="137">
        <v>1244.5227554999999</v>
      </c>
      <c r="AA110" s="137">
        <v>1398.7960465000001</v>
      </c>
      <c r="AB110" s="137">
        <v>1704.9817661</v>
      </c>
      <c r="AC110" s="137">
        <v>2081.9017709999998</v>
      </c>
      <c r="AD110" s="135">
        <v>275.17461375000016</v>
      </c>
      <c r="AE110" s="136">
        <v>6</v>
      </c>
      <c r="AF110" s="137">
        <v>1041.3839190000001</v>
      </c>
      <c r="AG110" s="137">
        <v>1042.2944399999999</v>
      </c>
      <c r="AH110" s="137">
        <v>1045.5788090000001</v>
      </c>
      <c r="AI110" s="137">
        <v>1145.0293435000001</v>
      </c>
      <c r="AJ110" s="137">
        <v>1500.9950655</v>
      </c>
      <c r="AK110" s="137">
        <v>1685.163493</v>
      </c>
      <c r="AL110" s="137">
        <v>1781.4530099999999</v>
      </c>
      <c r="AM110" s="135">
        <v>455.41625649999992</v>
      </c>
    </row>
    <row r="111" spans="1:39" s="118" customFormat="1">
      <c r="A111" s="118" t="s">
        <v>139</v>
      </c>
      <c r="B111" s="12" t="s">
        <v>944</v>
      </c>
      <c r="C111" s="120" t="s">
        <v>489</v>
      </c>
      <c r="D111" s="135">
        <v>9</v>
      </c>
      <c r="E111" s="135">
        <v>23.73304267</v>
      </c>
      <c r="F111" s="135">
        <v>23.73304267</v>
      </c>
      <c r="G111" s="135">
        <v>49.513299949999997</v>
      </c>
      <c r="H111" s="135">
        <v>64.382978620000003</v>
      </c>
      <c r="I111" s="135">
        <v>74.838647069999993</v>
      </c>
      <c r="J111" s="135">
        <v>74.838647069999993</v>
      </c>
      <c r="K111" s="135">
        <v>74.838647069999993</v>
      </c>
      <c r="L111" s="135">
        <v>25.325347119999996</v>
      </c>
      <c r="M111" s="136">
        <v>77</v>
      </c>
      <c r="N111" s="137">
        <v>19.22036563</v>
      </c>
      <c r="O111" s="137">
        <v>38.93178717</v>
      </c>
      <c r="P111" s="137">
        <v>48.55382161</v>
      </c>
      <c r="Q111" s="137">
        <v>63.328442610000003</v>
      </c>
      <c r="R111" s="137">
        <v>94.059277080000001</v>
      </c>
      <c r="S111" s="137">
        <v>106.01842934</v>
      </c>
      <c r="T111" s="137">
        <v>169.7177461</v>
      </c>
      <c r="U111" s="135">
        <v>45.505455470000001</v>
      </c>
      <c r="V111" s="136">
        <v>77</v>
      </c>
      <c r="W111" s="137">
        <v>19.22036563</v>
      </c>
      <c r="X111" s="137">
        <v>38.93178717</v>
      </c>
      <c r="Y111" s="137">
        <v>48.55382161</v>
      </c>
      <c r="Z111" s="137">
        <v>63.328442610000003</v>
      </c>
      <c r="AA111" s="137">
        <v>94.059277080000001</v>
      </c>
      <c r="AB111" s="137">
        <v>106.01842934</v>
      </c>
      <c r="AC111" s="137">
        <v>169.7177461</v>
      </c>
      <c r="AD111" s="135">
        <v>45.505455470000001</v>
      </c>
      <c r="AE111" s="136">
        <v>0</v>
      </c>
      <c r="AF111" s="137" t="s">
        <v>0</v>
      </c>
      <c r="AG111" s="137" t="s">
        <v>0</v>
      </c>
      <c r="AH111" s="137" t="s">
        <v>0</v>
      </c>
      <c r="AI111" s="137" t="s">
        <v>0</v>
      </c>
      <c r="AJ111" s="137" t="s">
        <v>0</v>
      </c>
      <c r="AK111" s="137" t="s">
        <v>0</v>
      </c>
      <c r="AL111" s="137" t="s">
        <v>0</v>
      </c>
      <c r="AM111" s="135" t="s">
        <v>0</v>
      </c>
    </row>
    <row r="112" spans="1:39" s="118" customFormat="1">
      <c r="A112" s="118" t="s">
        <v>138</v>
      </c>
      <c r="B112" s="12" t="s">
        <v>943</v>
      </c>
      <c r="C112" s="120" t="s">
        <v>489</v>
      </c>
      <c r="D112" s="135">
        <v>0</v>
      </c>
      <c r="E112" s="135" t="s">
        <v>0</v>
      </c>
      <c r="F112" s="135" t="s">
        <v>0</v>
      </c>
      <c r="G112" s="135" t="s">
        <v>0</v>
      </c>
      <c r="H112" s="135" t="s">
        <v>0</v>
      </c>
      <c r="I112" s="135" t="s">
        <v>0</v>
      </c>
      <c r="J112" s="135" t="s">
        <v>0</v>
      </c>
      <c r="K112" s="135" t="s">
        <v>0</v>
      </c>
      <c r="L112" s="135" t="s">
        <v>0</v>
      </c>
      <c r="M112" s="136">
        <v>26</v>
      </c>
      <c r="N112" s="137">
        <v>22.462229399999998</v>
      </c>
      <c r="O112" s="137">
        <v>23.559085499999998</v>
      </c>
      <c r="P112" s="137">
        <v>36.725382322500003</v>
      </c>
      <c r="Q112" s="137">
        <v>56.393184060000003</v>
      </c>
      <c r="R112" s="137">
        <v>98.078066280000002</v>
      </c>
      <c r="S112" s="137">
        <v>232.01644580000001</v>
      </c>
      <c r="T112" s="137">
        <v>876.72836819999998</v>
      </c>
      <c r="U112" s="135">
        <v>61.352683957499998</v>
      </c>
      <c r="V112" s="136">
        <v>26</v>
      </c>
      <c r="W112" s="137">
        <v>22.462229399999998</v>
      </c>
      <c r="X112" s="137">
        <v>23.559085499999998</v>
      </c>
      <c r="Y112" s="137">
        <v>36.725382322500003</v>
      </c>
      <c r="Z112" s="137">
        <v>56.393184060000003</v>
      </c>
      <c r="AA112" s="137">
        <v>98.078066280000002</v>
      </c>
      <c r="AB112" s="137">
        <v>232.01644580000001</v>
      </c>
      <c r="AC112" s="137">
        <v>876.72836819999998</v>
      </c>
      <c r="AD112" s="135">
        <v>61.352683957499998</v>
      </c>
      <c r="AE112" s="136">
        <v>0</v>
      </c>
      <c r="AF112" s="137" t="s">
        <v>0</v>
      </c>
      <c r="AG112" s="137" t="s">
        <v>0</v>
      </c>
      <c r="AH112" s="137" t="s">
        <v>0</v>
      </c>
      <c r="AI112" s="137" t="s">
        <v>0</v>
      </c>
      <c r="AJ112" s="137" t="s">
        <v>0</v>
      </c>
      <c r="AK112" s="137" t="s">
        <v>0</v>
      </c>
      <c r="AL112" s="137" t="s">
        <v>0</v>
      </c>
      <c r="AM112" s="135" t="s">
        <v>0</v>
      </c>
    </row>
    <row r="113" spans="1:39" s="118" customFormat="1">
      <c r="A113" s="118" t="s">
        <v>282</v>
      </c>
      <c r="B113" s="12" t="s">
        <v>942</v>
      </c>
      <c r="C113" s="120" t="s">
        <v>493</v>
      </c>
      <c r="D113" s="135">
        <v>9</v>
      </c>
      <c r="E113" s="135">
        <v>481.6273066</v>
      </c>
      <c r="F113" s="135">
        <v>481.6273066</v>
      </c>
      <c r="G113" s="135">
        <v>481.6273066</v>
      </c>
      <c r="H113" s="135">
        <v>511.15486570000002</v>
      </c>
      <c r="I113" s="135">
        <v>600.06559679999998</v>
      </c>
      <c r="J113" s="135">
        <v>600.72176477999994</v>
      </c>
      <c r="K113" s="135">
        <v>603.34643670000003</v>
      </c>
      <c r="L113" s="135">
        <v>118.43829019999998</v>
      </c>
      <c r="M113" s="136">
        <v>507</v>
      </c>
      <c r="N113" s="137">
        <v>477.80570080000001</v>
      </c>
      <c r="O113" s="137">
        <v>498.51955704</v>
      </c>
      <c r="P113" s="137">
        <v>515.23914485</v>
      </c>
      <c r="Q113" s="137">
        <v>547.67103020000002</v>
      </c>
      <c r="R113" s="137">
        <v>644.91672464999999</v>
      </c>
      <c r="S113" s="137">
        <v>715.94775944000003</v>
      </c>
      <c r="T113" s="137">
        <v>1730.420971</v>
      </c>
      <c r="U113" s="135">
        <v>129.67757979999999</v>
      </c>
      <c r="V113" s="136">
        <v>497</v>
      </c>
      <c r="W113" s="137">
        <v>477.80570080000001</v>
      </c>
      <c r="X113" s="137">
        <v>498.51955704</v>
      </c>
      <c r="Y113" s="137">
        <v>515.31779170000004</v>
      </c>
      <c r="Z113" s="137">
        <v>547.67103020000002</v>
      </c>
      <c r="AA113" s="137">
        <v>644.63382630000001</v>
      </c>
      <c r="AB113" s="137">
        <v>716.55216366000002</v>
      </c>
      <c r="AC113" s="137">
        <v>1730.420971</v>
      </c>
      <c r="AD113" s="135">
        <v>129.31603459999997</v>
      </c>
      <c r="AE113" s="136">
        <v>6</v>
      </c>
      <c r="AF113" s="137">
        <v>514.44146260000002</v>
      </c>
      <c r="AG113" s="137">
        <v>522.52088630000003</v>
      </c>
      <c r="AH113" s="137">
        <v>546.32621174999997</v>
      </c>
      <c r="AI113" s="137">
        <v>625.21013374999995</v>
      </c>
      <c r="AJ113" s="137">
        <v>668.01715712500004</v>
      </c>
      <c r="AK113" s="137">
        <v>680.15213715000004</v>
      </c>
      <c r="AL113" s="137">
        <v>688.58684830000004</v>
      </c>
      <c r="AM113" s="135">
        <v>121.69094537500007</v>
      </c>
    </row>
    <row r="114" spans="1:39" s="118" customFormat="1">
      <c r="A114" s="118" t="s">
        <v>137</v>
      </c>
      <c r="B114" s="12" t="s">
        <v>941</v>
      </c>
      <c r="C114" s="120" t="s">
        <v>489</v>
      </c>
      <c r="D114" s="135">
        <v>19</v>
      </c>
      <c r="E114" s="135">
        <v>77.816332419999995</v>
      </c>
      <c r="F114" s="135">
        <v>77.816332419999995</v>
      </c>
      <c r="G114" s="135">
        <v>77.816332419999995</v>
      </c>
      <c r="H114" s="135">
        <v>77.816332419999995</v>
      </c>
      <c r="I114" s="135">
        <v>77.816332419999995</v>
      </c>
      <c r="J114" s="135">
        <v>77.816332419999995</v>
      </c>
      <c r="K114" s="135">
        <v>77.816332419999995</v>
      </c>
      <c r="L114" s="135">
        <v>0</v>
      </c>
      <c r="M114" s="136">
        <v>21</v>
      </c>
      <c r="N114" s="137">
        <v>61.691195319999999</v>
      </c>
      <c r="O114" s="137">
        <v>62.704787170000003</v>
      </c>
      <c r="P114" s="137">
        <v>66.706840130000003</v>
      </c>
      <c r="Q114" s="137">
        <v>70.386884089999995</v>
      </c>
      <c r="R114" s="137">
        <v>77.396221359999998</v>
      </c>
      <c r="S114" s="137">
        <v>78.845612329999994</v>
      </c>
      <c r="T114" s="137">
        <v>86.857308869999997</v>
      </c>
      <c r="U114" s="135">
        <v>10.689381229999995</v>
      </c>
      <c r="V114" s="136">
        <v>21</v>
      </c>
      <c r="W114" s="137">
        <v>61.691195319999999</v>
      </c>
      <c r="X114" s="137">
        <v>62.704787170000003</v>
      </c>
      <c r="Y114" s="137">
        <v>66.706840130000003</v>
      </c>
      <c r="Z114" s="137">
        <v>70.386884089999995</v>
      </c>
      <c r="AA114" s="137">
        <v>77.396221359999998</v>
      </c>
      <c r="AB114" s="137">
        <v>78.845612329999994</v>
      </c>
      <c r="AC114" s="137">
        <v>86.857308869999997</v>
      </c>
      <c r="AD114" s="135">
        <v>10.689381229999995</v>
      </c>
      <c r="AE114" s="136">
        <v>0</v>
      </c>
      <c r="AF114" s="137" t="s">
        <v>0</v>
      </c>
      <c r="AG114" s="137" t="s">
        <v>0</v>
      </c>
      <c r="AH114" s="137" t="s">
        <v>0</v>
      </c>
      <c r="AI114" s="137" t="s">
        <v>0</v>
      </c>
      <c r="AJ114" s="137" t="s">
        <v>0</v>
      </c>
      <c r="AK114" s="137" t="s">
        <v>0</v>
      </c>
      <c r="AL114" s="137" t="s">
        <v>0</v>
      </c>
      <c r="AM114" s="135" t="s">
        <v>0</v>
      </c>
    </row>
    <row r="115" spans="1:39" s="118" customFormat="1">
      <c r="A115" s="118" t="s">
        <v>136</v>
      </c>
      <c r="B115" s="12" t="s">
        <v>940</v>
      </c>
      <c r="C115" s="120" t="s">
        <v>489</v>
      </c>
      <c r="D115" s="135">
        <v>17</v>
      </c>
      <c r="E115" s="135">
        <v>62.95416925</v>
      </c>
      <c r="F115" s="135">
        <v>62.959982650000001</v>
      </c>
      <c r="G115" s="135">
        <v>62.959982650000001</v>
      </c>
      <c r="H115" s="135">
        <v>62.959982650000001</v>
      </c>
      <c r="I115" s="135">
        <v>62.959982650000001</v>
      </c>
      <c r="J115" s="135">
        <v>62.959982650000001</v>
      </c>
      <c r="K115" s="135">
        <v>62.959982650000001</v>
      </c>
      <c r="L115" s="135">
        <v>0</v>
      </c>
      <c r="M115" s="136">
        <v>18</v>
      </c>
      <c r="N115" s="137">
        <v>55.869533009999998</v>
      </c>
      <c r="O115" s="137">
        <v>58.359830715000001</v>
      </c>
      <c r="P115" s="137">
        <v>61.823631832499998</v>
      </c>
      <c r="Q115" s="137">
        <v>62.8498971</v>
      </c>
      <c r="R115" s="137">
        <v>67.376801037500002</v>
      </c>
      <c r="S115" s="137">
        <v>71.830403462000007</v>
      </c>
      <c r="T115" s="137">
        <v>74.470593859999994</v>
      </c>
      <c r="U115" s="135">
        <v>5.5531692050000032</v>
      </c>
      <c r="V115" s="136">
        <v>18</v>
      </c>
      <c r="W115" s="137">
        <v>55.869533009999998</v>
      </c>
      <c r="X115" s="137">
        <v>58.359830715000001</v>
      </c>
      <c r="Y115" s="137">
        <v>61.823631832499998</v>
      </c>
      <c r="Z115" s="137">
        <v>62.8498971</v>
      </c>
      <c r="AA115" s="137">
        <v>67.376801037500002</v>
      </c>
      <c r="AB115" s="137">
        <v>71.830403462000007</v>
      </c>
      <c r="AC115" s="137">
        <v>74.470593859999994</v>
      </c>
      <c r="AD115" s="135">
        <v>5.5531692050000032</v>
      </c>
      <c r="AE115" s="136">
        <v>0</v>
      </c>
      <c r="AF115" s="137" t="s">
        <v>0</v>
      </c>
      <c r="AG115" s="137" t="s">
        <v>0</v>
      </c>
      <c r="AH115" s="137" t="s">
        <v>0</v>
      </c>
      <c r="AI115" s="137" t="s">
        <v>0</v>
      </c>
      <c r="AJ115" s="137" t="s">
        <v>0</v>
      </c>
      <c r="AK115" s="137" t="s">
        <v>0</v>
      </c>
      <c r="AL115" s="137" t="s">
        <v>0</v>
      </c>
      <c r="AM115" s="135" t="s">
        <v>0</v>
      </c>
    </row>
    <row r="116" spans="1:39" s="118" customFormat="1">
      <c r="A116" s="118" t="s">
        <v>473</v>
      </c>
      <c r="B116" s="12" t="s">
        <v>939</v>
      </c>
      <c r="C116" s="120" t="s">
        <v>492</v>
      </c>
      <c r="D116" s="135">
        <v>2</v>
      </c>
      <c r="E116" s="135">
        <v>52.930357579999999</v>
      </c>
      <c r="F116" s="135">
        <v>52.930357579999999</v>
      </c>
      <c r="G116" s="135">
        <v>52.930357579999999</v>
      </c>
      <c r="H116" s="135">
        <v>52.930357579999999</v>
      </c>
      <c r="I116" s="135">
        <v>52.930357579999999</v>
      </c>
      <c r="J116" s="135">
        <v>52.930357579999999</v>
      </c>
      <c r="K116" s="135">
        <v>52.930357579999999</v>
      </c>
      <c r="L116" s="135">
        <v>0</v>
      </c>
      <c r="M116" s="136">
        <v>633</v>
      </c>
      <c r="N116" s="137">
        <v>12.95019557</v>
      </c>
      <c r="O116" s="137">
        <v>43.959979314000002</v>
      </c>
      <c r="P116" s="137">
        <v>73.567775920000003</v>
      </c>
      <c r="Q116" s="137">
        <v>145.03645460000001</v>
      </c>
      <c r="R116" s="137">
        <v>175.92691690000001</v>
      </c>
      <c r="S116" s="137">
        <v>188.09165852000001</v>
      </c>
      <c r="T116" s="137">
        <v>197.5687533</v>
      </c>
      <c r="U116" s="135">
        <v>102.35914098000001</v>
      </c>
      <c r="V116" s="136">
        <v>517</v>
      </c>
      <c r="W116" s="137">
        <v>12.95019557</v>
      </c>
      <c r="X116" s="137">
        <v>41.410212752</v>
      </c>
      <c r="Y116" s="137">
        <v>66.312091559999999</v>
      </c>
      <c r="Z116" s="137">
        <v>136.97017210000001</v>
      </c>
      <c r="AA116" s="137">
        <v>172.72676379999999</v>
      </c>
      <c r="AB116" s="137">
        <v>186.51959773999999</v>
      </c>
      <c r="AC116" s="137">
        <v>197.5687533</v>
      </c>
      <c r="AD116" s="135">
        <v>106.41467223999999</v>
      </c>
      <c r="AE116" s="136">
        <v>110</v>
      </c>
      <c r="AF116" s="137">
        <v>16.70393262</v>
      </c>
      <c r="AG116" s="137">
        <v>87.670235497999997</v>
      </c>
      <c r="AH116" s="137">
        <v>118.749467075</v>
      </c>
      <c r="AI116" s="137">
        <v>170.84328830000001</v>
      </c>
      <c r="AJ116" s="137">
        <v>184.04395877499999</v>
      </c>
      <c r="AK116" s="137">
        <v>192.58934556</v>
      </c>
      <c r="AL116" s="137">
        <v>196.58583039999999</v>
      </c>
      <c r="AM116" s="135">
        <v>65.294491699999995</v>
      </c>
    </row>
    <row r="117" spans="1:39" s="118" customFormat="1">
      <c r="A117" s="118" t="s">
        <v>135</v>
      </c>
      <c r="B117" s="12" t="s">
        <v>938</v>
      </c>
      <c r="C117" s="120" t="s">
        <v>489</v>
      </c>
      <c r="D117" s="135">
        <v>21</v>
      </c>
      <c r="E117" s="135">
        <v>79.828291109999995</v>
      </c>
      <c r="F117" s="135">
        <v>79.837752769999994</v>
      </c>
      <c r="G117" s="135">
        <v>79.837752769999994</v>
      </c>
      <c r="H117" s="135">
        <v>79.837752769999994</v>
      </c>
      <c r="I117" s="135">
        <v>96.05239383</v>
      </c>
      <c r="J117" s="135">
        <v>96.05239383</v>
      </c>
      <c r="K117" s="135">
        <v>96.05239383</v>
      </c>
      <c r="L117" s="135">
        <v>16.214641060000005</v>
      </c>
      <c r="M117" s="136">
        <v>20</v>
      </c>
      <c r="N117" s="137">
        <v>65.406201080000002</v>
      </c>
      <c r="O117" s="137">
        <v>66.691383598000002</v>
      </c>
      <c r="P117" s="137">
        <v>72.515581847500002</v>
      </c>
      <c r="Q117" s="137">
        <v>84.662046329999995</v>
      </c>
      <c r="R117" s="137">
        <v>92.6894966375</v>
      </c>
      <c r="S117" s="137">
        <v>95.236971621999999</v>
      </c>
      <c r="T117" s="137">
        <v>97.717700669999999</v>
      </c>
      <c r="U117" s="135">
        <v>20.173914789999998</v>
      </c>
      <c r="V117" s="136">
        <v>20</v>
      </c>
      <c r="W117" s="137">
        <v>65.406201080000002</v>
      </c>
      <c r="X117" s="137">
        <v>66.691383598000002</v>
      </c>
      <c r="Y117" s="137">
        <v>72.515581847500002</v>
      </c>
      <c r="Z117" s="137">
        <v>84.662046329999995</v>
      </c>
      <c r="AA117" s="137">
        <v>92.6894966375</v>
      </c>
      <c r="AB117" s="137">
        <v>95.236971621999999</v>
      </c>
      <c r="AC117" s="137">
        <v>97.717700669999999</v>
      </c>
      <c r="AD117" s="135">
        <v>20.173914789999998</v>
      </c>
      <c r="AE117" s="136">
        <v>0</v>
      </c>
      <c r="AF117" s="137" t="s">
        <v>0</v>
      </c>
      <c r="AG117" s="137" t="s">
        <v>0</v>
      </c>
      <c r="AH117" s="137" t="s">
        <v>0</v>
      </c>
      <c r="AI117" s="137" t="s">
        <v>0</v>
      </c>
      <c r="AJ117" s="137" t="s">
        <v>0</v>
      </c>
      <c r="AK117" s="137" t="s">
        <v>0</v>
      </c>
      <c r="AL117" s="137" t="s">
        <v>0</v>
      </c>
      <c r="AM117" s="135" t="s">
        <v>0</v>
      </c>
    </row>
    <row r="118" spans="1:39" s="118" customFormat="1">
      <c r="A118" s="118" t="s">
        <v>198</v>
      </c>
      <c r="B118" s="12" t="s">
        <v>937</v>
      </c>
      <c r="C118" s="120" t="s">
        <v>494</v>
      </c>
      <c r="D118" s="135">
        <v>2</v>
      </c>
      <c r="E118" s="135">
        <v>215.21813599999999</v>
      </c>
      <c r="F118" s="135">
        <v>217.24213828000001</v>
      </c>
      <c r="G118" s="135">
        <v>220.27814169999999</v>
      </c>
      <c r="H118" s="135">
        <v>225.3381474</v>
      </c>
      <c r="I118" s="135">
        <v>230.3981531</v>
      </c>
      <c r="J118" s="135">
        <v>233.43415651999999</v>
      </c>
      <c r="K118" s="135">
        <v>235.45815880000001</v>
      </c>
      <c r="L118" s="135">
        <v>10.12001140000001</v>
      </c>
      <c r="M118" s="136">
        <v>61</v>
      </c>
      <c r="N118" s="137">
        <v>187.66404449999999</v>
      </c>
      <c r="O118" s="137">
        <v>193.24147479999999</v>
      </c>
      <c r="P118" s="137">
        <v>197.83464319999999</v>
      </c>
      <c r="Q118" s="137">
        <v>215.8792751</v>
      </c>
      <c r="R118" s="137">
        <v>226.0498738</v>
      </c>
      <c r="S118" s="137">
        <v>239.16509830000001</v>
      </c>
      <c r="T118" s="137">
        <v>263.98641229999998</v>
      </c>
      <c r="U118" s="135">
        <v>28.215230600000012</v>
      </c>
      <c r="V118" s="136">
        <v>61</v>
      </c>
      <c r="W118" s="137">
        <v>187.66404449999999</v>
      </c>
      <c r="X118" s="137">
        <v>193.24147479999999</v>
      </c>
      <c r="Y118" s="137">
        <v>197.83464319999999</v>
      </c>
      <c r="Z118" s="137">
        <v>215.8792751</v>
      </c>
      <c r="AA118" s="137">
        <v>226.0498738</v>
      </c>
      <c r="AB118" s="137">
        <v>239.16509830000001</v>
      </c>
      <c r="AC118" s="137">
        <v>263.98641229999998</v>
      </c>
      <c r="AD118" s="135">
        <v>28.215230600000012</v>
      </c>
      <c r="AE118" s="136">
        <v>0</v>
      </c>
      <c r="AF118" s="137" t="s">
        <v>0</v>
      </c>
      <c r="AG118" s="137" t="s">
        <v>0</v>
      </c>
      <c r="AH118" s="137" t="s">
        <v>0</v>
      </c>
      <c r="AI118" s="137" t="s">
        <v>0</v>
      </c>
      <c r="AJ118" s="137" t="s">
        <v>0</v>
      </c>
      <c r="AK118" s="137" t="s">
        <v>0</v>
      </c>
      <c r="AL118" s="137" t="s">
        <v>0</v>
      </c>
      <c r="AM118" s="135" t="s">
        <v>0</v>
      </c>
    </row>
    <row r="119" spans="1:39" s="118" customFormat="1">
      <c r="A119" s="118" t="s">
        <v>134</v>
      </c>
      <c r="B119" s="12" t="s">
        <v>936</v>
      </c>
      <c r="C119" s="120" t="s">
        <v>489</v>
      </c>
      <c r="D119" s="135">
        <v>0</v>
      </c>
      <c r="E119" s="135" t="s">
        <v>0</v>
      </c>
      <c r="F119" s="135" t="s">
        <v>0</v>
      </c>
      <c r="G119" s="135" t="s">
        <v>0</v>
      </c>
      <c r="H119" s="135" t="s">
        <v>0</v>
      </c>
      <c r="I119" s="135" t="s">
        <v>0</v>
      </c>
      <c r="J119" s="135" t="s">
        <v>0</v>
      </c>
      <c r="K119" s="135" t="s">
        <v>0</v>
      </c>
      <c r="L119" s="135" t="s">
        <v>0</v>
      </c>
      <c r="M119" s="136">
        <v>15</v>
      </c>
      <c r="N119" s="137">
        <v>47.857673779999999</v>
      </c>
      <c r="O119" s="137">
        <v>56.156268582000003</v>
      </c>
      <c r="P119" s="137">
        <v>60.567812029999999</v>
      </c>
      <c r="Q119" s="137">
        <v>67.431582550000002</v>
      </c>
      <c r="R119" s="137">
        <v>90.857543969999995</v>
      </c>
      <c r="S119" s="137">
        <v>149.3249778</v>
      </c>
      <c r="T119" s="137">
        <v>165.25914349999999</v>
      </c>
      <c r="U119" s="135">
        <v>30.289731939999996</v>
      </c>
      <c r="V119" s="136">
        <v>15</v>
      </c>
      <c r="W119" s="137">
        <v>47.857673779999999</v>
      </c>
      <c r="X119" s="137">
        <v>56.156268582000003</v>
      </c>
      <c r="Y119" s="137">
        <v>60.567812029999999</v>
      </c>
      <c r="Z119" s="137">
        <v>67.431582550000002</v>
      </c>
      <c r="AA119" s="137">
        <v>90.857543969999995</v>
      </c>
      <c r="AB119" s="137">
        <v>149.3249778</v>
      </c>
      <c r="AC119" s="137">
        <v>165.25914349999999</v>
      </c>
      <c r="AD119" s="135">
        <v>30.289731939999996</v>
      </c>
      <c r="AE119" s="136">
        <v>0</v>
      </c>
      <c r="AF119" s="137" t="s">
        <v>0</v>
      </c>
      <c r="AG119" s="137" t="s">
        <v>0</v>
      </c>
      <c r="AH119" s="137" t="s">
        <v>0</v>
      </c>
      <c r="AI119" s="137" t="s">
        <v>0</v>
      </c>
      <c r="AJ119" s="137" t="s">
        <v>0</v>
      </c>
      <c r="AK119" s="137" t="s">
        <v>0</v>
      </c>
      <c r="AL119" s="137" t="s">
        <v>0</v>
      </c>
      <c r="AM119" s="135" t="s">
        <v>0</v>
      </c>
    </row>
    <row r="120" spans="1:39" s="118" customFormat="1">
      <c r="A120" s="118" t="s">
        <v>133</v>
      </c>
      <c r="B120" s="12" t="s">
        <v>935</v>
      </c>
      <c r="C120" s="120" t="s">
        <v>489</v>
      </c>
      <c r="D120" s="135">
        <v>7</v>
      </c>
      <c r="E120" s="135">
        <v>129.66960750000001</v>
      </c>
      <c r="F120" s="135">
        <v>129.69183486</v>
      </c>
      <c r="G120" s="135">
        <v>129.70665310000001</v>
      </c>
      <c r="H120" s="135">
        <v>160.3665815</v>
      </c>
      <c r="I120" s="135">
        <v>190.908233</v>
      </c>
      <c r="J120" s="135">
        <v>239.5104035</v>
      </c>
      <c r="K120" s="135">
        <v>266.60118199999999</v>
      </c>
      <c r="L120" s="135">
        <v>61.201579899999984</v>
      </c>
      <c r="M120" s="136">
        <v>103</v>
      </c>
      <c r="N120" s="137">
        <v>62.252455179999998</v>
      </c>
      <c r="O120" s="137">
        <v>134.38256329999999</v>
      </c>
      <c r="P120" s="137">
        <v>181.10237724999999</v>
      </c>
      <c r="Q120" s="137">
        <v>219.2103018</v>
      </c>
      <c r="R120" s="137">
        <v>255.053763</v>
      </c>
      <c r="S120" s="137">
        <v>310.58028611999998</v>
      </c>
      <c r="T120" s="137">
        <v>1651.343799</v>
      </c>
      <c r="U120" s="135">
        <v>73.951385750000014</v>
      </c>
      <c r="V120" s="136">
        <v>103</v>
      </c>
      <c r="W120" s="137">
        <v>62.252455179999998</v>
      </c>
      <c r="X120" s="137">
        <v>134.38256329999999</v>
      </c>
      <c r="Y120" s="137">
        <v>181.10237724999999</v>
      </c>
      <c r="Z120" s="137">
        <v>219.2103018</v>
      </c>
      <c r="AA120" s="137">
        <v>255.053763</v>
      </c>
      <c r="AB120" s="137">
        <v>310.58028611999998</v>
      </c>
      <c r="AC120" s="137">
        <v>1651.343799</v>
      </c>
      <c r="AD120" s="135">
        <v>73.951385750000014</v>
      </c>
      <c r="AE120" s="136">
        <v>0</v>
      </c>
      <c r="AF120" s="137" t="s">
        <v>0</v>
      </c>
      <c r="AG120" s="137" t="s">
        <v>0</v>
      </c>
      <c r="AH120" s="137" t="s">
        <v>0</v>
      </c>
      <c r="AI120" s="137" t="s">
        <v>0</v>
      </c>
      <c r="AJ120" s="137" t="s">
        <v>0</v>
      </c>
      <c r="AK120" s="137" t="s">
        <v>0</v>
      </c>
      <c r="AL120" s="137" t="s">
        <v>0</v>
      </c>
      <c r="AM120" s="135" t="s">
        <v>0</v>
      </c>
    </row>
    <row r="121" spans="1:39" s="118" customFormat="1">
      <c r="A121" s="118" t="s">
        <v>132</v>
      </c>
      <c r="B121" s="12" t="s">
        <v>934</v>
      </c>
      <c r="C121" s="120" t="s">
        <v>489</v>
      </c>
      <c r="D121" s="135">
        <v>89</v>
      </c>
      <c r="E121" s="135">
        <v>113.18856340000001</v>
      </c>
      <c r="F121" s="135">
        <v>117.12598680000001</v>
      </c>
      <c r="G121" s="135">
        <v>127.2965854</v>
      </c>
      <c r="H121" s="135">
        <v>132.21784529999999</v>
      </c>
      <c r="I121" s="135">
        <v>132.21784529999999</v>
      </c>
      <c r="J121" s="135">
        <v>132.21784529999999</v>
      </c>
      <c r="K121" s="135">
        <v>132.21784529999999</v>
      </c>
      <c r="L121" s="135">
        <v>4.9212598999999955</v>
      </c>
      <c r="M121" s="136">
        <v>40</v>
      </c>
      <c r="N121" s="137">
        <v>103.3464567</v>
      </c>
      <c r="O121" s="137">
        <v>106.71324370000001</v>
      </c>
      <c r="P121" s="137">
        <v>111.9445628</v>
      </c>
      <c r="Q121" s="137">
        <v>119.42054965</v>
      </c>
      <c r="R121" s="137">
        <v>127.29008995</v>
      </c>
      <c r="S121" s="137">
        <v>213.71709139999999</v>
      </c>
      <c r="T121" s="137">
        <v>288.78104339999999</v>
      </c>
      <c r="U121" s="135">
        <v>15.345527149999995</v>
      </c>
      <c r="V121" s="136">
        <v>40</v>
      </c>
      <c r="W121" s="137">
        <v>103.3464567</v>
      </c>
      <c r="X121" s="137">
        <v>106.71324370000001</v>
      </c>
      <c r="Y121" s="137">
        <v>111.9445628</v>
      </c>
      <c r="Z121" s="137">
        <v>119.42054965</v>
      </c>
      <c r="AA121" s="137">
        <v>127.29008995</v>
      </c>
      <c r="AB121" s="137">
        <v>213.71709139999999</v>
      </c>
      <c r="AC121" s="137">
        <v>288.78104339999999</v>
      </c>
      <c r="AD121" s="135">
        <v>15.345527149999995</v>
      </c>
      <c r="AE121" s="136">
        <v>0</v>
      </c>
      <c r="AF121" s="137" t="s">
        <v>0</v>
      </c>
      <c r="AG121" s="137" t="s">
        <v>0</v>
      </c>
      <c r="AH121" s="137" t="s">
        <v>0</v>
      </c>
      <c r="AI121" s="137" t="s">
        <v>0</v>
      </c>
      <c r="AJ121" s="137" t="s">
        <v>0</v>
      </c>
      <c r="AK121" s="137" t="s">
        <v>0</v>
      </c>
      <c r="AL121" s="137" t="s">
        <v>0</v>
      </c>
      <c r="AM121" s="135" t="s">
        <v>0</v>
      </c>
    </row>
    <row r="122" spans="1:39" s="118" customFormat="1">
      <c r="A122" s="118" t="s">
        <v>131</v>
      </c>
      <c r="B122" s="12" t="s">
        <v>933</v>
      </c>
      <c r="C122" s="120" t="s">
        <v>489</v>
      </c>
      <c r="D122" s="135">
        <v>54</v>
      </c>
      <c r="E122" s="135">
        <v>0</v>
      </c>
      <c r="F122" s="135">
        <v>2.7432220350000001</v>
      </c>
      <c r="G122" s="135">
        <v>2.758256759</v>
      </c>
      <c r="H122" s="135">
        <v>3.5533891729999998</v>
      </c>
      <c r="I122" s="135">
        <v>12.15662856</v>
      </c>
      <c r="J122" s="135">
        <v>12.18322772</v>
      </c>
      <c r="K122" s="135">
        <v>12.18322772</v>
      </c>
      <c r="L122" s="135">
        <v>9.3983718009999997</v>
      </c>
      <c r="M122" s="136">
        <v>65</v>
      </c>
      <c r="N122" s="137">
        <v>-0.352616131</v>
      </c>
      <c r="O122" s="137">
        <v>0.82717693160000005</v>
      </c>
      <c r="P122" s="137">
        <v>2.8682212659999999</v>
      </c>
      <c r="Q122" s="137">
        <v>5.73577374</v>
      </c>
      <c r="R122" s="137">
        <v>7.0025171510000002</v>
      </c>
      <c r="S122" s="137">
        <v>10.603537712</v>
      </c>
      <c r="T122" s="137">
        <v>21.593348559999999</v>
      </c>
      <c r="U122" s="135">
        <v>4.1342958850000002</v>
      </c>
      <c r="V122" s="136">
        <v>65</v>
      </c>
      <c r="W122" s="137">
        <v>-0.352616131</v>
      </c>
      <c r="X122" s="137">
        <v>0.82717693160000005</v>
      </c>
      <c r="Y122" s="137">
        <v>2.8682212659999999</v>
      </c>
      <c r="Z122" s="137">
        <v>5.73577374</v>
      </c>
      <c r="AA122" s="137">
        <v>7.0025171510000002</v>
      </c>
      <c r="AB122" s="137">
        <v>10.603537712</v>
      </c>
      <c r="AC122" s="137">
        <v>21.593348559999999</v>
      </c>
      <c r="AD122" s="135">
        <v>4.1342958850000002</v>
      </c>
      <c r="AE122" s="136">
        <v>0</v>
      </c>
      <c r="AF122" s="137" t="s">
        <v>0</v>
      </c>
      <c r="AG122" s="137" t="s">
        <v>0</v>
      </c>
      <c r="AH122" s="137" t="s">
        <v>0</v>
      </c>
      <c r="AI122" s="137" t="s">
        <v>0</v>
      </c>
      <c r="AJ122" s="137" t="s">
        <v>0</v>
      </c>
      <c r="AK122" s="137" t="s">
        <v>0</v>
      </c>
      <c r="AL122" s="137" t="s">
        <v>0</v>
      </c>
      <c r="AM122" s="135" t="s">
        <v>0</v>
      </c>
    </row>
    <row r="123" spans="1:39" s="118" customFormat="1">
      <c r="A123" s="118" t="s">
        <v>281</v>
      </c>
      <c r="B123" s="12" t="s">
        <v>932</v>
      </c>
      <c r="C123" s="120" t="s">
        <v>493</v>
      </c>
      <c r="D123" s="135">
        <v>0</v>
      </c>
      <c r="E123" s="135" t="s">
        <v>0</v>
      </c>
      <c r="F123" s="135" t="s">
        <v>0</v>
      </c>
      <c r="G123" s="135" t="s">
        <v>0</v>
      </c>
      <c r="H123" s="135" t="s">
        <v>0</v>
      </c>
      <c r="I123" s="135" t="s">
        <v>0</v>
      </c>
      <c r="J123" s="135" t="s">
        <v>0</v>
      </c>
      <c r="K123" s="135" t="s">
        <v>0</v>
      </c>
      <c r="L123" s="135" t="s">
        <v>0</v>
      </c>
      <c r="M123" s="136">
        <v>51</v>
      </c>
      <c r="N123" s="137">
        <v>723.73673050000002</v>
      </c>
      <c r="O123" s="137">
        <v>751.21436530000005</v>
      </c>
      <c r="P123" s="137">
        <v>795.85608534999994</v>
      </c>
      <c r="Q123" s="137">
        <v>832.95051190000004</v>
      </c>
      <c r="R123" s="137">
        <v>875.01435770000001</v>
      </c>
      <c r="S123" s="137">
        <v>895.56996900000001</v>
      </c>
      <c r="T123" s="137">
        <v>956.01650050000001</v>
      </c>
      <c r="U123" s="135">
        <v>79.158272350000061</v>
      </c>
      <c r="V123" s="136">
        <v>51</v>
      </c>
      <c r="W123" s="137">
        <v>723.73673050000002</v>
      </c>
      <c r="X123" s="137">
        <v>751.21436530000005</v>
      </c>
      <c r="Y123" s="137">
        <v>795.85608534999994</v>
      </c>
      <c r="Z123" s="137">
        <v>832.95051190000004</v>
      </c>
      <c r="AA123" s="137">
        <v>875.01435770000001</v>
      </c>
      <c r="AB123" s="137">
        <v>895.56996900000001</v>
      </c>
      <c r="AC123" s="137">
        <v>956.01650050000001</v>
      </c>
      <c r="AD123" s="135">
        <v>79.158272350000061</v>
      </c>
      <c r="AE123" s="136">
        <v>0</v>
      </c>
      <c r="AF123" s="137" t="s">
        <v>0</v>
      </c>
      <c r="AG123" s="137" t="s">
        <v>0</v>
      </c>
      <c r="AH123" s="137" t="s">
        <v>0</v>
      </c>
      <c r="AI123" s="137" t="s">
        <v>0</v>
      </c>
      <c r="AJ123" s="137" t="s">
        <v>0</v>
      </c>
      <c r="AK123" s="137" t="s">
        <v>0</v>
      </c>
      <c r="AL123" s="137" t="s">
        <v>0</v>
      </c>
      <c r="AM123" s="135" t="s">
        <v>0</v>
      </c>
    </row>
    <row r="124" spans="1:39" s="118" customFormat="1">
      <c r="A124" s="118" t="s">
        <v>280</v>
      </c>
      <c r="B124" s="12" t="s">
        <v>931</v>
      </c>
      <c r="C124" s="120" t="s">
        <v>493</v>
      </c>
      <c r="D124" s="135">
        <v>0</v>
      </c>
      <c r="E124" s="135" t="s">
        <v>0</v>
      </c>
      <c r="F124" s="135" t="s">
        <v>0</v>
      </c>
      <c r="G124" s="135" t="s">
        <v>0</v>
      </c>
      <c r="H124" s="135" t="s">
        <v>0</v>
      </c>
      <c r="I124" s="135" t="s">
        <v>0</v>
      </c>
      <c r="J124" s="135" t="s">
        <v>0</v>
      </c>
      <c r="K124" s="135" t="s">
        <v>0</v>
      </c>
      <c r="L124" s="135" t="s">
        <v>0</v>
      </c>
      <c r="M124" s="136">
        <v>13</v>
      </c>
      <c r="N124" s="137">
        <v>2172.6703389999998</v>
      </c>
      <c r="O124" s="137">
        <v>2178.100786</v>
      </c>
      <c r="P124" s="137">
        <v>2203.7335889999999</v>
      </c>
      <c r="Q124" s="137">
        <v>2654.5262769999999</v>
      </c>
      <c r="R124" s="137">
        <v>4290.574842</v>
      </c>
      <c r="S124" s="137">
        <v>4889.1862688000001</v>
      </c>
      <c r="T124" s="137">
        <v>5191.9836009999999</v>
      </c>
      <c r="U124" s="135">
        <v>2086.8412530000001</v>
      </c>
      <c r="V124" s="136">
        <v>13</v>
      </c>
      <c r="W124" s="137">
        <v>2172.6703389999998</v>
      </c>
      <c r="X124" s="137">
        <v>2178.100786</v>
      </c>
      <c r="Y124" s="137">
        <v>2203.7335889999999</v>
      </c>
      <c r="Z124" s="137">
        <v>2654.5262769999999</v>
      </c>
      <c r="AA124" s="137">
        <v>4290.574842</v>
      </c>
      <c r="AB124" s="137">
        <v>4889.1862688000001</v>
      </c>
      <c r="AC124" s="137">
        <v>5191.9836009999999</v>
      </c>
      <c r="AD124" s="135">
        <v>2086.8412530000001</v>
      </c>
      <c r="AE124" s="136">
        <v>0</v>
      </c>
      <c r="AF124" s="137" t="s">
        <v>0</v>
      </c>
      <c r="AG124" s="137" t="s">
        <v>0</v>
      </c>
      <c r="AH124" s="137" t="s">
        <v>0</v>
      </c>
      <c r="AI124" s="137" t="s">
        <v>0</v>
      </c>
      <c r="AJ124" s="137" t="s">
        <v>0</v>
      </c>
      <c r="AK124" s="137" t="s">
        <v>0</v>
      </c>
      <c r="AL124" s="137" t="s">
        <v>0</v>
      </c>
      <c r="AM124" s="135" t="s">
        <v>0</v>
      </c>
    </row>
    <row r="125" spans="1:39" s="118" customFormat="1">
      <c r="A125" s="118" t="s">
        <v>130</v>
      </c>
      <c r="B125" s="12" t="s">
        <v>930</v>
      </c>
      <c r="C125" s="120" t="s">
        <v>489</v>
      </c>
      <c r="D125" s="135">
        <v>3</v>
      </c>
      <c r="E125" s="135">
        <v>-2.9190923049999999</v>
      </c>
      <c r="F125" s="135">
        <v>-2.9190923049999999</v>
      </c>
      <c r="G125" s="135">
        <v>-2.9190923049999999</v>
      </c>
      <c r="H125" s="135">
        <v>-2.9190923049999999</v>
      </c>
      <c r="I125" s="135">
        <v>2.68334324999999E-2</v>
      </c>
      <c r="J125" s="135">
        <v>1.7943888750000001</v>
      </c>
      <c r="K125" s="135">
        <v>2.9727591699999998</v>
      </c>
      <c r="L125" s="135">
        <v>2.9459257374999996</v>
      </c>
      <c r="M125" s="136">
        <v>36</v>
      </c>
      <c r="N125" s="137">
        <v>-7.5459316019999996</v>
      </c>
      <c r="O125" s="137">
        <v>-6.8938814280000003</v>
      </c>
      <c r="P125" s="137">
        <v>-2.1678476720000002</v>
      </c>
      <c r="Q125" s="137">
        <v>-0.63008988099999996</v>
      </c>
      <c r="R125" s="137">
        <v>10.674328900000001</v>
      </c>
      <c r="S125" s="137">
        <v>22.590500630000001</v>
      </c>
      <c r="T125" s="137">
        <v>29.571497529999998</v>
      </c>
      <c r="U125" s="135">
        <v>12.842176572000001</v>
      </c>
      <c r="V125" s="136">
        <v>36</v>
      </c>
      <c r="W125" s="137">
        <v>-7.5459316019999996</v>
      </c>
      <c r="X125" s="137">
        <v>-6.8938814280000003</v>
      </c>
      <c r="Y125" s="137">
        <v>-2.1678476720000002</v>
      </c>
      <c r="Z125" s="137">
        <v>-0.63008988099999996</v>
      </c>
      <c r="AA125" s="137">
        <v>10.674328900000001</v>
      </c>
      <c r="AB125" s="137">
        <v>22.590500630000001</v>
      </c>
      <c r="AC125" s="137">
        <v>29.571497529999998</v>
      </c>
      <c r="AD125" s="135">
        <v>12.842176572000001</v>
      </c>
      <c r="AE125" s="136">
        <v>0</v>
      </c>
      <c r="AF125" s="137" t="s">
        <v>0</v>
      </c>
      <c r="AG125" s="137" t="s">
        <v>0</v>
      </c>
      <c r="AH125" s="137" t="s">
        <v>0</v>
      </c>
      <c r="AI125" s="137" t="s">
        <v>0</v>
      </c>
      <c r="AJ125" s="137" t="s">
        <v>0</v>
      </c>
      <c r="AK125" s="137" t="s">
        <v>0</v>
      </c>
      <c r="AL125" s="137" t="s">
        <v>0</v>
      </c>
      <c r="AM125" s="135" t="s">
        <v>0</v>
      </c>
    </row>
    <row r="126" spans="1:39" s="118" customFormat="1">
      <c r="A126" s="118" t="s">
        <v>279</v>
      </c>
      <c r="B126" s="12" t="s">
        <v>929</v>
      </c>
      <c r="C126" s="120" t="s">
        <v>493</v>
      </c>
      <c r="D126" s="135">
        <v>119</v>
      </c>
      <c r="E126" s="135">
        <v>401.17834499999998</v>
      </c>
      <c r="F126" s="135">
        <v>438.66340259999998</v>
      </c>
      <c r="G126" s="135">
        <v>486.18081360000002</v>
      </c>
      <c r="H126" s="135">
        <v>547.44420090000006</v>
      </c>
      <c r="I126" s="135">
        <v>583.36793590000002</v>
      </c>
      <c r="J126" s="135">
        <v>638.89831379999998</v>
      </c>
      <c r="K126" s="135">
        <v>737.22779279999997</v>
      </c>
      <c r="L126" s="135">
        <v>97.187122299999999</v>
      </c>
      <c r="M126" s="136">
        <v>2558</v>
      </c>
      <c r="N126" s="137">
        <v>382.24806000000001</v>
      </c>
      <c r="O126" s="137">
        <v>480.97904335999999</v>
      </c>
      <c r="P126" s="137">
        <v>549.16204115000005</v>
      </c>
      <c r="Q126" s="137">
        <v>645.47183319999999</v>
      </c>
      <c r="R126" s="137">
        <v>715.80631525000001</v>
      </c>
      <c r="S126" s="137">
        <v>792.26535890000002</v>
      </c>
      <c r="T126" s="137">
        <v>1948.8333150000001</v>
      </c>
      <c r="U126" s="135">
        <v>166.64427409999996</v>
      </c>
      <c r="V126" s="136">
        <v>2486</v>
      </c>
      <c r="W126" s="137">
        <v>382.24806000000001</v>
      </c>
      <c r="X126" s="137">
        <v>480.28600499999999</v>
      </c>
      <c r="Y126" s="137">
        <v>544.63424080000004</v>
      </c>
      <c r="Z126" s="137">
        <v>644.32186715</v>
      </c>
      <c r="AA126" s="137">
        <v>714.39079727499995</v>
      </c>
      <c r="AB126" s="137">
        <v>790.00085045000003</v>
      </c>
      <c r="AC126" s="137">
        <v>1948.8333150000001</v>
      </c>
      <c r="AD126" s="135">
        <v>169.75655647499991</v>
      </c>
      <c r="AE126" s="136">
        <v>63</v>
      </c>
      <c r="AF126" s="137">
        <v>440.56709669999998</v>
      </c>
      <c r="AG126" s="137">
        <v>565.89890532000004</v>
      </c>
      <c r="AH126" s="137">
        <v>627.72067515000003</v>
      </c>
      <c r="AI126" s="137">
        <v>699.58313869999995</v>
      </c>
      <c r="AJ126" s="137">
        <v>739.74354059999996</v>
      </c>
      <c r="AK126" s="137">
        <v>799.36218264000001</v>
      </c>
      <c r="AL126" s="137">
        <v>902.86725460000002</v>
      </c>
      <c r="AM126" s="135">
        <v>112.02286544999993</v>
      </c>
    </row>
    <row r="127" spans="1:39" s="118" customFormat="1">
      <c r="A127" s="118" t="s">
        <v>278</v>
      </c>
      <c r="B127" s="12" t="s">
        <v>928</v>
      </c>
      <c r="C127" s="120" t="s">
        <v>493</v>
      </c>
      <c r="D127" s="135">
        <v>0</v>
      </c>
      <c r="E127" s="135" t="s">
        <v>0</v>
      </c>
      <c r="F127" s="135" t="s">
        <v>0</v>
      </c>
      <c r="G127" s="135" t="s">
        <v>0</v>
      </c>
      <c r="H127" s="135" t="s">
        <v>0</v>
      </c>
      <c r="I127" s="135" t="s">
        <v>0</v>
      </c>
      <c r="J127" s="135" t="s">
        <v>0</v>
      </c>
      <c r="K127" s="135" t="s">
        <v>0</v>
      </c>
      <c r="L127" s="135" t="s">
        <v>0</v>
      </c>
      <c r="M127" s="136">
        <v>86</v>
      </c>
      <c r="N127" s="137">
        <v>873.53233279999995</v>
      </c>
      <c r="O127" s="137">
        <v>951.82949480000002</v>
      </c>
      <c r="P127" s="137">
        <v>1006.6133032499999</v>
      </c>
      <c r="Q127" s="137">
        <v>1052.4802319999999</v>
      </c>
      <c r="R127" s="137">
        <v>1125.712307</v>
      </c>
      <c r="S127" s="137">
        <v>1770.529309</v>
      </c>
      <c r="T127" s="137">
        <v>2682.5161429999998</v>
      </c>
      <c r="U127" s="135">
        <v>119.09900375000007</v>
      </c>
      <c r="V127" s="136">
        <v>84</v>
      </c>
      <c r="W127" s="137">
        <v>873.53233279999995</v>
      </c>
      <c r="X127" s="137">
        <v>950.79031520000001</v>
      </c>
      <c r="Y127" s="137">
        <v>1004.71398945</v>
      </c>
      <c r="Z127" s="137">
        <v>1052.4802319999999</v>
      </c>
      <c r="AA127" s="137">
        <v>1129.7327075000001</v>
      </c>
      <c r="AB127" s="137">
        <v>1837.6489374</v>
      </c>
      <c r="AC127" s="137">
        <v>2682.5161429999998</v>
      </c>
      <c r="AD127" s="135">
        <v>125.01871805000007</v>
      </c>
      <c r="AE127" s="136">
        <v>1</v>
      </c>
      <c r="AF127" s="137">
        <v>1085.5551089999999</v>
      </c>
      <c r="AG127" s="137">
        <v>1085.5551089999999</v>
      </c>
      <c r="AH127" s="137">
        <v>1085.5551089999999</v>
      </c>
      <c r="AI127" s="137">
        <v>1085.5551089999999</v>
      </c>
      <c r="AJ127" s="137">
        <v>1085.5551089999999</v>
      </c>
      <c r="AK127" s="137">
        <v>1085.5551089999999</v>
      </c>
      <c r="AL127" s="137">
        <v>1085.5551089999999</v>
      </c>
      <c r="AM127" s="135">
        <v>0</v>
      </c>
    </row>
    <row r="128" spans="1:39" s="118" customFormat="1">
      <c r="A128" s="118" t="s">
        <v>129</v>
      </c>
      <c r="B128" s="12" t="s">
        <v>927</v>
      </c>
      <c r="C128" s="120" t="s">
        <v>489</v>
      </c>
      <c r="D128" s="135">
        <v>1</v>
      </c>
      <c r="E128" s="135">
        <v>27.230971749999998</v>
      </c>
      <c r="F128" s="135">
        <v>27.230971749999998</v>
      </c>
      <c r="G128" s="135">
        <v>27.230971749999998</v>
      </c>
      <c r="H128" s="135">
        <v>27.230971749999998</v>
      </c>
      <c r="I128" s="135">
        <v>27.230971749999998</v>
      </c>
      <c r="J128" s="135">
        <v>27.230971749999998</v>
      </c>
      <c r="K128" s="135">
        <v>27.230971749999998</v>
      </c>
      <c r="L128" s="135">
        <v>0</v>
      </c>
      <c r="M128" s="136">
        <v>42</v>
      </c>
      <c r="N128" s="137">
        <v>21.981750259999998</v>
      </c>
      <c r="O128" s="137">
        <v>22.309711910000001</v>
      </c>
      <c r="P128" s="137">
        <v>23.7850223025</v>
      </c>
      <c r="Q128" s="137">
        <v>27.059807865</v>
      </c>
      <c r="R128" s="137">
        <v>28.209446142499999</v>
      </c>
      <c r="S128" s="137">
        <v>31.880236987</v>
      </c>
      <c r="T128" s="137">
        <v>35.539317939999997</v>
      </c>
      <c r="U128" s="135">
        <v>4.4244238399999993</v>
      </c>
      <c r="V128" s="136">
        <v>42</v>
      </c>
      <c r="W128" s="137">
        <v>21.981750259999998</v>
      </c>
      <c r="X128" s="137">
        <v>22.309711910000001</v>
      </c>
      <c r="Y128" s="137">
        <v>23.7850223025</v>
      </c>
      <c r="Z128" s="137">
        <v>27.059807865</v>
      </c>
      <c r="AA128" s="137">
        <v>28.209446142499999</v>
      </c>
      <c r="AB128" s="137">
        <v>31.880236987</v>
      </c>
      <c r="AC128" s="137">
        <v>35.539317939999997</v>
      </c>
      <c r="AD128" s="135">
        <v>4.4244238399999993</v>
      </c>
      <c r="AE128" s="136">
        <v>0</v>
      </c>
      <c r="AF128" s="137" t="s">
        <v>0</v>
      </c>
      <c r="AG128" s="137" t="s">
        <v>0</v>
      </c>
      <c r="AH128" s="137" t="s">
        <v>0</v>
      </c>
      <c r="AI128" s="137" t="s">
        <v>0</v>
      </c>
      <c r="AJ128" s="137" t="s">
        <v>0</v>
      </c>
      <c r="AK128" s="137" t="s">
        <v>0</v>
      </c>
      <c r="AL128" s="137" t="s">
        <v>0</v>
      </c>
      <c r="AM128" s="135" t="s">
        <v>0</v>
      </c>
    </row>
    <row r="129" spans="1:39" s="118" customFormat="1">
      <c r="A129" s="118" t="s">
        <v>405</v>
      </c>
      <c r="B129" s="12" t="s">
        <v>926</v>
      </c>
      <c r="C129" s="120" t="s">
        <v>491</v>
      </c>
      <c r="D129" s="135">
        <v>0</v>
      </c>
      <c r="E129" s="135" t="s">
        <v>0</v>
      </c>
      <c r="F129" s="135" t="s">
        <v>0</v>
      </c>
      <c r="G129" s="135" t="s">
        <v>0</v>
      </c>
      <c r="H129" s="135" t="s">
        <v>0</v>
      </c>
      <c r="I129" s="135" t="s">
        <v>0</v>
      </c>
      <c r="J129" s="135" t="s">
        <v>0</v>
      </c>
      <c r="K129" s="135" t="s">
        <v>0</v>
      </c>
      <c r="L129" s="135" t="s">
        <v>0</v>
      </c>
      <c r="M129" s="136">
        <v>0</v>
      </c>
      <c r="N129" s="137" t="s">
        <v>0</v>
      </c>
      <c r="O129" s="137" t="s">
        <v>0</v>
      </c>
      <c r="P129" s="137" t="s">
        <v>0</v>
      </c>
      <c r="Q129" s="137" t="s">
        <v>0</v>
      </c>
      <c r="R129" s="137" t="s">
        <v>0</v>
      </c>
      <c r="S129" s="137" t="s">
        <v>0</v>
      </c>
      <c r="T129" s="137" t="s">
        <v>0</v>
      </c>
      <c r="U129" s="135" t="s">
        <v>0</v>
      </c>
      <c r="V129" s="136">
        <v>0</v>
      </c>
      <c r="W129" s="137" t="s">
        <v>0</v>
      </c>
      <c r="X129" s="137" t="s">
        <v>0</v>
      </c>
      <c r="Y129" s="137" t="s">
        <v>0</v>
      </c>
      <c r="Z129" s="137" t="s">
        <v>0</v>
      </c>
      <c r="AA129" s="137" t="s">
        <v>0</v>
      </c>
      <c r="AB129" s="137" t="s">
        <v>0</v>
      </c>
      <c r="AC129" s="137" t="s">
        <v>0</v>
      </c>
      <c r="AD129" s="135" t="s">
        <v>0</v>
      </c>
      <c r="AE129" s="136">
        <v>0</v>
      </c>
      <c r="AF129" s="137" t="s">
        <v>0</v>
      </c>
      <c r="AG129" s="137" t="s">
        <v>0</v>
      </c>
      <c r="AH129" s="137" t="s">
        <v>0</v>
      </c>
      <c r="AI129" s="137" t="s">
        <v>0</v>
      </c>
      <c r="AJ129" s="137" t="s">
        <v>0</v>
      </c>
      <c r="AK129" s="137" t="s">
        <v>0</v>
      </c>
      <c r="AL129" s="137" t="s">
        <v>0</v>
      </c>
      <c r="AM129" s="135" t="s">
        <v>0</v>
      </c>
    </row>
    <row r="130" spans="1:39" s="118" customFormat="1">
      <c r="A130" s="118" t="s">
        <v>472</v>
      </c>
      <c r="B130" s="12" t="s">
        <v>925</v>
      </c>
      <c r="C130" s="120" t="s">
        <v>492</v>
      </c>
      <c r="D130" s="135">
        <v>0</v>
      </c>
      <c r="E130" s="135" t="s">
        <v>0</v>
      </c>
      <c r="F130" s="135" t="s">
        <v>0</v>
      </c>
      <c r="G130" s="135" t="s">
        <v>0</v>
      </c>
      <c r="H130" s="135" t="s">
        <v>0</v>
      </c>
      <c r="I130" s="135" t="s">
        <v>0</v>
      </c>
      <c r="J130" s="135" t="s">
        <v>0</v>
      </c>
      <c r="K130" s="135" t="s">
        <v>0</v>
      </c>
      <c r="L130" s="135" t="s">
        <v>0</v>
      </c>
      <c r="M130" s="136">
        <v>127</v>
      </c>
      <c r="N130" s="137">
        <v>82.561550490000002</v>
      </c>
      <c r="O130" s="137">
        <v>92.767027103999993</v>
      </c>
      <c r="P130" s="137">
        <v>100.57308854999999</v>
      </c>
      <c r="Q130" s="137">
        <v>107.88922549999999</v>
      </c>
      <c r="R130" s="137">
        <v>116.43129380000001</v>
      </c>
      <c r="S130" s="137">
        <v>125.30107821999999</v>
      </c>
      <c r="T130" s="137">
        <v>159.26736550000001</v>
      </c>
      <c r="U130" s="135">
        <v>15.858205250000012</v>
      </c>
      <c r="V130" s="136">
        <v>121</v>
      </c>
      <c r="W130" s="137">
        <v>82.561550490000002</v>
      </c>
      <c r="X130" s="137">
        <v>92.441854199999995</v>
      </c>
      <c r="Y130" s="137">
        <v>100.056881</v>
      </c>
      <c r="Z130" s="137">
        <v>108.31681450000001</v>
      </c>
      <c r="AA130" s="137">
        <v>116.5659471</v>
      </c>
      <c r="AB130" s="137">
        <v>125.78069379999999</v>
      </c>
      <c r="AC130" s="137">
        <v>159.26736550000001</v>
      </c>
      <c r="AD130" s="135">
        <v>16.509066099999998</v>
      </c>
      <c r="AE130" s="136">
        <v>6</v>
      </c>
      <c r="AF130" s="137">
        <v>102.3567943</v>
      </c>
      <c r="AG130" s="137">
        <v>102.35920040000001</v>
      </c>
      <c r="AH130" s="137">
        <v>102.55536069999999</v>
      </c>
      <c r="AI130" s="137">
        <v>104.56495085</v>
      </c>
      <c r="AJ130" s="137">
        <v>106.978698075</v>
      </c>
      <c r="AK130" s="137">
        <v>113.677941</v>
      </c>
      <c r="AL130" s="137">
        <v>120.0487107</v>
      </c>
      <c r="AM130" s="135">
        <v>4.4233373750000027</v>
      </c>
    </row>
    <row r="131" spans="1:39" s="118" customFormat="1">
      <c r="A131" s="118" t="s">
        <v>277</v>
      </c>
      <c r="B131" s="12" t="s">
        <v>924</v>
      </c>
      <c r="C131" s="120" t="s">
        <v>493</v>
      </c>
      <c r="D131" s="135">
        <v>6</v>
      </c>
      <c r="E131" s="135">
        <v>400.421513</v>
      </c>
      <c r="F131" s="135">
        <v>400.421513</v>
      </c>
      <c r="G131" s="135">
        <v>460.78890949999999</v>
      </c>
      <c r="H131" s="135">
        <v>644.23478494999995</v>
      </c>
      <c r="I131" s="135">
        <v>898.10436477500002</v>
      </c>
      <c r="J131" s="135">
        <v>1013.2861202</v>
      </c>
      <c r="K131" s="135">
        <v>1044.6259110000001</v>
      </c>
      <c r="L131" s="135">
        <v>437.31545527500003</v>
      </c>
      <c r="M131" s="136">
        <v>5956</v>
      </c>
      <c r="N131" s="137">
        <v>272.56963130000003</v>
      </c>
      <c r="O131" s="137">
        <v>641.67756105000001</v>
      </c>
      <c r="P131" s="137">
        <v>765.77751030000002</v>
      </c>
      <c r="Q131" s="137">
        <v>963.31388615000003</v>
      </c>
      <c r="R131" s="137">
        <v>1215.12796</v>
      </c>
      <c r="S131" s="137">
        <v>1337.084132</v>
      </c>
      <c r="T131" s="137">
        <v>1529.7405610000001</v>
      </c>
      <c r="U131" s="135">
        <v>449.35044970000001</v>
      </c>
      <c r="V131" s="136">
        <v>5186</v>
      </c>
      <c r="W131" s="137">
        <v>272.56963130000003</v>
      </c>
      <c r="X131" s="137">
        <v>639.38276035000001</v>
      </c>
      <c r="Y131" s="137">
        <v>766.81516305000002</v>
      </c>
      <c r="Z131" s="137">
        <v>970.36116389999995</v>
      </c>
      <c r="AA131" s="137">
        <v>1224.7446514999999</v>
      </c>
      <c r="AB131" s="137">
        <v>1340.2104815</v>
      </c>
      <c r="AC131" s="137">
        <v>1529.7405610000001</v>
      </c>
      <c r="AD131" s="135">
        <v>457.92948844999989</v>
      </c>
      <c r="AE131" s="136">
        <v>579</v>
      </c>
      <c r="AF131" s="137">
        <v>388.28554430000003</v>
      </c>
      <c r="AG131" s="137">
        <v>676.63973710000005</v>
      </c>
      <c r="AH131" s="137">
        <v>812.99789305000002</v>
      </c>
      <c r="AI131" s="137">
        <v>979.35704109999995</v>
      </c>
      <c r="AJ131" s="137">
        <v>1156.3296580000001</v>
      </c>
      <c r="AK131" s="137">
        <v>1322.2748566</v>
      </c>
      <c r="AL131" s="137">
        <v>1455.7485509999999</v>
      </c>
      <c r="AM131" s="135">
        <v>343.33176495000009</v>
      </c>
    </row>
    <row r="132" spans="1:39" s="118" customFormat="1">
      <c r="A132" s="118" t="s">
        <v>128</v>
      </c>
      <c r="B132" s="12" t="s">
        <v>923</v>
      </c>
      <c r="C132" s="120" t="s">
        <v>489</v>
      </c>
      <c r="D132" s="135">
        <v>1</v>
      </c>
      <c r="E132" s="135">
        <v>2.0809692580000001</v>
      </c>
      <c r="F132" s="135">
        <v>2.0809692580000001</v>
      </c>
      <c r="G132" s="135">
        <v>2.0809692580000001</v>
      </c>
      <c r="H132" s="135">
        <v>2.0809692580000001</v>
      </c>
      <c r="I132" s="135">
        <v>2.0809692580000001</v>
      </c>
      <c r="J132" s="135">
        <v>2.0809692580000001</v>
      </c>
      <c r="K132" s="135">
        <v>2.0809692580000001</v>
      </c>
      <c r="L132" s="135">
        <v>0</v>
      </c>
      <c r="M132" s="136">
        <v>17</v>
      </c>
      <c r="N132" s="137">
        <v>-2.9806872910000002</v>
      </c>
      <c r="O132" s="137">
        <v>-2.5873885068</v>
      </c>
      <c r="P132" s="137">
        <v>-2.2965878869999998</v>
      </c>
      <c r="Q132" s="137">
        <v>-2.2965878869999998</v>
      </c>
      <c r="R132" s="137">
        <v>-0.93429928699999998</v>
      </c>
      <c r="S132" s="137">
        <v>2.6435051748</v>
      </c>
      <c r="T132" s="137">
        <v>6.9492359170000002</v>
      </c>
      <c r="U132" s="135">
        <v>1.3622885999999998</v>
      </c>
      <c r="V132" s="136">
        <v>17</v>
      </c>
      <c r="W132" s="137">
        <v>-2.9806872910000002</v>
      </c>
      <c r="X132" s="137">
        <v>-2.5873885068</v>
      </c>
      <c r="Y132" s="137">
        <v>-2.2965878869999998</v>
      </c>
      <c r="Z132" s="137">
        <v>-2.2965878869999998</v>
      </c>
      <c r="AA132" s="137">
        <v>-0.93429928699999998</v>
      </c>
      <c r="AB132" s="137">
        <v>2.6435051748</v>
      </c>
      <c r="AC132" s="137">
        <v>6.9492359170000002</v>
      </c>
      <c r="AD132" s="135">
        <v>1.3622885999999998</v>
      </c>
      <c r="AE132" s="136">
        <v>0</v>
      </c>
      <c r="AF132" s="137" t="s">
        <v>0</v>
      </c>
      <c r="AG132" s="137" t="s">
        <v>0</v>
      </c>
      <c r="AH132" s="137" t="s">
        <v>0</v>
      </c>
      <c r="AI132" s="137" t="s">
        <v>0</v>
      </c>
      <c r="AJ132" s="137" t="s">
        <v>0</v>
      </c>
      <c r="AK132" s="137" t="s">
        <v>0</v>
      </c>
      <c r="AL132" s="137" t="s">
        <v>0</v>
      </c>
      <c r="AM132" s="135" t="s">
        <v>0</v>
      </c>
    </row>
    <row r="133" spans="1:39" s="118" customFormat="1">
      <c r="A133" s="118" t="s">
        <v>341</v>
      </c>
      <c r="B133" s="12" t="s">
        <v>922</v>
      </c>
      <c r="C133" s="120" t="s">
        <v>490</v>
      </c>
      <c r="D133" s="135">
        <v>11</v>
      </c>
      <c r="E133" s="135">
        <v>54.085104479999998</v>
      </c>
      <c r="F133" s="135">
        <v>54.191041179999999</v>
      </c>
      <c r="G133" s="135">
        <v>71.207729224999994</v>
      </c>
      <c r="H133" s="135">
        <v>301.06411830000002</v>
      </c>
      <c r="I133" s="135">
        <v>301.06411830000002</v>
      </c>
      <c r="J133" s="135">
        <v>301.06411830000002</v>
      </c>
      <c r="K133" s="135">
        <v>301.06411830000002</v>
      </c>
      <c r="L133" s="135">
        <v>229.85638907500004</v>
      </c>
      <c r="M133" s="136">
        <v>98</v>
      </c>
      <c r="N133" s="137">
        <v>5.1846009070000001</v>
      </c>
      <c r="O133" s="137">
        <v>18.901023809000002</v>
      </c>
      <c r="P133" s="137">
        <v>36.677042327499997</v>
      </c>
      <c r="Q133" s="137">
        <v>67.544302604999999</v>
      </c>
      <c r="R133" s="137">
        <v>83.700146262499999</v>
      </c>
      <c r="S133" s="137">
        <v>124.14866047</v>
      </c>
      <c r="T133" s="137">
        <v>335.47273769999998</v>
      </c>
      <c r="U133" s="135">
        <v>47.023103935000002</v>
      </c>
      <c r="V133" s="136">
        <v>93</v>
      </c>
      <c r="W133" s="137">
        <v>5.1846009070000001</v>
      </c>
      <c r="X133" s="137">
        <v>18.710479024000001</v>
      </c>
      <c r="Y133" s="137">
        <v>36.229984029999997</v>
      </c>
      <c r="Z133" s="137">
        <v>67.164315950000002</v>
      </c>
      <c r="AA133" s="137">
        <v>83.750414410000005</v>
      </c>
      <c r="AB133" s="137">
        <v>130.18282192000001</v>
      </c>
      <c r="AC133" s="137">
        <v>335.47273769999998</v>
      </c>
      <c r="AD133" s="135">
        <v>47.520430380000008</v>
      </c>
      <c r="AE133" s="136">
        <v>5</v>
      </c>
      <c r="AF133" s="137">
        <v>39.550892009999998</v>
      </c>
      <c r="AG133" s="137">
        <v>53.497033481999999</v>
      </c>
      <c r="AH133" s="137">
        <v>74.416245689999997</v>
      </c>
      <c r="AI133" s="137">
        <v>81.316154460000007</v>
      </c>
      <c r="AJ133" s="137">
        <v>81.509210929999995</v>
      </c>
      <c r="AK133" s="137">
        <v>83.326951723999997</v>
      </c>
      <c r="AL133" s="137">
        <v>84.538778919999999</v>
      </c>
      <c r="AM133" s="135">
        <v>7.0929652399999981</v>
      </c>
    </row>
    <row r="134" spans="1:39" s="118" customFormat="1">
      <c r="A134" s="118" t="s">
        <v>276</v>
      </c>
      <c r="B134" s="12" t="s">
        <v>921</v>
      </c>
      <c r="C134" s="120" t="s">
        <v>493</v>
      </c>
      <c r="D134" s="135">
        <v>6</v>
      </c>
      <c r="E134" s="135">
        <v>356.49019279999999</v>
      </c>
      <c r="F134" s="135">
        <v>356.49019279999999</v>
      </c>
      <c r="G134" s="135">
        <v>356.49128789999997</v>
      </c>
      <c r="H134" s="135">
        <v>356.49457319999999</v>
      </c>
      <c r="I134" s="135">
        <v>356.49457319999999</v>
      </c>
      <c r="J134" s="135">
        <v>356.49457319999999</v>
      </c>
      <c r="K134" s="135">
        <v>356.49457319999999</v>
      </c>
      <c r="L134" s="135">
        <v>3.2853000000159227E-3</v>
      </c>
      <c r="M134" s="136">
        <v>21</v>
      </c>
      <c r="N134" s="137">
        <v>349.40944880000001</v>
      </c>
      <c r="O134" s="137">
        <v>351.37794769999999</v>
      </c>
      <c r="P134" s="137">
        <v>351.72474979999998</v>
      </c>
      <c r="Q134" s="137">
        <v>352.6902887</v>
      </c>
      <c r="R134" s="137">
        <v>353.6745507</v>
      </c>
      <c r="S134" s="137">
        <v>356.38068290000001</v>
      </c>
      <c r="T134" s="137">
        <v>357.47876000000002</v>
      </c>
      <c r="U134" s="135">
        <v>1.9498009000000138</v>
      </c>
      <c r="V134" s="136">
        <v>20</v>
      </c>
      <c r="W134" s="137">
        <v>349.40944880000001</v>
      </c>
      <c r="X134" s="137">
        <v>351.27952400999999</v>
      </c>
      <c r="Y134" s="137">
        <v>351.72006902499999</v>
      </c>
      <c r="Z134" s="137">
        <v>352.88204984999999</v>
      </c>
      <c r="AA134" s="137">
        <v>353.69965662499999</v>
      </c>
      <c r="AB134" s="137">
        <v>356.40656226999999</v>
      </c>
      <c r="AC134" s="137">
        <v>357.47876000000002</v>
      </c>
      <c r="AD134" s="135">
        <v>1.9795876000000021</v>
      </c>
      <c r="AE134" s="136">
        <v>1</v>
      </c>
      <c r="AF134" s="137">
        <v>352.6902887</v>
      </c>
      <c r="AG134" s="137">
        <v>352.6902887</v>
      </c>
      <c r="AH134" s="137">
        <v>352.6902887</v>
      </c>
      <c r="AI134" s="137">
        <v>352.6902887</v>
      </c>
      <c r="AJ134" s="137">
        <v>352.6902887</v>
      </c>
      <c r="AK134" s="137">
        <v>352.6902887</v>
      </c>
      <c r="AL134" s="137">
        <v>352.6902887</v>
      </c>
      <c r="AM134" s="135">
        <v>0</v>
      </c>
    </row>
    <row r="135" spans="1:39" s="118" customFormat="1">
      <c r="A135" s="118" t="s">
        <v>471</v>
      </c>
      <c r="B135" s="12" t="s">
        <v>920</v>
      </c>
      <c r="C135" s="120" t="s">
        <v>492</v>
      </c>
      <c r="D135" s="135">
        <v>0</v>
      </c>
      <c r="E135" s="135" t="s">
        <v>0</v>
      </c>
      <c r="F135" s="135" t="s">
        <v>0</v>
      </c>
      <c r="G135" s="135" t="s">
        <v>0</v>
      </c>
      <c r="H135" s="135" t="s">
        <v>0</v>
      </c>
      <c r="I135" s="135" t="s">
        <v>0</v>
      </c>
      <c r="J135" s="135" t="s">
        <v>0</v>
      </c>
      <c r="K135" s="135" t="s">
        <v>0</v>
      </c>
      <c r="L135" s="135" t="s">
        <v>0</v>
      </c>
      <c r="M135" s="136">
        <v>40</v>
      </c>
      <c r="N135" s="137">
        <v>532.11046950000002</v>
      </c>
      <c r="O135" s="137">
        <v>567.37975370000004</v>
      </c>
      <c r="P135" s="137">
        <v>598.30675599999995</v>
      </c>
      <c r="Q135" s="137">
        <v>680.33974315</v>
      </c>
      <c r="R135" s="137">
        <v>739.16512835000003</v>
      </c>
      <c r="S135" s="137">
        <v>873.18638677000001</v>
      </c>
      <c r="T135" s="137">
        <v>1304.822907</v>
      </c>
      <c r="U135" s="135">
        <v>140.85837235000008</v>
      </c>
      <c r="V135" s="136">
        <v>40</v>
      </c>
      <c r="W135" s="137">
        <v>532.11046950000002</v>
      </c>
      <c r="X135" s="137">
        <v>567.37975370000004</v>
      </c>
      <c r="Y135" s="137">
        <v>598.30675599999995</v>
      </c>
      <c r="Z135" s="137">
        <v>680.33974315</v>
      </c>
      <c r="AA135" s="137">
        <v>739.16512835000003</v>
      </c>
      <c r="AB135" s="137">
        <v>873.18638677000001</v>
      </c>
      <c r="AC135" s="137">
        <v>1304.822907</v>
      </c>
      <c r="AD135" s="135">
        <v>140.85837235000008</v>
      </c>
      <c r="AE135" s="136">
        <v>0</v>
      </c>
      <c r="AF135" s="137" t="s">
        <v>0</v>
      </c>
      <c r="AG135" s="137" t="s">
        <v>0</v>
      </c>
      <c r="AH135" s="137" t="s">
        <v>0</v>
      </c>
      <c r="AI135" s="137" t="s">
        <v>0</v>
      </c>
      <c r="AJ135" s="137" t="s">
        <v>0</v>
      </c>
      <c r="AK135" s="137" t="s">
        <v>0</v>
      </c>
      <c r="AL135" s="137" t="s">
        <v>0</v>
      </c>
      <c r="AM135" s="135" t="s">
        <v>0</v>
      </c>
    </row>
    <row r="136" spans="1:39" s="118" customFormat="1">
      <c r="A136" s="118" t="s">
        <v>404</v>
      </c>
      <c r="B136" s="12" t="s">
        <v>919</v>
      </c>
      <c r="C136" s="120" t="s">
        <v>491</v>
      </c>
      <c r="D136" s="135">
        <v>6</v>
      </c>
      <c r="E136" s="135">
        <v>868.7407326</v>
      </c>
      <c r="F136" s="135">
        <v>868.7407326</v>
      </c>
      <c r="G136" s="135">
        <v>868.7407326</v>
      </c>
      <c r="H136" s="135">
        <v>868.7407326</v>
      </c>
      <c r="I136" s="135">
        <v>868.7407326</v>
      </c>
      <c r="J136" s="135">
        <v>868.7407326</v>
      </c>
      <c r="K136" s="135">
        <v>868.7407326</v>
      </c>
      <c r="L136" s="135">
        <v>0</v>
      </c>
      <c r="M136" s="136">
        <v>97</v>
      </c>
      <c r="N136" s="137">
        <v>646.14288450000004</v>
      </c>
      <c r="O136" s="137">
        <v>775.61583229999997</v>
      </c>
      <c r="P136" s="137">
        <v>830.04838840000002</v>
      </c>
      <c r="Q136" s="137">
        <v>881.49503770000001</v>
      </c>
      <c r="R136" s="137">
        <v>987.09456880000005</v>
      </c>
      <c r="S136" s="137">
        <v>1051.7705679999999</v>
      </c>
      <c r="T136" s="137">
        <v>1288.1823159999999</v>
      </c>
      <c r="U136" s="135">
        <v>157.04618040000003</v>
      </c>
      <c r="V136" s="136">
        <v>92</v>
      </c>
      <c r="W136" s="137">
        <v>646.14288450000004</v>
      </c>
      <c r="X136" s="137">
        <v>773.99523680000004</v>
      </c>
      <c r="Y136" s="137">
        <v>828.97769497499996</v>
      </c>
      <c r="Z136" s="137">
        <v>882.50853570000004</v>
      </c>
      <c r="AA136" s="137">
        <v>988.01908219999996</v>
      </c>
      <c r="AB136" s="137">
        <v>1048.4760214</v>
      </c>
      <c r="AC136" s="137">
        <v>1288.1823159999999</v>
      </c>
      <c r="AD136" s="135">
        <v>159.04138722499999</v>
      </c>
      <c r="AE136" s="136">
        <v>5</v>
      </c>
      <c r="AF136" s="137">
        <v>826.08375650000005</v>
      </c>
      <c r="AG136" s="137">
        <v>833.73956353999995</v>
      </c>
      <c r="AH136" s="137">
        <v>845.22327410000003</v>
      </c>
      <c r="AI136" s="137">
        <v>848.04504880000002</v>
      </c>
      <c r="AJ136" s="137">
        <v>890.24140769999997</v>
      </c>
      <c r="AK136" s="137">
        <v>1041.5402308800001</v>
      </c>
      <c r="AL136" s="137">
        <v>1142.406113</v>
      </c>
      <c r="AM136" s="135">
        <v>45.018133599999942</v>
      </c>
    </row>
    <row r="137" spans="1:39" s="118" customFormat="1">
      <c r="A137" s="118" t="s">
        <v>127</v>
      </c>
      <c r="B137" s="12" t="s">
        <v>918</v>
      </c>
      <c r="C137" s="120" t="s">
        <v>489</v>
      </c>
      <c r="D137" s="135">
        <v>2</v>
      </c>
      <c r="E137" s="135">
        <v>27.230971749999998</v>
      </c>
      <c r="F137" s="135">
        <v>28.24803193</v>
      </c>
      <c r="G137" s="135">
        <v>29.773622199999998</v>
      </c>
      <c r="H137" s="135">
        <v>32.316272650000002</v>
      </c>
      <c r="I137" s="135">
        <v>34.858923099999998</v>
      </c>
      <c r="J137" s="135">
        <v>36.384513370000001</v>
      </c>
      <c r="K137" s="135">
        <v>37.401573550000002</v>
      </c>
      <c r="L137" s="135">
        <v>5.0853009</v>
      </c>
      <c r="M137" s="136">
        <v>31</v>
      </c>
      <c r="N137" s="137">
        <v>22.309711910000001</v>
      </c>
      <c r="O137" s="137">
        <v>27.230971749999998</v>
      </c>
      <c r="P137" s="137">
        <v>27.241451845</v>
      </c>
      <c r="Q137" s="137">
        <v>29.846911670000001</v>
      </c>
      <c r="R137" s="137">
        <v>31.703773134999999</v>
      </c>
      <c r="S137" s="137">
        <v>37.36436836</v>
      </c>
      <c r="T137" s="137">
        <v>38.006762510000001</v>
      </c>
      <c r="U137" s="135">
        <v>4.4623212899999984</v>
      </c>
      <c r="V137" s="136">
        <v>31</v>
      </c>
      <c r="W137" s="137">
        <v>22.309711910000001</v>
      </c>
      <c r="X137" s="137">
        <v>27.230971749999998</v>
      </c>
      <c r="Y137" s="137">
        <v>27.241451845</v>
      </c>
      <c r="Z137" s="137">
        <v>29.846911670000001</v>
      </c>
      <c r="AA137" s="137">
        <v>31.703773134999999</v>
      </c>
      <c r="AB137" s="137">
        <v>37.36436836</v>
      </c>
      <c r="AC137" s="137">
        <v>38.006762510000001</v>
      </c>
      <c r="AD137" s="135">
        <v>4.4623212899999984</v>
      </c>
      <c r="AE137" s="136">
        <v>0</v>
      </c>
      <c r="AF137" s="137" t="s">
        <v>0</v>
      </c>
      <c r="AG137" s="137" t="s">
        <v>0</v>
      </c>
      <c r="AH137" s="137" t="s">
        <v>0</v>
      </c>
      <c r="AI137" s="137" t="s">
        <v>0</v>
      </c>
      <c r="AJ137" s="137" t="s">
        <v>0</v>
      </c>
      <c r="AK137" s="137" t="s">
        <v>0</v>
      </c>
      <c r="AL137" s="137" t="s">
        <v>0</v>
      </c>
      <c r="AM137" s="135" t="s">
        <v>0</v>
      </c>
    </row>
    <row r="138" spans="1:39" s="118" customFormat="1">
      <c r="A138" s="118" t="s">
        <v>126</v>
      </c>
      <c r="B138" s="12" t="s">
        <v>917</v>
      </c>
      <c r="C138" s="120" t="s">
        <v>489</v>
      </c>
      <c r="D138" s="135">
        <v>1</v>
      </c>
      <c r="E138" s="135">
        <v>102.1027127</v>
      </c>
      <c r="F138" s="135">
        <v>102.1027127</v>
      </c>
      <c r="G138" s="135">
        <v>102.1027127</v>
      </c>
      <c r="H138" s="135">
        <v>102.1027127</v>
      </c>
      <c r="I138" s="135">
        <v>102.1027127</v>
      </c>
      <c r="J138" s="135">
        <v>102.1027127</v>
      </c>
      <c r="K138" s="135">
        <v>102.1027127</v>
      </c>
      <c r="L138" s="135">
        <v>0</v>
      </c>
      <c r="M138" s="136">
        <v>25</v>
      </c>
      <c r="N138" s="137">
        <v>86.847697030000006</v>
      </c>
      <c r="O138" s="137">
        <v>92.704272333999995</v>
      </c>
      <c r="P138" s="137">
        <v>100.0008934</v>
      </c>
      <c r="Q138" s="137">
        <v>102.40005379999999</v>
      </c>
      <c r="R138" s="137">
        <v>110.9095571</v>
      </c>
      <c r="S138" s="137">
        <v>113.70827332</v>
      </c>
      <c r="T138" s="137">
        <v>134.1465202</v>
      </c>
      <c r="U138" s="135">
        <v>10.908663700000005</v>
      </c>
      <c r="V138" s="136">
        <v>25</v>
      </c>
      <c r="W138" s="137">
        <v>86.847697030000006</v>
      </c>
      <c r="X138" s="137">
        <v>92.704272333999995</v>
      </c>
      <c r="Y138" s="137">
        <v>100.0008934</v>
      </c>
      <c r="Z138" s="137">
        <v>102.40005379999999</v>
      </c>
      <c r="AA138" s="137">
        <v>110.9095571</v>
      </c>
      <c r="AB138" s="137">
        <v>113.70827332</v>
      </c>
      <c r="AC138" s="137">
        <v>134.1465202</v>
      </c>
      <c r="AD138" s="135">
        <v>10.908663700000005</v>
      </c>
      <c r="AE138" s="136">
        <v>0</v>
      </c>
      <c r="AF138" s="137" t="s">
        <v>0</v>
      </c>
      <c r="AG138" s="137" t="s">
        <v>0</v>
      </c>
      <c r="AH138" s="137" t="s">
        <v>0</v>
      </c>
      <c r="AI138" s="137" t="s">
        <v>0</v>
      </c>
      <c r="AJ138" s="137" t="s">
        <v>0</v>
      </c>
      <c r="AK138" s="137" t="s">
        <v>0</v>
      </c>
      <c r="AL138" s="137" t="s">
        <v>0</v>
      </c>
      <c r="AM138" s="135" t="s">
        <v>0</v>
      </c>
    </row>
    <row r="139" spans="1:39" s="118" customFormat="1">
      <c r="A139" s="118" t="s">
        <v>403</v>
      </c>
      <c r="B139" s="12" t="s">
        <v>916</v>
      </c>
      <c r="C139" s="120" t="s">
        <v>491</v>
      </c>
      <c r="D139" s="135">
        <v>1</v>
      </c>
      <c r="E139" s="135">
        <v>605.08107259999997</v>
      </c>
      <c r="F139" s="135">
        <v>605.08107259999997</v>
      </c>
      <c r="G139" s="135">
        <v>605.08107259999997</v>
      </c>
      <c r="H139" s="135">
        <v>605.08107259999997</v>
      </c>
      <c r="I139" s="135">
        <v>605.08107259999997</v>
      </c>
      <c r="J139" s="135">
        <v>605.08107259999997</v>
      </c>
      <c r="K139" s="135">
        <v>605.08107259999997</v>
      </c>
      <c r="L139" s="135">
        <v>0</v>
      </c>
      <c r="M139" s="136">
        <v>92</v>
      </c>
      <c r="N139" s="137">
        <v>379.81719170000002</v>
      </c>
      <c r="O139" s="137">
        <v>411.75433027999998</v>
      </c>
      <c r="P139" s="137">
        <v>432.11445097500001</v>
      </c>
      <c r="Q139" s="137">
        <v>463.07073179999998</v>
      </c>
      <c r="R139" s="137">
        <v>723.43738682499998</v>
      </c>
      <c r="S139" s="137">
        <v>1091.8589612000001</v>
      </c>
      <c r="T139" s="137">
        <v>1611.6673430000001</v>
      </c>
      <c r="U139" s="135">
        <v>291.32293584999996</v>
      </c>
      <c r="V139" s="136">
        <v>91</v>
      </c>
      <c r="W139" s="137">
        <v>379.81719170000002</v>
      </c>
      <c r="X139" s="137">
        <v>411.3864648</v>
      </c>
      <c r="Y139" s="137">
        <v>432.01308864999999</v>
      </c>
      <c r="Z139" s="137">
        <v>462.01415580000003</v>
      </c>
      <c r="AA139" s="137">
        <v>725.01370284999996</v>
      </c>
      <c r="AB139" s="137">
        <v>1092.3160339999999</v>
      </c>
      <c r="AC139" s="137">
        <v>1611.6673430000001</v>
      </c>
      <c r="AD139" s="135">
        <v>293.00061419999997</v>
      </c>
      <c r="AE139" s="136">
        <v>0</v>
      </c>
      <c r="AF139" s="137" t="s">
        <v>0</v>
      </c>
      <c r="AG139" s="137" t="s">
        <v>0</v>
      </c>
      <c r="AH139" s="137" t="s">
        <v>0</v>
      </c>
      <c r="AI139" s="137" t="s">
        <v>0</v>
      </c>
      <c r="AJ139" s="137" t="s">
        <v>0</v>
      </c>
      <c r="AK139" s="137" t="s">
        <v>0</v>
      </c>
      <c r="AL139" s="137" t="s">
        <v>0</v>
      </c>
      <c r="AM139" s="135" t="s">
        <v>0</v>
      </c>
    </row>
    <row r="140" spans="1:39" s="118" customFormat="1">
      <c r="A140" s="118" t="s">
        <v>197</v>
      </c>
      <c r="B140" s="12" t="s">
        <v>915</v>
      </c>
      <c r="C140" s="120" t="s">
        <v>494</v>
      </c>
      <c r="D140" s="135">
        <v>0</v>
      </c>
      <c r="E140" s="135" t="s">
        <v>0</v>
      </c>
      <c r="F140" s="135" t="s">
        <v>0</v>
      </c>
      <c r="G140" s="135" t="s">
        <v>0</v>
      </c>
      <c r="H140" s="135" t="s">
        <v>0</v>
      </c>
      <c r="I140" s="135" t="s">
        <v>0</v>
      </c>
      <c r="J140" s="135" t="s">
        <v>0</v>
      </c>
      <c r="K140" s="135" t="s">
        <v>0</v>
      </c>
      <c r="L140" s="135" t="s">
        <v>0</v>
      </c>
      <c r="M140" s="136">
        <v>22</v>
      </c>
      <c r="N140" s="137">
        <v>216.2452758</v>
      </c>
      <c r="O140" s="137">
        <v>222.86745758999999</v>
      </c>
      <c r="P140" s="137">
        <v>224.98359830000001</v>
      </c>
      <c r="Q140" s="137">
        <v>228.18241219999999</v>
      </c>
      <c r="R140" s="137">
        <v>234.35454354999999</v>
      </c>
      <c r="S140" s="137">
        <v>245.3250985</v>
      </c>
      <c r="T140" s="137">
        <v>263.3241218</v>
      </c>
      <c r="U140" s="135">
        <v>9.370945249999977</v>
      </c>
      <c r="V140" s="136">
        <v>22</v>
      </c>
      <c r="W140" s="137">
        <v>216.2452758</v>
      </c>
      <c r="X140" s="137">
        <v>222.86745758999999</v>
      </c>
      <c r="Y140" s="137">
        <v>224.98359830000001</v>
      </c>
      <c r="Z140" s="137">
        <v>228.18241219999999</v>
      </c>
      <c r="AA140" s="137">
        <v>234.35454354999999</v>
      </c>
      <c r="AB140" s="137">
        <v>245.3250985</v>
      </c>
      <c r="AC140" s="137">
        <v>263.3241218</v>
      </c>
      <c r="AD140" s="135">
        <v>9.370945249999977</v>
      </c>
      <c r="AE140" s="136">
        <v>0</v>
      </c>
      <c r="AF140" s="137" t="s">
        <v>0</v>
      </c>
      <c r="AG140" s="137" t="s">
        <v>0</v>
      </c>
      <c r="AH140" s="137" t="s">
        <v>0</v>
      </c>
      <c r="AI140" s="137" t="s">
        <v>0</v>
      </c>
      <c r="AJ140" s="137" t="s">
        <v>0</v>
      </c>
      <c r="AK140" s="137" t="s">
        <v>0</v>
      </c>
      <c r="AL140" s="137" t="s">
        <v>0</v>
      </c>
      <c r="AM140" s="135" t="s">
        <v>0</v>
      </c>
    </row>
    <row r="141" spans="1:39" s="118" customFormat="1">
      <c r="A141" s="118" t="s">
        <v>125</v>
      </c>
      <c r="B141" s="12" t="s">
        <v>914</v>
      </c>
      <c r="C141" s="120" t="s">
        <v>489</v>
      </c>
      <c r="D141" s="135">
        <v>0</v>
      </c>
      <c r="E141" s="135" t="s">
        <v>0</v>
      </c>
      <c r="F141" s="135" t="s">
        <v>0</v>
      </c>
      <c r="G141" s="135" t="s">
        <v>0</v>
      </c>
      <c r="H141" s="135" t="s">
        <v>0</v>
      </c>
      <c r="I141" s="135" t="s">
        <v>0</v>
      </c>
      <c r="J141" s="135" t="s">
        <v>0</v>
      </c>
      <c r="K141" s="135" t="s">
        <v>0</v>
      </c>
      <c r="L141" s="135" t="s">
        <v>0</v>
      </c>
      <c r="M141" s="136">
        <v>22</v>
      </c>
      <c r="N141" s="137">
        <v>32.480313709999997</v>
      </c>
      <c r="O141" s="137">
        <v>35.902367493</v>
      </c>
      <c r="P141" s="137">
        <v>36.436409302500003</v>
      </c>
      <c r="Q141" s="137">
        <v>66.612768044999996</v>
      </c>
      <c r="R141" s="137">
        <v>99.17616846</v>
      </c>
      <c r="S141" s="137">
        <v>130.34255866000001</v>
      </c>
      <c r="T141" s="137">
        <v>161.76724369999999</v>
      </c>
      <c r="U141" s="135">
        <v>62.739759157499996</v>
      </c>
      <c r="V141" s="136">
        <v>22</v>
      </c>
      <c r="W141" s="137">
        <v>32.480313709999997</v>
      </c>
      <c r="X141" s="137">
        <v>35.902367493</v>
      </c>
      <c r="Y141" s="137">
        <v>36.436409302500003</v>
      </c>
      <c r="Z141" s="137">
        <v>66.612768044999996</v>
      </c>
      <c r="AA141" s="137">
        <v>99.17616846</v>
      </c>
      <c r="AB141" s="137">
        <v>130.34255866000001</v>
      </c>
      <c r="AC141" s="137">
        <v>161.76724369999999</v>
      </c>
      <c r="AD141" s="135">
        <v>62.739759157499996</v>
      </c>
      <c r="AE141" s="136">
        <v>0</v>
      </c>
      <c r="AF141" s="137" t="s">
        <v>0</v>
      </c>
      <c r="AG141" s="137" t="s">
        <v>0</v>
      </c>
      <c r="AH141" s="137" t="s">
        <v>0</v>
      </c>
      <c r="AI141" s="137" t="s">
        <v>0</v>
      </c>
      <c r="AJ141" s="137" t="s">
        <v>0</v>
      </c>
      <c r="AK141" s="137" t="s">
        <v>0</v>
      </c>
      <c r="AL141" s="137" t="s">
        <v>0</v>
      </c>
      <c r="AM141" s="135" t="s">
        <v>0</v>
      </c>
    </row>
    <row r="142" spans="1:39" s="118" customFormat="1">
      <c r="A142" s="118" t="s">
        <v>340</v>
      </c>
      <c r="B142" s="12" t="s">
        <v>913</v>
      </c>
      <c r="C142" s="120" t="s">
        <v>490</v>
      </c>
      <c r="D142" s="135">
        <v>0</v>
      </c>
      <c r="E142" s="135" t="s">
        <v>0</v>
      </c>
      <c r="F142" s="135" t="s">
        <v>0</v>
      </c>
      <c r="G142" s="135" t="s">
        <v>0</v>
      </c>
      <c r="H142" s="135" t="s">
        <v>0</v>
      </c>
      <c r="I142" s="135" t="s">
        <v>0</v>
      </c>
      <c r="J142" s="135" t="s">
        <v>0</v>
      </c>
      <c r="K142" s="135" t="s">
        <v>0</v>
      </c>
      <c r="L142" s="135" t="s">
        <v>0</v>
      </c>
      <c r="M142" s="136">
        <v>32</v>
      </c>
      <c r="N142" s="137">
        <v>611.51219170000002</v>
      </c>
      <c r="O142" s="137">
        <v>675.84697597000002</v>
      </c>
      <c r="P142" s="137">
        <v>753.25226220000002</v>
      </c>
      <c r="Q142" s="137">
        <v>797.39535575000002</v>
      </c>
      <c r="R142" s="137">
        <v>875.168046925</v>
      </c>
      <c r="S142" s="137">
        <v>960.91996839000001</v>
      </c>
      <c r="T142" s="137">
        <v>1005.171228</v>
      </c>
      <c r="U142" s="135">
        <v>121.91578472499998</v>
      </c>
      <c r="V142" s="136">
        <v>30</v>
      </c>
      <c r="W142" s="137">
        <v>611.51219170000002</v>
      </c>
      <c r="X142" s="137">
        <v>673.66291160000003</v>
      </c>
      <c r="Y142" s="137">
        <v>733.95878000000005</v>
      </c>
      <c r="Z142" s="137">
        <v>794.05166344999998</v>
      </c>
      <c r="AA142" s="137">
        <v>877.21917257500002</v>
      </c>
      <c r="AB142" s="137">
        <v>965.00791212000001</v>
      </c>
      <c r="AC142" s="137">
        <v>1005.171228</v>
      </c>
      <c r="AD142" s="135">
        <v>143.26039257499997</v>
      </c>
      <c r="AE142" s="136">
        <v>2</v>
      </c>
      <c r="AF142" s="137">
        <v>799.63208499999996</v>
      </c>
      <c r="AG142" s="137">
        <v>802.23943557999996</v>
      </c>
      <c r="AH142" s="137">
        <v>806.15046144999997</v>
      </c>
      <c r="AI142" s="137">
        <v>812.66883789999997</v>
      </c>
      <c r="AJ142" s="137">
        <v>819.18721434999998</v>
      </c>
      <c r="AK142" s="137">
        <v>823.09824021999998</v>
      </c>
      <c r="AL142" s="137">
        <v>825.70559079999998</v>
      </c>
      <c r="AM142" s="135">
        <v>13.03675290000001</v>
      </c>
    </row>
    <row r="143" spans="1:39" s="118" customFormat="1">
      <c r="A143" s="118" t="s">
        <v>124</v>
      </c>
      <c r="B143" s="12" t="s">
        <v>912</v>
      </c>
      <c r="C143" s="120" t="s">
        <v>489</v>
      </c>
      <c r="D143" s="135">
        <v>1</v>
      </c>
      <c r="E143" s="135">
        <v>20.35927272</v>
      </c>
      <c r="F143" s="135">
        <v>20.35927272</v>
      </c>
      <c r="G143" s="135">
        <v>20.35927272</v>
      </c>
      <c r="H143" s="135">
        <v>20.35927272</v>
      </c>
      <c r="I143" s="135">
        <v>20.35927272</v>
      </c>
      <c r="J143" s="135">
        <v>20.35927272</v>
      </c>
      <c r="K143" s="135">
        <v>20.35927272</v>
      </c>
      <c r="L143" s="135">
        <v>0</v>
      </c>
      <c r="M143" s="136">
        <v>23</v>
      </c>
      <c r="N143" s="137">
        <v>7.1169064430000004</v>
      </c>
      <c r="O143" s="137">
        <v>8.0439230907999999</v>
      </c>
      <c r="P143" s="137">
        <v>12.511020804999999</v>
      </c>
      <c r="Q143" s="137">
        <v>17.21235398</v>
      </c>
      <c r="R143" s="137">
        <v>20.746586359999998</v>
      </c>
      <c r="S143" s="137">
        <v>22.580784449999999</v>
      </c>
      <c r="T143" s="137">
        <v>26.291161379999998</v>
      </c>
      <c r="U143" s="135">
        <v>8.2355655549999991</v>
      </c>
      <c r="V143" s="136">
        <v>23</v>
      </c>
      <c r="W143" s="137">
        <v>7.1169064430000004</v>
      </c>
      <c r="X143" s="137">
        <v>8.0439230907999999</v>
      </c>
      <c r="Y143" s="137">
        <v>12.511020804999999</v>
      </c>
      <c r="Z143" s="137">
        <v>17.21235398</v>
      </c>
      <c r="AA143" s="137">
        <v>20.746586359999998</v>
      </c>
      <c r="AB143" s="137">
        <v>22.580784449999999</v>
      </c>
      <c r="AC143" s="137">
        <v>26.291161379999998</v>
      </c>
      <c r="AD143" s="135">
        <v>8.2355655549999991</v>
      </c>
      <c r="AE143" s="136">
        <v>0</v>
      </c>
      <c r="AF143" s="137" t="s">
        <v>0</v>
      </c>
      <c r="AG143" s="137" t="s">
        <v>0</v>
      </c>
      <c r="AH143" s="137" t="s">
        <v>0</v>
      </c>
      <c r="AI143" s="137" t="s">
        <v>0</v>
      </c>
      <c r="AJ143" s="137" t="s">
        <v>0</v>
      </c>
      <c r="AK143" s="137" t="s">
        <v>0</v>
      </c>
      <c r="AL143" s="137" t="s">
        <v>0</v>
      </c>
      <c r="AM143" s="135" t="s">
        <v>0</v>
      </c>
    </row>
    <row r="144" spans="1:39" s="118" customFormat="1">
      <c r="A144" s="118" t="s">
        <v>123</v>
      </c>
      <c r="B144" s="12" t="s">
        <v>911</v>
      </c>
      <c r="C144" s="120" t="s">
        <v>489</v>
      </c>
      <c r="D144" s="135">
        <v>0</v>
      </c>
      <c r="E144" s="135" t="s">
        <v>0</v>
      </c>
      <c r="F144" s="135" t="s">
        <v>0</v>
      </c>
      <c r="G144" s="135" t="s">
        <v>0</v>
      </c>
      <c r="H144" s="135" t="s">
        <v>0</v>
      </c>
      <c r="I144" s="135" t="s">
        <v>0</v>
      </c>
      <c r="J144" s="135" t="s">
        <v>0</v>
      </c>
      <c r="K144" s="135" t="s">
        <v>0</v>
      </c>
      <c r="L144" s="135" t="s">
        <v>0</v>
      </c>
      <c r="M144" s="136">
        <v>0</v>
      </c>
      <c r="N144" s="137" t="s">
        <v>0</v>
      </c>
      <c r="O144" s="137" t="s">
        <v>0</v>
      </c>
      <c r="P144" s="137" t="s">
        <v>0</v>
      </c>
      <c r="Q144" s="137" t="s">
        <v>0</v>
      </c>
      <c r="R144" s="137" t="s">
        <v>0</v>
      </c>
      <c r="S144" s="137" t="s">
        <v>0</v>
      </c>
      <c r="T144" s="137" t="s">
        <v>0</v>
      </c>
      <c r="U144" s="135" t="s">
        <v>0</v>
      </c>
      <c r="V144" s="136">
        <v>0</v>
      </c>
      <c r="W144" s="137" t="s">
        <v>0</v>
      </c>
      <c r="X144" s="137" t="s">
        <v>0</v>
      </c>
      <c r="Y144" s="137" t="s">
        <v>0</v>
      </c>
      <c r="Z144" s="137" t="s">
        <v>0</v>
      </c>
      <c r="AA144" s="137" t="s">
        <v>0</v>
      </c>
      <c r="AB144" s="137" t="s">
        <v>0</v>
      </c>
      <c r="AC144" s="137" t="s">
        <v>0</v>
      </c>
      <c r="AD144" s="135" t="s">
        <v>0</v>
      </c>
      <c r="AE144" s="136">
        <v>0</v>
      </c>
      <c r="AF144" s="137" t="s">
        <v>0</v>
      </c>
      <c r="AG144" s="137" t="s">
        <v>0</v>
      </c>
      <c r="AH144" s="137" t="s">
        <v>0</v>
      </c>
      <c r="AI144" s="137" t="s">
        <v>0</v>
      </c>
      <c r="AJ144" s="137" t="s">
        <v>0</v>
      </c>
      <c r="AK144" s="137" t="s">
        <v>0</v>
      </c>
      <c r="AL144" s="137" t="s">
        <v>0</v>
      </c>
      <c r="AM144" s="135" t="s">
        <v>0</v>
      </c>
    </row>
    <row r="145" spans="1:39" s="118" customFormat="1">
      <c r="A145" s="118" t="s">
        <v>122</v>
      </c>
      <c r="B145" s="12" t="s">
        <v>910</v>
      </c>
      <c r="C145" s="120" t="s">
        <v>489</v>
      </c>
      <c r="D145" s="135">
        <v>40</v>
      </c>
      <c r="E145" s="135">
        <v>11.95766169</v>
      </c>
      <c r="F145" s="135">
        <v>11.96642482</v>
      </c>
      <c r="G145" s="135">
        <v>11.96642482</v>
      </c>
      <c r="H145" s="135">
        <v>17.130786350000001</v>
      </c>
      <c r="I145" s="135">
        <v>17.130786350000001</v>
      </c>
      <c r="J145" s="135">
        <v>17.130786350000001</v>
      </c>
      <c r="K145" s="135">
        <v>17.130786350000001</v>
      </c>
      <c r="L145" s="135">
        <v>5.1643615300000008</v>
      </c>
      <c r="M145" s="136">
        <v>40</v>
      </c>
      <c r="N145" s="137">
        <v>7.2178479250000001</v>
      </c>
      <c r="O145" s="137">
        <v>10.170603359999999</v>
      </c>
      <c r="P145" s="137">
        <v>11.4725491025</v>
      </c>
      <c r="Q145" s="137">
        <v>12.796499284999999</v>
      </c>
      <c r="R145" s="137">
        <v>14.827442292500001</v>
      </c>
      <c r="S145" s="137">
        <v>17.533417762999999</v>
      </c>
      <c r="T145" s="137">
        <v>31.82414636</v>
      </c>
      <c r="U145" s="135">
        <v>3.3548931900000003</v>
      </c>
      <c r="V145" s="136">
        <v>39</v>
      </c>
      <c r="W145" s="137">
        <v>7.2178479250000001</v>
      </c>
      <c r="X145" s="137">
        <v>10.170603359999999</v>
      </c>
      <c r="Y145" s="137">
        <v>11.462158575</v>
      </c>
      <c r="Z145" s="137">
        <v>12.84294867</v>
      </c>
      <c r="AA145" s="137">
        <v>14.931260755</v>
      </c>
      <c r="AB145" s="137">
        <v>18.006468695999999</v>
      </c>
      <c r="AC145" s="137">
        <v>31.82414636</v>
      </c>
      <c r="AD145" s="135">
        <v>3.4691021800000001</v>
      </c>
      <c r="AE145" s="136">
        <v>1</v>
      </c>
      <c r="AF145" s="137">
        <v>12.6782881</v>
      </c>
      <c r="AG145" s="137">
        <v>12.6782881</v>
      </c>
      <c r="AH145" s="137">
        <v>12.6782881</v>
      </c>
      <c r="AI145" s="137">
        <v>12.6782881</v>
      </c>
      <c r="AJ145" s="137">
        <v>12.6782881</v>
      </c>
      <c r="AK145" s="137">
        <v>12.6782881</v>
      </c>
      <c r="AL145" s="137">
        <v>12.6782881</v>
      </c>
      <c r="AM145" s="135">
        <v>0</v>
      </c>
    </row>
    <row r="146" spans="1:39" s="118" customFormat="1">
      <c r="A146" s="118" t="s">
        <v>275</v>
      </c>
      <c r="B146" s="12" t="s">
        <v>909</v>
      </c>
      <c r="C146" s="120" t="s">
        <v>493</v>
      </c>
      <c r="D146" s="135">
        <v>316</v>
      </c>
      <c r="E146" s="135">
        <v>378.58897930000001</v>
      </c>
      <c r="F146" s="135">
        <v>378.58897930000001</v>
      </c>
      <c r="G146" s="135">
        <v>391.05402830000003</v>
      </c>
      <c r="H146" s="135">
        <v>397.88881939999999</v>
      </c>
      <c r="I146" s="135">
        <v>408.2528312</v>
      </c>
      <c r="J146" s="135">
        <v>424.5421642</v>
      </c>
      <c r="K146" s="135">
        <v>449.71786459999998</v>
      </c>
      <c r="L146" s="135">
        <v>17.198802899999976</v>
      </c>
      <c r="M146" s="136">
        <v>983</v>
      </c>
      <c r="N146" s="137">
        <v>332.02098740000002</v>
      </c>
      <c r="O146" s="137">
        <v>389.43568549999998</v>
      </c>
      <c r="P146" s="137">
        <v>393.5630678</v>
      </c>
      <c r="Q146" s="137">
        <v>401.5297276</v>
      </c>
      <c r="R146" s="137">
        <v>406.29294290000001</v>
      </c>
      <c r="S146" s="137">
        <v>421.52562979999999</v>
      </c>
      <c r="T146" s="137">
        <v>443.44644219999998</v>
      </c>
      <c r="U146" s="135">
        <v>12.729875100000015</v>
      </c>
      <c r="V146" s="136">
        <v>884</v>
      </c>
      <c r="W146" s="137">
        <v>332.02098740000002</v>
      </c>
      <c r="X146" s="137">
        <v>389.33160239</v>
      </c>
      <c r="Y146" s="137">
        <v>393.55324947499997</v>
      </c>
      <c r="Z146" s="137">
        <v>401.60699779999999</v>
      </c>
      <c r="AA146" s="137">
        <v>406.43777119999999</v>
      </c>
      <c r="AB146" s="137">
        <v>422.29971798999998</v>
      </c>
      <c r="AC146" s="137">
        <v>443.44644219999998</v>
      </c>
      <c r="AD146" s="135">
        <v>12.884521725000013</v>
      </c>
      <c r="AE146" s="136">
        <v>93</v>
      </c>
      <c r="AF146" s="137">
        <v>384.361988</v>
      </c>
      <c r="AG146" s="137">
        <v>389.63696335999998</v>
      </c>
      <c r="AH146" s="137">
        <v>393.60777289999999</v>
      </c>
      <c r="AI146" s="137">
        <v>400.16569800000002</v>
      </c>
      <c r="AJ146" s="137">
        <v>404.30281730000002</v>
      </c>
      <c r="AK146" s="137">
        <v>406.99829641999997</v>
      </c>
      <c r="AL146" s="137">
        <v>432.60504250000002</v>
      </c>
      <c r="AM146" s="135">
        <v>10.695044400000029</v>
      </c>
    </row>
    <row r="147" spans="1:39" s="118" customFormat="1">
      <c r="A147" s="118" t="s">
        <v>470</v>
      </c>
      <c r="B147" s="12" t="s">
        <v>908</v>
      </c>
      <c r="C147" s="120" t="s">
        <v>492</v>
      </c>
      <c r="D147" s="135">
        <v>0</v>
      </c>
      <c r="E147" s="135" t="s">
        <v>0</v>
      </c>
      <c r="F147" s="135" t="s">
        <v>0</v>
      </c>
      <c r="G147" s="135" t="s">
        <v>0</v>
      </c>
      <c r="H147" s="135" t="s">
        <v>0</v>
      </c>
      <c r="I147" s="135" t="s">
        <v>0</v>
      </c>
      <c r="J147" s="135" t="s">
        <v>0</v>
      </c>
      <c r="K147" s="135" t="s">
        <v>0</v>
      </c>
      <c r="L147" s="135" t="s">
        <v>0</v>
      </c>
      <c r="M147" s="136">
        <v>15</v>
      </c>
      <c r="N147" s="137">
        <v>90.502910409999998</v>
      </c>
      <c r="O147" s="137">
        <v>121.25583584</v>
      </c>
      <c r="P147" s="137">
        <v>158.46072845</v>
      </c>
      <c r="Q147" s="137">
        <v>202.50768489999999</v>
      </c>
      <c r="R147" s="137">
        <v>290.72182070000002</v>
      </c>
      <c r="S147" s="137">
        <v>339.90388406</v>
      </c>
      <c r="T147" s="137">
        <v>389.49238029999998</v>
      </c>
      <c r="U147" s="135">
        <v>132.26109225000002</v>
      </c>
      <c r="V147" s="136">
        <v>15</v>
      </c>
      <c r="W147" s="137">
        <v>90.502910409999998</v>
      </c>
      <c r="X147" s="137">
        <v>121.25583584</v>
      </c>
      <c r="Y147" s="137">
        <v>158.46072845</v>
      </c>
      <c r="Z147" s="137">
        <v>202.50768489999999</v>
      </c>
      <c r="AA147" s="137">
        <v>290.72182070000002</v>
      </c>
      <c r="AB147" s="137">
        <v>339.90388406</v>
      </c>
      <c r="AC147" s="137">
        <v>389.49238029999998</v>
      </c>
      <c r="AD147" s="135">
        <v>132.26109225000002</v>
      </c>
      <c r="AE147" s="136">
        <v>0</v>
      </c>
      <c r="AF147" s="137" t="s">
        <v>0</v>
      </c>
      <c r="AG147" s="137" t="s">
        <v>0</v>
      </c>
      <c r="AH147" s="137" t="s">
        <v>0</v>
      </c>
      <c r="AI147" s="137" t="s">
        <v>0</v>
      </c>
      <c r="AJ147" s="137" t="s">
        <v>0</v>
      </c>
      <c r="AK147" s="137" t="s">
        <v>0</v>
      </c>
      <c r="AL147" s="137" t="s">
        <v>0</v>
      </c>
      <c r="AM147" s="135" t="s">
        <v>0</v>
      </c>
    </row>
    <row r="148" spans="1:39" s="118" customFormat="1">
      <c r="A148" s="118" t="s">
        <v>121</v>
      </c>
      <c r="B148" s="12" t="s">
        <v>907</v>
      </c>
      <c r="C148" s="120" t="s">
        <v>489</v>
      </c>
      <c r="D148" s="135">
        <v>6</v>
      </c>
      <c r="E148" s="135">
        <v>57.804146459999998</v>
      </c>
      <c r="F148" s="135">
        <v>59.204545860000003</v>
      </c>
      <c r="G148" s="135">
        <v>60.604945260000001</v>
      </c>
      <c r="H148" s="135">
        <v>60.604945260000001</v>
      </c>
      <c r="I148" s="135">
        <v>60.604945260000001</v>
      </c>
      <c r="J148" s="135">
        <v>60.604945260000001</v>
      </c>
      <c r="K148" s="135">
        <v>60.604945260000001</v>
      </c>
      <c r="L148" s="135">
        <v>0</v>
      </c>
      <c r="M148" s="136">
        <v>28</v>
      </c>
      <c r="N148" s="137">
        <v>32.173498410000001</v>
      </c>
      <c r="O148" s="137">
        <v>41.562627933999998</v>
      </c>
      <c r="P148" s="137">
        <v>49.220197624999997</v>
      </c>
      <c r="Q148" s="137">
        <v>62.145007249999999</v>
      </c>
      <c r="R148" s="137">
        <v>67.547023137500005</v>
      </c>
      <c r="S148" s="137">
        <v>69.940519456000004</v>
      </c>
      <c r="T148" s="137">
        <v>77.427703879999996</v>
      </c>
      <c r="U148" s="135">
        <v>18.326825512500008</v>
      </c>
      <c r="V148" s="136">
        <v>28</v>
      </c>
      <c r="W148" s="137">
        <v>32.173498410000001</v>
      </c>
      <c r="X148" s="137">
        <v>41.562627933999998</v>
      </c>
      <c r="Y148" s="137">
        <v>49.220197624999997</v>
      </c>
      <c r="Z148" s="137">
        <v>62.145007249999999</v>
      </c>
      <c r="AA148" s="137">
        <v>67.547023137500005</v>
      </c>
      <c r="AB148" s="137">
        <v>69.940519456000004</v>
      </c>
      <c r="AC148" s="137">
        <v>77.427703879999996</v>
      </c>
      <c r="AD148" s="135">
        <v>18.326825512500008</v>
      </c>
      <c r="AE148" s="136">
        <v>0</v>
      </c>
      <c r="AF148" s="137" t="s">
        <v>0</v>
      </c>
      <c r="AG148" s="137" t="s">
        <v>0</v>
      </c>
      <c r="AH148" s="137" t="s">
        <v>0</v>
      </c>
      <c r="AI148" s="137" t="s">
        <v>0</v>
      </c>
      <c r="AJ148" s="137" t="s">
        <v>0</v>
      </c>
      <c r="AK148" s="137" t="s">
        <v>0</v>
      </c>
      <c r="AL148" s="137" t="s">
        <v>0</v>
      </c>
      <c r="AM148" s="135" t="s">
        <v>0</v>
      </c>
    </row>
    <row r="149" spans="1:39" s="118" customFormat="1">
      <c r="A149" s="118" t="s">
        <v>274</v>
      </c>
      <c r="B149" s="12" t="s">
        <v>906</v>
      </c>
      <c r="C149" s="120" t="s">
        <v>493</v>
      </c>
      <c r="D149" s="135">
        <v>0</v>
      </c>
      <c r="E149" s="135" t="s">
        <v>0</v>
      </c>
      <c r="F149" s="135" t="s">
        <v>0</v>
      </c>
      <c r="G149" s="135" t="s">
        <v>0</v>
      </c>
      <c r="H149" s="135" t="s">
        <v>0</v>
      </c>
      <c r="I149" s="135" t="s">
        <v>0</v>
      </c>
      <c r="J149" s="135" t="s">
        <v>0</v>
      </c>
      <c r="K149" s="135" t="s">
        <v>0</v>
      </c>
      <c r="L149" s="135" t="s">
        <v>0</v>
      </c>
      <c r="M149" s="136">
        <v>27</v>
      </c>
      <c r="N149" s="137">
        <v>292.36337959999997</v>
      </c>
      <c r="O149" s="137">
        <v>296.94473085999999</v>
      </c>
      <c r="P149" s="137">
        <v>300.03281090000002</v>
      </c>
      <c r="Q149" s="137">
        <v>302.88425960000001</v>
      </c>
      <c r="R149" s="137">
        <v>307.01758669999998</v>
      </c>
      <c r="S149" s="137">
        <v>312.43853431999997</v>
      </c>
      <c r="T149" s="137">
        <v>316.11662840000002</v>
      </c>
      <c r="U149" s="135">
        <v>6.9847757999999658</v>
      </c>
      <c r="V149" s="136">
        <v>27</v>
      </c>
      <c r="W149" s="137">
        <v>292.36337959999997</v>
      </c>
      <c r="X149" s="137">
        <v>296.94473085999999</v>
      </c>
      <c r="Y149" s="137">
        <v>300.03281090000002</v>
      </c>
      <c r="Z149" s="137">
        <v>302.88425960000001</v>
      </c>
      <c r="AA149" s="137">
        <v>307.01758669999998</v>
      </c>
      <c r="AB149" s="137">
        <v>312.43853431999997</v>
      </c>
      <c r="AC149" s="137">
        <v>316.11662840000002</v>
      </c>
      <c r="AD149" s="135">
        <v>6.9847757999999658</v>
      </c>
      <c r="AE149" s="136">
        <v>0</v>
      </c>
      <c r="AF149" s="137" t="s">
        <v>0</v>
      </c>
      <c r="AG149" s="137" t="s">
        <v>0</v>
      </c>
      <c r="AH149" s="137" t="s">
        <v>0</v>
      </c>
      <c r="AI149" s="137" t="s">
        <v>0</v>
      </c>
      <c r="AJ149" s="137" t="s">
        <v>0</v>
      </c>
      <c r="AK149" s="137" t="s">
        <v>0</v>
      </c>
      <c r="AL149" s="137" t="s">
        <v>0</v>
      </c>
      <c r="AM149" s="135" t="s">
        <v>0</v>
      </c>
    </row>
    <row r="150" spans="1:39" s="118" customFormat="1">
      <c r="A150" s="118" t="s">
        <v>196</v>
      </c>
      <c r="B150" s="12" t="s">
        <v>905</v>
      </c>
      <c r="C150" s="120" t="s">
        <v>494</v>
      </c>
      <c r="D150" s="135">
        <v>35</v>
      </c>
      <c r="E150" s="135">
        <v>163.05774529999999</v>
      </c>
      <c r="F150" s="135">
        <v>163.05774529999999</v>
      </c>
      <c r="G150" s="135">
        <v>171.67916134999999</v>
      </c>
      <c r="H150" s="135">
        <v>186.3484746</v>
      </c>
      <c r="I150" s="135">
        <v>186.8422138</v>
      </c>
      <c r="J150" s="135">
        <v>187.43452687999999</v>
      </c>
      <c r="K150" s="135">
        <v>187.5002428</v>
      </c>
      <c r="L150" s="135">
        <v>15.163052450000009</v>
      </c>
      <c r="M150" s="136">
        <v>125</v>
      </c>
      <c r="N150" s="137">
        <v>162.34394130000001</v>
      </c>
      <c r="O150" s="137">
        <v>163.05774529999999</v>
      </c>
      <c r="P150" s="137">
        <v>163.05774529999999</v>
      </c>
      <c r="Q150" s="137">
        <v>184.29863800000001</v>
      </c>
      <c r="R150" s="137">
        <v>197.0597765</v>
      </c>
      <c r="S150" s="137">
        <v>311.66847608</v>
      </c>
      <c r="T150" s="137">
        <v>378.62845290000001</v>
      </c>
      <c r="U150" s="135">
        <v>34.002031200000005</v>
      </c>
      <c r="V150" s="136">
        <v>103</v>
      </c>
      <c r="W150" s="137">
        <v>162.34394130000001</v>
      </c>
      <c r="X150" s="137">
        <v>163.05774529999999</v>
      </c>
      <c r="Y150" s="137">
        <v>163.05774529999999</v>
      </c>
      <c r="Z150" s="137">
        <v>186.54820799999999</v>
      </c>
      <c r="AA150" s="137">
        <v>202.14659019999999</v>
      </c>
      <c r="AB150" s="137">
        <v>315.71875846</v>
      </c>
      <c r="AC150" s="137">
        <v>378.62845290000001</v>
      </c>
      <c r="AD150" s="135">
        <v>39.088844899999998</v>
      </c>
      <c r="AE150" s="136">
        <v>15</v>
      </c>
      <c r="AF150" s="137">
        <v>163.05774529999999</v>
      </c>
      <c r="AG150" s="137">
        <v>163.05774529999999</v>
      </c>
      <c r="AH150" s="137">
        <v>164.87578395</v>
      </c>
      <c r="AI150" s="137">
        <v>182.08661420000001</v>
      </c>
      <c r="AJ150" s="137">
        <v>187.00455744999999</v>
      </c>
      <c r="AK150" s="137">
        <v>187.30619634000001</v>
      </c>
      <c r="AL150" s="137">
        <v>187.33595299999999</v>
      </c>
      <c r="AM150" s="135">
        <v>22.128773499999994</v>
      </c>
    </row>
    <row r="151" spans="1:39" s="118" customFormat="1">
      <c r="A151" s="118" t="s">
        <v>339</v>
      </c>
      <c r="B151" s="12" t="s">
        <v>904</v>
      </c>
      <c r="C151" s="120" t="s">
        <v>490</v>
      </c>
      <c r="D151" s="135">
        <v>0</v>
      </c>
      <c r="E151" s="135" t="s">
        <v>0</v>
      </c>
      <c r="F151" s="135" t="s">
        <v>0</v>
      </c>
      <c r="G151" s="135" t="s">
        <v>0</v>
      </c>
      <c r="H151" s="135" t="s">
        <v>0</v>
      </c>
      <c r="I151" s="135" t="s">
        <v>0</v>
      </c>
      <c r="J151" s="135" t="s">
        <v>0</v>
      </c>
      <c r="K151" s="135" t="s">
        <v>0</v>
      </c>
      <c r="L151" s="135" t="s">
        <v>0</v>
      </c>
      <c r="M151" s="136">
        <v>20</v>
      </c>
      <c r="N151" s="137">
        <v>11.157060230000001</v>
      </c>
      <c r="O151" s="137">
        <v>21.258418800000001</v>
      </c>
      <c r="P151" s="137">
        <v>34.663016247500003</v>
      </c>
      <c r="Q151" s="137">
        <v>100.48465464</v>
      </c>
      <c r="R151" s="137">
        <v>124.522810525</v>
      </c>
      <c r="S151" s="137">
        <v>178.09411424999999</v>
      </c>
      <c r="T151" s="137">
        <v>361.91957830000001</v>
      </c>
      <c r="U151" s="135">
        <v>89.859794277499986</v>
      </c>
      <c r="V151" s="136">
        <v>20</v>
      </c>
      <c r="W151" s="137">
        <v>11.157060230000001</v>
      </c>
      <c r="X151" s="137">
        <v>21.258418800000001</v>
      </c>
      <c r="Y151" s="137">
        <v>34.663016247500003</v>
      </c>
      <c r="Z151" s="137">
        <v>100.48465464</v>
      </c>
      <c r="AA151" s="137">
        <v>124.522810525</v>
      </c>
      <c r="AB151" s="137">
        <v>178.09411424999999</v>
      </c>
      <c r="AC151" s="137">
        <v>361.91957830000001</v>
      </c>
      <c r="AD151" s="135">
        <v>89.859794277499986</v>
      </c>
      <c r="AE151" s="136">
        <v>0</v>
      </c>
      <c r="AF151" s="137" t="s">
        <v>0</v>
      </c>
      <c r="AG151" s="137" t="s">
        <v>0</v>
      </c>
      <c r="AH151" s="137" t="s">
        <v>0</v>
      </c>
      <c r="AI151" s="137" t="s">
        <v>0</v>
      </c>
      <c r="AJ151" s="137" t="s">
        <v>0</v>
      </c>
      <c r="AK151" s="137" t="s">
        <v>0</v>
      </c>
      <c r="AL151" s="137" t="s">
        <v>0</v>
      </c>
      <c r="AM151" s="135" t="s">
        <v>0</v>
      </c>
    </row>
    <row r="152" spans="1:39" s="118" customFormat="1">
      <c r="A152" s="118" t="s">
        <v>338</v>
      </c>
      <c r="B152" s="12" t="s">
        <v>903</v>
      </c>
      <c r="C152" s="120" t="s">
        <v>490</v>
      </c>
      <c r="D152" s="135">
        <v>0</v>
      </c>
      <c r="E152" s="135" t="s">
        <v>0</v>
      </c>
      <c r="F152" s="135" t="s">
        <v>0</v>
      </c>
      <c r="G152" s="135" t="s">
        <v>0</v>
      </c>
      <c r="H152" s="135" t="s">
        <v>0</v>
      </c>
      <c r="I152" s="135" t="s">
        <v>0</v>
      </c>
      <c r="J152" s="135" t="s">
        <v>0</v>
      </c>
      <c r="K152" s="135" t="s">
        <v>0</v>
      </c>
      <c r="L152" s="135" t="s">
        <v>0</v>
      </c>
      <c r="M152" s="136">
        <v>31</v>
      </c>
      <c r="N152" s="137">
        <v>185.0273353</v>
      </c>
      <c r="O152" s="137">
        <v>219.67800270000001</v>
      </c>
      <c r="P152" s="137">
        <v>284.05088139999998</v>
      </c>
      <c r="Q152" s="137">
        <v>369.61297660000002</v>
      </c>
      <c r="R152" s="137">
        <v>505.55662219999999</v>
      </c>
      <c r="S152" s="137">
        <v>540.71746789999997</v>
      </c>
      <c r="T152" s="137">
        <v>1338.615217</v>
      </c>
      <c r="U152" s="135">
        <v>221.50574080000001</v>
      </c>
      <c r="V152" s="136">
        <v>31</v>
      </c>
      <c r="W152" s="137">
        <v>185.0273353</v>
      </c>
      <c r="X152" s="137">
        <v>219.67800270000001</v>
      </c>
      <c r="Y152" s="137">
        <v>284.05088139999998</v>
      </c>
      <c r="Z152" s="137">
        <v>369.61297660000002</v>
      </c>
      <c r="AA152" s="137">
        <v>505.55662219999999</v>
      </c>
      <c r="AB152" s="137">
        <v>540.71746789999997</v>
      </c>
      <c r="AC152" s="137">
        <v>1338.615217</v>
      </c>
      <c r="AD152" s="135">
        <v>221.50574080000001</v>
      </c>
      <c r="AE152" s="136">
        <v>0</v>
      </c>
      <c r="AF152" s="137" t="s">
        <v>0</v>
      </c>
      <c r="AG152" s="137" t="s">
        <v>0</v>
      </c>
      <c r="AH152" s="137" t="s">
        <v>0</v>
      </c>
      <c r="AI152" s="137" t="s">
        <v>0</v>
      </c>
      <c r="AJ152" s="137" t="s">
        <v>0</v>
      </c>
      <c r="AK152" s="137" t="s">
        <v>0</v>
      </c>
      <c r="AL152" s="137" t="s">
        <v>0</v>
      </c>
      <c r="AM152" s="135" t="s">
        <v>0</v>
      </c>
    </row>
    <row r="153" spans="1:39" s="118" customFormat="1">
      <c r="A153" s="118" t="s">
        <v>273</v>
      </c>
      <c r="B153" s="12" t="s">
        <v>902</v>
      </c>
      <c r="C153" s="120" t="s">
        <v>493</v>
      </c>
      <c r="D153" s="135">
        <v>0</v>
      </c>
      <c r="E153" s="135" t="s">
        <v>0</v>
      </c>
      <c r="F153" s="135" t="s">
        <v>0</v>
      </c>
      <c r="G153" s="135" t="s">
        <v>0</v>
      </c>
      <c r="H153" s="135" t="s">
        <v>0</v>
      </c>
      <c r="I153" s="135" t="s">
        <v>0</v>
      </c>
      <c r="J153" s="135" t="s">
        <v>0</v>
      </c>
      <c r="K153" s="135" t="s">
        <v>0</v>
      </c>
      <c r="L153" s="135" t="s">
        <v>0</v>
      </c>
      <c r="M153" s="136">
        <v>25</v>
      </c>
      <c r="N153" s="137">
        <v>2176.9900579999999</v>
      </c>
      <c r="O153" s="137">
        <v>2253.8359632000002</v>
      </c>
      <c r="P153" s="137">
        <v>2384.0852669999999</v>
      </c>
      <c r="Q153" s="137">
        <v>2667.9055520000002</v>
      </c>
      <c r="R153" s="137">
        <v>2800.8019960000001</v>
      </c>
      <c r="S153" s="137">
        <v>2877.1092772000002</v>
      </c>
      <c r="T153" s="137">
        <v>3110.1641319999999</v>
      </c>
      <c r="U153" s="135">
        <v>416.71672900000021</v>
      </c>
      <c r="V153" s="136">
        <v>25</v>
      </c>
      <c r="W153" s="137">
        <v>2176.9900579999999</v>
      </c>
      <c r="X153" s="137">
        <v>2253.8359632000002</v>
      </c>
      <c r="Y153" s="137">
        <v>2384.0852669999999</v>
      </c>
      <c r="Z153" s="137">
        <v>2667.9055520000002</v>
      </c>
      <c r="AA153" s="137">
        <v>2800.8019960000001</v>
      </c>
      <c r="AB153" s="137">
        <v>2877.1092772000002</v>
      </c>
      <c r="AC153" s="137">
        <v>3110.1641319999999</v>
      </c>
      <c r="AD153" s="135">
        <v>416.71672900000021</v>
      </c>
      <c r="AE153" s="136">
        <v>0</v>
      </c>
      <c r="AF153" s="137" t="s">
        <v>0</v>
      </c>
      <c r="AG153" s="137" t="s">
        <v>0</v>
      </c>
      <c r="AH153" s="137" t="s">
        <v>0</v>
      </c>
      <c r="AI153" s="137" t="s">
        <v>0</v>
      </c>
      <c r="AJ153" s="137" t="s">
        <v>0</v>
      </c>
      <c r="AK153" s="137" t="s">
        <v>0</v>
      </c>
      <c r="AL153" s="137" t="s">
        <v>0</v>
      </c>
      <c r="AM153" s="135" t="s">
        <v>0</v>
      </c>
    </row>
    <row r="154" spans="1:39" s="118" customFormat="1">
      <c r="A154" s="118" t="s">
        <v>272</v>
      </c>
      <c r="B154" s="12" t="s">
        <v>901</v>
      </c>
      <c r="C154" s="120" t="s">
        <v>493</v>
      </c>
      <c r="D154" s="135">
        <v>2</v>
      </c>
      <c r="E154" s="135">
        <v>306.43045119999999</v>
      </c>
      <c r="F154" s="135">
        <v>307.05839693000001</v>
      </c>
      <c r="G154" s="135">
        <v>308.00031552500002</v>
      </c>
      <c r="H154" s="135">
        <v>309.57017984999999</v>
      </c>
      <c r="I154" s="135">
        <v>311.14004417500001</v>
      </c>
      <c r="J154" s="135">
        <v>312.08196277000002</v>
      </c>
      <c r="K154" s="135">
        <v>312.70990849999998</v>
      </c>
      <c r="L154" s="135">
        <v>3.139728649999995</v>
      </c>
      <c r="M154" s="136">
        <v>25</v>
      </c>
      <c r="N154" s="137">
        <v>302.72428760000003</v>
      </c>
      <c r="O154" s="137">
        <v>304.26414874</v>
      </c>
      <c r="P154" s="137">
        <v>307.11844839999998</v>
      </c>
      <c r="Q154" s="137">
        <v>307.75405599999999</v>
      </c>
      <c r="R154" s="137">
        <v>312.36380730000002</v>
      </c>
      <c r="S154" s="137">
        <v>314.02329576</v>
      </c>
      <c r="T154" s="137">
        <v>322.50657169999999</v>
      </c>
      <c r="U154" s="135">
        <v>5.245358900000042</v>
      </c>
      <c r="V154" s="136">
        <v>25</v>
      </c>
      <c r="W154" s="137">
        <v>302.72428760000003</v>
      </c>
      <c r="X154" s="137">
        <v>304.26414874</v>
      </c>
      <c r="Y154" s="137">
        <v>307.11844839999998</v>
      </c>
      <c r="Z154" s="137">
        <v>307.75405599999999</v>
      </c>
      <c r="AA154" s="137">
        <v>312.36380730000002</v>
      </c>
      <c r="AB154" s="137">
        <v>314.02329576</v>
      </c>
      <c r="AC154" s="137">
        <v>322.50657169999999</v>
      </c>
      <c r="AD154" s="135">
        <v>5.245358900000042</v>
      </c>
      <c r="AE154" s="136">
        <v>0</v>
      </c>
      <c r="AF154" s="137" t="s">
        <v>0</v>
      </c>
      <c r="AG154" s="137" t="s">
        <v>0</v>
      </c>
      <c r="AH154" s="137" t="s">
        <v>0</v>
      </c>
      <c r="AI154" s="137" t="s">
        <v>0</v>
      </c>
      <c r="AJ154" s="137" t="s">
        <v>0</v>
      </c>
      <c r="AK154" s="137" t="s">
        <v>0</v>
      </c>
      <c r="AL154" s="137" t="s">
        <v>0</v>
      </c>
      <c r="AM154" s="135" t="s">
        <v>0</v>
      </c>
    </row>
    <row r="155" spans="1:39" s="118" customFormat="1">
      <c r="A155" s="118" t="s">
        <v>120</v>
      </c>
      <c r="B155" s="12" t="s">
        <v>900</v>
      </c>
      <c r="C155" s="120" t="s">
        <v>489</v>
      </c>
      <c r="D155" s="135">
        <v>4</v>
      </c>
      <c r="E155" s="135">
        <v>-2.3132754279999999</v>
      </c>
      <c r="F155" s="135">
        <v>-2.3132754279999999</v>
      </c>
      <c r="G155" s="135">
        <v>-2.3132754279999999</v>
      </c>
      <c r="H155" s="135">
        <v>-2.3132754279999999</v>
      </c>
      <c r="I155" s="135">
        <v>-2.0733727215000002</v>
      </c>
      <c r="J155" s="135">
        <v>-1.6415478498</v>
      </c>
      <c r="K155" s="135">
        <v>-1.3536646020000001</v>
      </c>
      <c r="L155" s="135">
        <v>0.23990270649999967</v>
      </c>
      <c r="M155" s="136">
        <v>22</v>
      </c>
      <c r="N155" s="137">
        <v>-6.6040162970000003</v>
      </c>
      <c r="O155" s="137">
        <v>-6.1660673750999999</v>
      </c>
      <c r="P155" s="137">
        <v>-4.9105992547500001</v>
      </c>
      <c r="Q155" s="137">
        <v>-3.0803438910000001</v>
      </c>
      <c r="R155" s="137">
        <v>-2.3044743560000001</v>
      </c>
      <c r="S155" s="137">
        <v>-1.4868381372999999</v>
      </c>
      <c r="T155" s="137">
        <v>7.0093450900000001</v>
      </c>
      <c r="U155" s="135">
        <v>2.6061248987500001</v>
      </c>
      <c r="V155" s="136">
        <v>22</v>
      </c>
      <c r="W155" s="137">
        <v>-6.6040162970000003</v>
      </c>
      <c r="X155" s="137">
        <v>-6.1660673750999999</v>
      </c>
      <c r="Y155" s="137">
        <v>-4.9105992547500001</v>
      </c>
      <c r="Z155" s="137">
        <v>-3.0803438910000001</v>
      </c>
      <c r="AA155" s="137">
        <v>-2.3044743560000001</v>
      </c>
      <c r="AB155" s="137">
        <v>-1.4868381372999999</v>
      </c>
      <c r="AC155" s="137">
        <v>7.0093450900000001</v>
      </c>
      <c r="AD155" s="135">
        <v>2.6061248987500001</v>
      </c>
      <c r="AE155" s="136">
        <v>0</v>
      </c>
      <c r="AF155" s="137" t="s">
        <v>0</v>
      </c>
      <c r="AG155" s="137" t="s">
        <v>0</v>
      </c>
      <c r="AH155" s="137" t="s">
        <v>0</v>
      </c>
      <c r="AI155" s="137" t="s">
        <v>0</v>
      </c>
      <c r="AJ155" s="137" t="s">
        <v>0</v>
      </c>
      <c r="AK155" s="137" t="s">
        <v>0</v>
      </c>
      <c r="AL155" s="137" t="s">
        <v>0</v>
      </c>
      <c r="AM155" s="135" t="s">
        <v>0</v>
      </c>
    </row>
    <row r="156" spans="1:39" s="118" customFormat="1">
      <c r="A156" s="118" t="s">
        <v>271</v>
      </c>
      <c r="B156" s="12" t="s">
        <v>899</v>
      </c>
      <c r="C156" s="120" t="s">
        <v>493</v>
      </c>
      <c r="D156" s="135">
        <v>112</v>
      </c>
      <c r="E156" s="135">
        <v>331.05657480000002</v>
      </c>
      <c r="F156" s="135">
        <v>332.67717040000002</v>
      </c>
      <c r="G156" s="135">
        <v>337.5984302</v>
      </c>
      <c r="H156" s="135">
        <v>342.51969000000003</v>
      </c>
      <c r="I156" s="135">
        <v>347.62377500000002</v>
      </c>
      <c r="J156" s="135">
        <v>347.62377500000002</v>
      </c>
      <c r="K156" s="135">
        <v>347.62377500000002</v>
      </c>
      <c r="L156" s="135">
        <v>10.025344800000028</v>
      </c>
      <c r="M156" s="136">
        <v>213</v>
      </c>
      <c r="N156" s="137">
        <v>325.8248577</v>
      </c>
      <c r="O156" s="137">
        <v>331.69290840000002</v>
      </c>
      <c r="P156" s="137">
        <v>332.67717040000002</v>
      </c>
      <c r="Q156" s="137">
        <v>337.36481750000002</v>
      </c>
      <c r="R156" s="137">
        <v>342.51117959999999</v>
      </c>
      <c r="S156" s="137">
        <v>346.33901800000001</v>
      </c>
      <c r="T156" s="137">
        <v>353.49212610000001</v>
      </c>
      <c r="U156" s="135">
        <v>9.8340091999999686</v>
      </c>
      <c r="V156" s="136">
        <v>199</v>
      </c>
      <c r="W156" s="137">
        <v>325.8248577</v>
      </c>
      <c r="X156" s="137">
        <v>331.70029751999999</v>
      </c>
      <c r="Y156" s="137">
        <v>332.67717040000002</v>
      </c>
      <c r="Z156" s="137">
        <v>337.5984302</v>
      </c>
      <c r="AA156" s="137">
        <v>342.51969000000003</v>
      </c>
      <c r="AB156" s="137">
        <v>346.40394293999998</v>
      </c>
      <c r="AC156" s="137">
        <v>353.49212610000001</v>
      </c>
      <c r="AD156" s="135">
        <v>9.8425196000000028</v>
      </c>
      <c r="AE156" s="136">
        <v>14</v>
      </c>
      <c r="AF156" s="137">
        <v>330.64964880000002</v>
      </c>
      <c r="AG156" s="137">
        <v>331.14997233999998</v>
      </c>
      <c r="AH156" s="137">
        <v>332.25615190000002</v>
      </c>
      <c r="AI156" s="137">
        <v>333.9251696</v>
      </c>
      <c r="AJ156" s="137">
        <v>336.61550115</v>
      </c>
      <c r="AK156" s="137">
        <v>337.97703639999997</v>
      </c>
      <c r="AL156" s="137">
        <v>346.55993999999998</v>
      </c>
      <c r="AM156" s="135">
        <v>4.3593492499999797</v>
      </c>
    </row>
    <row r="157" spans="1:39" s="118" customFormat="1">
      <c r="A157" s="118" t="s">
        <v>119</v>
      </c>
      <c r="B157" s="12" t="s">
        <v>898</v>
      </c>
      <c r="C157" s="120" t="s">
        <v>489</v>
      </c>
      <c r="D157" s="135">
        <v>1</v>
      </c>
      <c r="E157" s="135">
        <v>17.03479471</v>
      </c>
      <c r="F157" s="135">
        <v>17.03479471</v>
      </c>
      <c r="G157" s="135">
        <v>17.03479471</v>
      </c>
      <c r="H157" s="135">
        <v>17.03479471</v>
      </c>
      <c r="I157" s="135">
        <v>17.03479471</v>
      </c>
      <c r="J157" s="135">
        <v>17.03479471</v>
      </c>
      <c r="K157" s="135">
        <v>17.03479471</v>
      </c>
      <c r="L157" s="135">
        <v>0</v>
      </c>
      <c r="M157" s="136">
        <v>48</v>
      </c>
      <c r="N157" s="137">
        <v>7.4808851000000001</v>
      </c>
      <c r="O157" s="137">
        <v>10.394868493600001</v>
      </c>
      <c r="P157" s="137">
        <v>15.419946879999999</v>
      </c>
      <c r="Q157" s="137">
        <v>17.226726365000001</v>
      </c>
      <c r="R157" s="137">
        <v>20.166485332499999</v>
      </c>
      <c r="S157" s="137">
        <v>25.255541476000001</v>
      </c>
      <c r="T157" s="137">
        <v>32.375321929999998</v>
      </c>
      <c r="U157" s="135">
        <v>4.7465384524999994</v>
      </c>
      <c r="V157" s="136">
        <v>48</v>
      </c>
      <c r="W157" s="137">
        <v>7.4808851000000001</v>
      </c>
      <c r="X157" s="137">
        <v>10.394868493600001</v>
      </c>
      <c r="Y157" s="137">
        <v>15.419946879999999</v>
      </c>
      <c r="Z157" s="137">
        <v>17.226726365000001</v>
      </c>
      <c r="AA157" s="137">
        <v>20.166485332499999</v>
      </c>
      <c r="AB157" s="137">
        <v>25.255541476000001</v>
      </c>
      <c r="AC157" s="137">
        <v>32.375321929999998</v>
      </c>
      <c r="AD157" s="135">
        <v>4.7465384524999994</v>
      </c>
      <c r="AE157" s="136">
        <v>0</v>
      </c>
      <c r="AF157" s="137" t="s">
        <v>0</v>
      </c>
      <c r="AG157" s="137" t="s">
        <v>0</v>
      </c>
      <c r="AH157" s="137" t="s">
        <v>0</v>
      </c>
      <c r="AI157" s="137" t="s">
        <v>0</v>
      </c>
      <c r="AJ157" s="137" t="s">
        <v>0</v>
      </c>
      <c r="AK157" s="137" t="s">
        <v>0</v>
      </c>
      <c r="AL157" s="137" t="s">
        <v>0</v>
      </c>
      <c r="AM157" s="135" t="s">
        <v>0</v>
      </c>
    </row>
    <row r="158" spans="1:39" s="118" customFormat="1">
      <c r="A158" s="118" t="s">
        <v>118</v>
      </c>
      <c r="B158" s="12" t="s">
        <v>897</v>
      </c>
      <c r="C158" s="120" t="s">
        <v>489</v>
      </c>
      <c r="D158" s="135">
        <v>0</v>
      </c>
      <c r="E158" s="135" t="s">
        <v>0</v>
      </c>
      <c r="F158" s="135" t="s">
        <v>0</v>
      </c>
      <c r="G158" s="135" t="s">
        <v>0</v>
      </c>
      <c r="H158" s="135" t="s">
        <v>0</v>
      </c>
      <c r="I158" s="135" t="s">
        <v>0</v>
      </c>
      <c r="J158" s="135" t="s">
        <v>0</v>
      </c>
      <c r="K158" s="135" t="s">
        <v>0</v>
      </c>
      <c r="L158" s="135" t="s">
        <v>0</v>
      </c>
      <c r="M158" s="136">
        <v>23</v>
      </c>
      <c r="N158" s="137">
        <v>194.2247356</v>
      </c>
      <c r="O158" s="137">
        <v>207.15824642000001</v>
      </c>
      <c r="P158" s="137">
        <v>214.8634868</v>
      </c>
      <c r="Q158" s="137">
        <v>222.44095490000001</v>
      </c>
      <c r="R158" s="137">
        <v>229.10183180000001</v>
      </c>
      <c r="S158" s="137">
        <v>233.79014988</v>
      </c>
      <c r="T158" s="137">
        <v>243.43831019999999</v>
      </c>
      <c r="U158" s="135">
        <v>14.23834500000001</v>
      </c>
      <c r="V158" s="136">
        <v>23</v>
      </c>
      <c r="W158" s="137">
        <v>194.2247356</v>
      </c>
      <c r="X158" s="137">
        <v>207.15824642000001</v>
      </c>
      <c r="Y158" s="137">
        <v>214.8634868</v>
      </c>
      <c r="Z158" s="137">
        <v>222.44095490000001</v>
      </c>
      <c r="AA158" s="137">
        <v>229.10183180000001</v>
      </c>
      <c r="AB158" s="137">
        <v>233.79014988</v>
      </c>
      <c r="AC158" s="137">
        <v>243.43831019999999</v>
      </c>
      <c r="AD158" s="135">
        <v>14.23834500000001</v>
      </c>
      <c r="AE158" s="136">
        <v>0</v>
      </c>
      <c r="AF158" s="137" t="s">
        <v>0</v>
      </c>
      <c r="AG158" s="137" t="s">
        <v>0</v>
      </c>
      <c r="AH158" s="137" t="s">
        <v>0</v>
      </c>
      <c r="AI158" s="137" t="s">
        <v>0</v>
      </c>
      <c r="AJ158" s="137" t="s">
        <v>0</v>
      </c>
      <c r="AK158" s="137" t="s">
        <v>0</v>
      </c>
      <c r="AL158" s="137" t="s">
        <v>0</v>
      </c>
      <c r="AM158" s="135" t="s">
        <v>0</v>
      </c>
    </row>
    <row r="159" spans="1:39" s="118" customFormat="1">
      <c r="A159" s="118" t="s">
        <v>117</v>
      </c>
      <c r="B159" s="12" t="s">
        <v>896</v>
      </c>
      <c r="C159" s="120" t="s">
        <v>489</v>
      </c>
      <c r="D159" s="135">
        <v>0</v>
      </c>
      <c r="E159" s="135" t="s">
        <v>0</v>
      </c>
      <c r="F159" s="135" t="s">
        <v>0</v>
      </c>
      <c r="G159" s="135" t="s">
        <v>0</v>
      </c>
      <c r="H159" s="135" t="s">
        <v>0</v>
      </c>
      <c r="I159" s="135" t="s">
        <v>0</v>
      </c>
      <c r="J159" s="135" t="s">
        <v>0</v>
      </c>
      <c r="K159" s="135" t="s">
        <v>0</v>
      </c>
      <c r="L159" s="135" t="s">
        <v>0</v>
      </c>
      <c r="M159" s="136">
        <v>31</v>
      </c>
      <c r="N159" s="137">
        <v>157.1473925</v>
      </c>
      <c r="O159" s="137">
        <v>170.27733520000001</v>
      </c>
      <c r="P159" s="137">
        <v>175.87529705</v>
      </c>
      <c r="Q159" s="137">
        <v>186.69898119999999</v>
      </c>
      <c r="R159" s="137">
        <v>196.78778535000001</v>
      </c>
      <c r="S159" s="137">
        <v>213.31596880000001</v>
      </c>
      <c r="T159" s="137">
        <v>222.53589679999999</v>
      </c>
      <c r="U159" s="135">
        <v>20.912488300000007</v>
      </c>
      <c r="V159" s="136">
        <v>31</v>
      </c>
      <c r="W159" s="137">
        <v>157.1473925</v>
      </c>
      <c r="X159" s="137">
        <v>170.27733520000001</v>
      </c>
      <c r="Y159" s="137">
        <v>175.87529705</v>
      </c>
      <c r="Z159" s="137">
        <v>186.69898119999999</v>
      </c>
      <c r="AA159" s="137">
        <v>196.78778535000001</v>
      </c>
      <c r="AB159" s="137">
        <v>213.31596880000001</v>
      </c>
      <c r="AC159" s="137">
        <v>222.53589679999999</v>
      </c>
      <c r="AD159" s="135">
        <v>20.912488300000007</v>
      </c>
      <c r="AE159" s="136">
        <v>0</v>
      </c>
      <c r="AF159" s="137" t="s">
        <v>0</v>
      </c>
      <c r="AG159" s="137" t="s">
        <v>0</v>
      </c>
      <c r="AH159" s="137" t="s">
        <v>0</v>
      </c>
      <c r="AI159" s="137" t="s">
        <v>0</v>
      </c>
      <c r="AJ159" s="137" t="s">
        <v>0</v>
      </c>
      <c r="AK159" s="137" t="s">
        <v>0</v>
      </c>
      <c r="AL159" s="137" t="s">
        <v>0</v>
      </c>
      <c r="AM159" s="135" t="s">
        <v>0</v>
      </c>
    </row>
    <row r="160" spans="1:39" s="118" customFormat="1">
      <c r="A160" s="118" t="s">
        <v>116</v>
      </c>
      <c r="B160" s="12" t="s">
        <v>895</v>
      </c>
      <c r="C160" s="120" t="s">
        <v>489</v>
      </c>
      <c r="D160" s="135">
        <v>170</v>
      </c>
      <c r="E160" s="135">
        <v>28.955388880000001</v>
      </c>
      <c r="F160" s="135">
        <v>37.386187730000003</v>
      </c>
      <c r="G160" s="135">
        <v>37.479021257500001</v>
      </c>
      <c r="H160" s="135">
        <v>42.32283339</v>
      </c>
      <c r="I160" s="135">
        <v>45.349206819999999</v>
      </c>
      <c r="J160" s="135">
        <v>52.016163120000002</v>
      </c>
      <c r="K160" s="135">
        <v>52.369598330000002</v>
      </c>
      <c r="L160" s="135">
        <v>7.8701855624999979</v>
      </c>
      <c r="M160" s="136">
        <v>592</v>
      </c>
      <c r="N160" s="137">
        <v>27.230971749999998</v>
      </c>
      <c r="O160" s="137">
        <v>33.964149599000002</v>
      </c>
      <c r="P160" s="137">
        <v>37.401573550000002</v>
      </c>
      <c r="Q160" s="137">
        <v>40.079195665</v>
      </c>
      <c r="R160" s="137">
        <v>42.567221042500002</v>
      </c>
      <c r="S160" s="137">
        <v>46.872662746000003</v>
      </c>
      <c r="T160" s="137">
        <v>242.50243280000001</v>
      </c>
      <c r="U160" s="135">
        <v>5.1656474924999998</v>
      </c>
      <c r="V160" s="136">
        <v>584</v>
      </c>
      <c r="W160" s="137">
        <v>27.230971749999998</v>
      </c>
      <c r="X160" s="137">
        <v>33.993409376999999</v>
      </c>
      <c r="Y160" s="137">
        <v>37.401573550000002</v>
      </c>
      <c r="Z160" s="137">
        <v>40.074912265000002</v>
      </c>
      <c r="AA160" s="137">
        <v>42.567221042500002</v>
      </c>
      <c r="AB160" s="137">
        <v>46.837591750000001</v>
      </c>
      <c r="AC160" s="137">
        <v>242.50243280000001</v>
      </c>
      <c r="AD160" s="135">
        <v>5.1656474924999998</v>
      </c>
      <c r="AE160" s="136">
        <v>6</v>
      </c>
      <c r="AF160" s="137">
        <v>32.459437999999999</v>
      </c>
      <c r="AG160" s="137">
        <v>34.927825915</v>
      </c>
      <c r="AH160" s="137">
        <v>38.339921967499997</v>
      </c>
      <c r="AI160" s="137">
        <v>41.389136805</v>
      </c>
      <c r="AJ160" s="137">
        <v>41.937540212499997</v>
      </c>
      <c r="AK160" s="137">
        <v>44.637735435000003</v>
      </c>
      <c r="AL160" s="137">
        <v>47.227826329999999</v>
      </c>
      <c r="AM160" s="135">
        <v>3.5976182449999996</v>
      </c>
    </row>
    <row r="161" spans="1:39" s="118" customFormat="1">
      <c r="A161" s="118" t="s">
        <v>115</v>
      </c>
      <c r="B161" s="12" t="s">
        <v>894</v>
      </c>
      <c r="C161" s="120" t="s">
        <v>489</v>
      </c>
      <c r="D161" s="135">
        <v>47</v>
      </c>
      <c r="E161" s="135">
        <v>27.276440239999999</v>
      </c>
      <c r="F161" s="135">
        <v>32.480313709999997</v>
      </c>
      <c r="G161" s="135">
        <v>36.767289394999999</v>
      </c>
      <c r="H161" s="135">
        <v>38.242077260000002</v>
      </c>
      <c r="I161" s="135">
        <v>38.417080259999999</v>
      </c>
      <c r="J161" s="135">
        <v>40.150893328000002</v>
      </c>
      <c r="K161" s="135">
        <v>42.728398419999998</v>
      </c>
      <c r="L161" s="135">
        <v>1.6497908649999999</v>
      </c>
      <c r="M161" s="136">
        <v>150</v>
      </c>
      <c r="N161" s="137">
        <v>26.574804400000001</v>
      </c>
      <c r="O161" s="137">
        <v>28.447066389</v>
      </c>
      <c r="P161" s="137">
        <v>32.480340304999999</v>
      </c>
      <c r="Q161" s="137">
        <v>35.78462313</v>
      </c>
      <c r="R161" s="137">
        <v>39.768090712499998</v>
      </c>
      <c r="S161" s="137">
        <v>42.593738543000001</v>
      </c>
      <c r="T161" s="137">
        <v>64.990176300000002</v>
      </c>
      <c r="U161" s="135">
        <v>7.287750407499999</v>
      </c>
      <c r="V161" s="136">
        <v>149</v>
      </c>
      <c r="W161" s="137">
        <v>26.574804400000001</v>
      </c>
      <c r="X161" s="137">
        <v>28.361333007999999</v>
      </c>
      <c r="Y161" s="137">
        <v>32.480313709999997</v>
      </c>
      <c r="Z161" s="137">
        <v>35.767311190000001</v>
      </c>
      <c r="AA161" s="137">
        <v>39.838026829999997</v>
      </c>
      <c r="AB161" s="137">
        <v>42.610821766000001</v>
      </c>
      <c r="AC161" s="137">
        <v>64.990176300000002</v>
      </c>
      <c r="AD161" s="135">
        <v>7.3577131199999997</v>
      </c>
      <c r="AE161" s="136">
        <v>1</v>
      </c>
      <c r="AF161" s="137">
        <v>38.993812300000002</v>
      </c>
      <c r="AG161" s="137">
        <v>38.993812300000002</v>
      </c>
      <c r="AH161" s="137">
        <v>38.993812300000002</v>
      </c>
      <c r="AI161" s="137">
        <v>38.993812300000002</v>
      </c>
      <c r="AJ161" s="137">
        <v>38.993812300000002</v>
      </c>
      <c r="AK161" s="137">
        <v>38.993812300000002</v>
      </c>
      <c r="AL161" s="137">
        <v>38.993812300000002</v>
      </c>
      <c r="AM161" s="135">
        <v>0</v>
      </c>
    </row>
    <row r="162" spans="1:39" s="118" customFormat="1">
      <c r="A162" s="118" t="s">
        <v>114</v>
      </c>
      <c r="B162" s="12" t="s">
        <v>893</v>
      </c>
      <c r="C162" s="120" t="s">
        <v>489</v>
      </c>
      <c r="D162" s="135">
        <v>0</v>
      </c>
      <c r="E162" s="135" t="s">
        <v>0</v>
      </c>
      <c r="F162" s="135" t="s">
        <v>0</v>
      </c>
      <c r="G162" s="135" t="s">
        <v>0</v>
      </c>
      <c r="H162" s="135" t="s">
        <v>0</v>
      </c>
      <c r="I162" s="135" t="s">
        <v>0</v>
      </c>
      <c r="J162" s="135" t="s">
        <v>0</v>
      </c>
      <c r="K162" s="135" t="s">
        <v>0</v>
      </c>
      <c r="L162" s="135" t="s">
        <v>0</v>
      </c>
      <c r="M162" s="136">
        <v>31</v>
      </c>
      <c r="N162" s="137">
        <v>40.2231667</v>
      </c>
      <c r="O162" s="137">
        <v>48.33210485</v>
      </c>
      <c r="P162" s="137">
        <v>60.419000664999999</v>
      </c>
      <c r="Q162" s="137">
        <v>105.8297395</v>
      </c>
      <c r="R162" s="137">
        <v>268.80547130000002</v>
      </c>
      <c r="S162" s="137">
        <v>413.88226309999999</v>
      </c>
      <c r="T162" s="137">
        <v>855.42603740000004</v>
      </c>
      <c r="U162" s="135">
        <v>208.38647063500002</v>
      </c>
      <c r="V162" s="136">
        <v>31</v>
      </c>
      <c r="W162" s="137">
        <v>40.2231667</v>
      </c>
      <c r="X162" s="137">
        <v>48.33210485</v>
      </c>
      <c r="Y162" s="137">
        <v>60.419000664999999</v>
      </c>
      <c r="Z162" s="137">
        <v>105.8297395</v>
      </c>
      <c r="AA162" s="137">
        <v>268.80547130000002</v>
      </c>
      <c r="AB162" s="137">
        <v>413.88226309999999</v>
      </c>
      <c r="AC162" s="137">
        <v>855.42603740000004</v>
      </c>
      <c r="AD162" s="135">
        <v>208.38647063500002</v>
      </c>
      <c r="AE162" s="136">
        <v>0</v>
      </c>
      <c r="AF162" s="137" t="s">
        <v>0</v>
      </c>
      <c r="AG162" s="137" t="s">
        <v>0</v>
      </c>
      <c r="AH162" s="137" t="s">
        <v>0</v>
      </c>
      <c r="AI162" s="137" t="s">
        <v>0</v>
      </c>
      <c r="AJ162" s="137" t="s">
        <v>0</v>
      </c>
      <c r="AK162" s="137" t="s">
        <v>0</v>
      </c>
      <c r="AL162" s="137" t="s">
        <v>0</v>
      </c>
      <c r="AM162" s="135" t="s">
        <v>0</v>
      </c>
    </row>
    <row r="163" spans="1:39" s="118" customFormat="1">
      <c r="A163" s="118" t="s">
        <v>337</v>
      </c>
      <c r="B163" s="12" t="s">
        <v>892</v>
      </c>
      <c r="C163" s="120" t="s">
        <v>490</v>
      </c>
      <c r="D163" s="135">
        <v>0</v>
      </c>
      <c r="E163" s="135" t="s">
        <v>0</v>
      </c>
      <c r="F163" s="135" t="s">
        <v>0</v>
      </c>
      <c r="G163" s="135" t="s">
        <v>0</v>
      </c>
      <c r="H163" s="135" t="s">
        <v>0</v>
      </c>
      <c r="I163" s="135" t="s">
        <v>0</v>
      </c>
      <c r="J163" s="135" t="s">
        <v>0</v>
      </c>
      <c r="K163" s="135" t="s">
        <v>0</v>
      </c>
      <c r="L163" s="135" t="s">
        <v>0</v>
      </c>
      <c r="M163" s="136">
        <v>0</v>
      </c>
      <c r="N163" s="137" t="s">
        <v>0</v>
      </c>
      <c r="O163" s="137" t="s">
        <v>0</v>
      </c>
      <c r="P163" s="137" t="s">
        <v>0</v>
      </c>
      <c r="Q163" s="137" t="s">
        <v>0</v>
      </c>
      <c r="R163" s="137" t="s">
        <v>0</v>
      </c>
      <c r="S163" s="137" t="s">
        <v>0</v>
      </c>
      <c r="T163" s="137" t="s">
        <v>0</v>
      </c>
      <c r="U163" s="135" t="s">
        <v>0</v>
      </c>
      <c r="V163" s="136">
        <v>0</v>
      </c>
      <c r="W163" s="137" t="s">
        <v>0</v>
      </c>
      <c r="X163" s="137" t="s">
        <v>0</v>
      </c>
      <c r="Y163" s="137" t="s">
        <v>0</v>
      </c>
      <c r="Z163" s="137" t="s">
        <v>0</v>
      </c>
      <c r="AA163" s="137" t="s">
        <v>0</v>
      </c>
      <c r="AB163" s="137" t="s">
        <v>0</v>
      </c>
      <c r="AC163" s="137" t="s">
        <v>0</v>
      </c>
      <c r="AD163" s="135" t="s">
        <v>0</v>
      </c>
      <c r="AE163" s="136">
        <v>0</v>
      </c>
      <c r="AF163" s="137" t="s">
        <v>0</v>
      </c>
      <c r="AG163" s="137" t="s">
        <v>0</v>
      </c>
      <c r="AH163" s="137" t="s">
        <v>0</v>
      </c>
      <c r="AI163" s="137" t="s">
        <v>0</v>
      </c>
      <c r="AJ163" s="137" t="s">
        <v>0</v>
      </c>
      <c r="AK163" s="137" t="s">
        <v>0</v>
      </c>
      <c r="AL163" s="137" t="s">
        <v>0</v>
      </c>
      <c r="AM163" s="135" t="s">
        <v>0</v>
      </c>
    </row>
    <row r="164" spans="1:39" s="118" customFormat="1">
      <c r="A164" s="118" t="s">
        <v>195</v>
      </c>
      <c r="B164" s="12" t="s">
        <v>891</v>
      </c>
      <c r="C164" s="120" t="s">
        <v>494</v>
      </c>
      <c r="D164" s="135">
        <v>23</v>
      </c>
      <c r="E164" s="135">
        <v>478.57474780000001</v>
      </c>
      <c r="F164" s="135">
        <v>496.39850524000002</v>
      </c>
      <c r="G164" s="135">
        <v>524.91285670000002</v>
      </c>
      <c r="H164" s="135">
        <v>571.06548720000001</v>
      </c>
      <c r="I164" s="135">
        <v>574.64008879999994</v>
      </c>
      <c r="J164" s="135">
        <v>581.26802015999999</v>
      </c>
      <c r="K164" s="135">
        <v>603.08366309999997</v>
      </c>
      <c r="L164" s="135">
        <v>49.727232099999924</v>
      </c>
      <c r="M164" s="136">
        <v>233</v>
      </c>
      <c r="N164" s="137">
        <v>436.02360199999998</v>
      </c>
      <c r="O164" s="137">
        <v>503.46725944000002</v>
      </c>
      <c r="P164" s="137">
        <v>525.26243720000002</v>
      </c>
      <c r="Q164" s="137">
        <v>571.33391770000003</v>
      </c>
      <c r="R164" s="137">
        <v>611.96645100000001</v>
      </c>
      <c r="S164" s="137">
        <v>634.86368574000005</v>
      </c>
      <c r="T164" s="137">
        <v>668.45676089999995</v>
      </c>
      <c r="U164" s="135">
        <v>86.704013799999984</v>
      </c>
      <c r="V164" s="136">
        <v>228</v>
      </c>
      <c r="W164" s="137">
        <v>436.02360199999998</v>
      </c>
      <c r="X164" s="137">
        <v>502.68076096999999</v>
      </c>
      <c r="Y164" s="137">
        <v>525.18661882499998</v>
      </c>
      <c r="Z164" s="137">
        <v>571.25747360000003</v>
      </c>
      <c r="AA164" s="137">
        <v>611.92545052499997</v>
      </c>
      <c r="AB164" s="137">
        <v>633.5621731</v>
      </c>
      <c r="AC164" s="137">
        <v>668.45676089999995</v>
      </c>
      <c r="AD164" s="135">
        <v>86.738831699999992</v>
      </c>
      <c r="AE164" s="136">
        <v>4</v>
      </c>
      <c r="AF164" s="137">
        <v>514.5774801</v>
      </c>
      <c r="AG164" s="137">
        <v>528.26710697999999</v>
      </c>
      <c r="AH164" s="137">
        <v>548.80154730000004</v>
      </c>
      <c r="AI164" s="137">
        <v>566.99710255000002</v>
      </c>
      <c r="AJ164" s="137">
        <v>589.09552612499999</v>
      </c>
      <c r="AK164" s="137">
        <v>616.65512942999999</v>
      </c>
      <c r="AL164" s="137">
        <v>635.02819829999999</v>
      </c>
      <c r="AM164" s="135">
        <v>40.293978824999954</v>
      </c>
    </row>
    <row r="165" spans="1:39" s="118" customFormat="1">
      <c r="A165" s="118" t="s">
        <v>113</v>
      </c>
      <c r="B165" s="12" t="s">
        <v>890</v>
      </c>
      <c r="C165" s="120" t="s">
        <v>489</v>
      </c>
      <c r="D165" s="135">
        <v>19</v>
      </c>
      <c r="E165" s="135">
        <v>187.13901050000001</v>
      </c>
      <c r="F165" s="135">
        <v>446.27236696</v>
      </c>
      <c r="G165" s="135">
        <v>558.67017410000005</v>
      </c>
      <c r="H165" s="135">
        <v>609.98941660000003</v>
      </c>
      <c r="I165" s="135">
        <v>609.98941660000003</v>
      </c>
      <c r="J165" s="135">
        <v>609.98941660000003</v>
      </c>
      <c r="K165" s="135">
        <v>609.98941660000003</v>
      </c>
      <c r="L165" s="135">
        <v>51.319242499999973</v>
      </c>
      <c r="M165" s="136">
        <v>75</v>
      </c>
      <c r="N165" s="137">
        <v>99.558761430000004</v>
      </c>
      <c r="O165" s="137">
        <v>204.89601827999999</v>
      </c>
      <c r="P165" s="137">
        <v>248.26572949999999</v>
      </c>
      <c r="Q165" s="137">
        <v>363.2596284</v>
      </c>
      <c r="R165" s="137">
        <v>500.43208705000001</v>
      </c>
      <c r="S165" s="137">
        <v>622.46113376000005</v>
      </c>
      <c r="T165" s="137">
        <v>1989.317366</v>
      </c>
      <c r="U165" s="135">
        <v>252.16635755000001</v>
      </c>
      <c r="V165" s="136">
        <v>75</v>
      </c>
      <c r="W165" s="137">
        <v>99.558761430000004</v>
      </c>
      <c r="X165" s="137">
        <v>204.89601827999999</v>
      </c>
      <c r="Y165" s="137">
        <v>248.26572949999999</v>
      </c>
      <c r="Z165" s="137">
        <v>363.2596284</v>
      </c>
      <c r="AA165" s="137">
        <v>500.43208705000001</v>
      </c>
      <c r="AB165" s="137">
        <v>622.46113376000005</v>
      </c>
      <c r="AC165" s="137">
        <v>1989.317366</v>
      </c>
      <c r="AD165" s="135">
        <v>252.16635755000001</v>
      </c>
      <c r="AE165" s="136">
        <v>0</v>
      </c>
      <c r="AF165" s="137" t="s">
        <v>0</v>
      </c>
      <c r="AG165" s="137" t="s">
        <v>0</v>
      </c>
      <c r="AH165" s="137" t="s">
        <v>0</v>
      </c>
      <c r="AI165" s="137" t="s">
        <v>0</v>
      </c>
      <c r="AJ165" s="137" t="s">
        <v>0</v>
      </c>
      <c r="AK165" s="137" t="s">
        <v>0</v>
      </c>
      <c r="AL165" s="137" t="s">
        <v>0</v>
      </c>
      <c r="AM165" s="135" t="s">
        <v>0</v>
      </c>
    </row>
    <row r="166" spans="1:39" s="118" customFormat="1">
      <c r="A166" s="118" t="s">
        <v>194</v>
      </c>
      <c r="B166" s="12" t="s">
        <v>889</v>
      </c>
      <c r="C166" s="120" t="s">
        <v>494</v>
      </c>
      <c r="D166" s="135">
        <v>0</v>
      </c>
      <c r="E166" s="135" t="s">
        <v>0</v>
      </c>
      <c r="F166" s="135" t="s">
        <v>0</v>
      </c>
      <c r="G166" s="135" t="s">
        <v>0</v>
      </c>
      <c r="H166" s="135" t="s">
        <v>0</v>
      </c>
      <c r="I166" s="135" t="s">
        <v>0</v>
      </c>
      <c r="J166" s="135" t="s">
        <v>0</v>
      </c>
      <c r="K166" s="135" t="s">
        <v>0</v>
      </c>
      <c r="L166" s="135" t="s">
        <v>0</v>
      </c>
      <c r="M166" s="136">
        <v>90</v>
      </c>
      <c r="N166" s="137">
        <v>217.51969510000001</v>
      </c>
      <c r="O166" s="137">
        <v>242.61399519</v>
      </c>
      <c r="P166" s="137">
        <v>251.14829772499999</v>
      </c>
      <c r="Q166" s="137">
        <v>292.57969589999999</v>
      </c>
      <c r="R166" s="137">
        <v>314.37218037500003</v>
      </c>
      <c r="S166" s="137">
        <v>338.60352779999999</v>
      </c>
      <c r="T166" s="137">
        <v>406.18798859999998</v>
      </c>
      <c r="U166" s="135">
        <v>63.223882650000036</v>
      </c>
      <c r="V166" s="136">
        <v>90</v>
      </c>
      <c r="W166" s="137">
        <v>217.51969510000001</v>
      </c>
      <c r="X166" s="137">
        <v>242.61399519</v>
      </c>
      <c r="Y166" s="137">
        <v>251.14829772499999</v>
      </c>
      <c r="Z166" s="137">
        <v>292.57969589999999</v>
      </c>
      <c r="AA166" s="137">
        <v>314.37218037500003</v>
      </c>
      <c r="AB166" s="137">
        <v>338.60352779999999</v>
      </c>
      <c r="AC166" s="137">
        <v>406.18798859999998</v>
      </c>
      <c r="AD166" s="135">
        <v>63.223882650000036</v>
      </c>
      <c r="AE166" s="136">
        <v>0</v>
      </c>
      <c r="AF166" s="137" t="s">
        <v>0</v>
      </c>
      <c r="AG166" s="137" t="s">
        <v>0</v>
      </c>
      <c r="AH166" s="137" t="s">
        <v>0</v>
      </c>
      <c r="AI166" s="137" t="s">
        <v>0</v>
      </c>
      <c r="AJ166" s="137" t="s">
        <v>0</v>
      </c>
      <c r="AK166" s="137" t="s">
        <v>0</v>
      </c>
      <c r="AL166" s="137" t="s">
        <v>0</v>
      </c>
      <c r="AM166" s="135" t="s">
        <v>0</v>
      </c>
    </row>
    <row r="167" spans="1:39" s="118" customFormat="1">
      <c r="A167" s="118" t="s">
        <v>112</v>
      </c>
      <c r="B167" s="12" t="s">
        <v>888</v>
      </c>
      <c r="C167" s="120" t="s">
        <v>489</v>
      </c>
      <c r="D167" s="135">
        <v>6</v>
      </c>
      <c r="E167" s="135">
        <v>72.600653789999996</v>
      </c>
      <c r="F167" s="135">
        <v>74.192870635000006</v>
      </c>
      <c r="G167" s="135">
        <v>75.785087480000001</v>
      </c>
      <c r="H167" s="135">
        <v>75.785087480000001</v>
      </c>
      <c r="I167" s="135">
        <v>76.629131487500004</v>
      </c>
      <c r="J167" s="135">
        <v>81.553224505000003</v>
      </c>
      <c r="K167" s="135">
        <v>86.195969520000006</v>
      </c>
      <c r="L167" s="135">
        <v>0.84404400750000264</v>
      </c>
      <c r="M167" s="136">
        <v>17</v>
      </c>
      <c r="N167" s="137">
        <v>72.178477689999994</v>
      </c>
      <c r="O167" s="137">
        <v>75.163399454</v>
      </c>
      <c r="P167" s="137">
        <v>80.406240280000006</v>
      </c>
      <c r="Q167" s="137">
        <v>86.981242719999997</v>
      </c>
      <c r="R167" s="137">
        <v>95.647288750000001</v>
      </c>
      <c r="S167" s="137">
        <v>113.70422834</v>
      </c>
      <c r="T167" s="137">
        <v>137.85904160000001</v>
      </c>
      <c r="U167" s="135">
        <v>15.241048469999996</v>
      </c>
      <c r="V167" s="136">
        <v>16</v>
      </c>
      <c r="W167" s="137">
        <v>72.178477689999994</v>
      </c>
      <c r="X167" s="137">
        <v>75.139630185000001</v>
      </c>
      <c r="Y167" s="137">
        <v>79.583633605000003</v>
      </c>
      <c r="Z167" s="137">
        <v>86.95124328</v>
      </c>
      <c r="AA167" s="137">
        <v>97.722135812499999</v>
      </c>
      <c r="AB167" s="137">
        <v>114.0791037</v>
      </c>
      <c r="AC167" s="137">
        <v>137.85904160000001</v>
      </c>
      <c r="AD167" s="135">
        <v>18.138502207499997</v>
      </c>
      <c r="AE167" s="136">
        <v>1</v>
      </c>
      <c r="AF167" s="137">
        <v>91.711091870000004</v>
      </c>
      <c r="AG167" s="137">
        <v>91.711091870000004</v>
      </c>
      <c r="AH167" s="137">
        <v>91.711091870000004</v>
      </c>
      <c r="AI167" s="137">
        <v>91.711091870000004</v>
      </c>
      <c r="AJ167" s="137">
        <v>91.711091870000004</v>
      </c>
      <c r="AK167" s="137">
        <v>91.711091870000004</v>
      </c>
      <c r="AL167" s="137">
        <v>91.711091870000004</v>
      </c>
      <c r="AM167" s="135">
        <v>0</v>
      </c>
    </row>
    <row r="168" spans="1:39" s="118" customFormat="1">
      <c r="A168" s="118" t="s">
        <v>336</v>
      </c>
      <c r="B168" s="12" t="s">
        <v>887</v>
      </c>
      <c r="C168" s="120" t="s">
        <v>490</v>
      </c>
      <c r="D168" s="135">
        <v>0</v>
      </c>
      <c r="E168" s="135" t="s">
        <v>0</v>
      </c>
      <c r="F168" s="135" t="s">
        <v>0</v>
      </c>
      <c r="G168" s="135" t="s">
        <v>0</v>
      </c>
      <c r="H168" s="135" t="s">
        <v>0</v>
      </c>
      <c r="I168" s="135" t="s">
        <v>0</v>
      </c>
      <c r="J168" s="135" t="s">
        <v>0</v>
      </c>
      <c r="K168" s="135" t="s">
        <v>0</v>
      </c>
      <c r="L168" s="135" t="s">
        <v>0</v>
      </c>
      <c r="M168" s="136">
        <v>10</v>
      </c>
      <c r="N168" s="137">
        <v>479.34029049999998</v>
      </c>
      <c r="O168" s="137">
        <v>500.09279929000002</v>
      </c>
      <c r="P168" s="137">
        <v>572.44696327500003</v>
      </c>
      <c r="Q168" s="137">
        <v>666.45997714999999</v>
      </c>
      <c r="R168" s="137">
        <v>761.83828470000003</v>
      </c>
      <c r="S168" s="137">
        <v>776.03599465000002</v>
      </c>
      <c r="T168" s="137">
        <v>798.97702839999999</v>
      </c>
      <c r="U168" s="135">
        <v>189.391321425</v>
      </c>
      <c r="V168" s="136">
        <v>10</v>
      </c>
      <c r="W168" s="137">
        <v>479.34029049999998</v>
      </c>
      <c r="X168" s="137">
        <v>500.09279929000002</v>
      </c>
      <c r="Y168" s="137">
        <v>572.44696327500003</v>
      </c>
      <c r="Z168" s="137">
        <v>666.45997714999999</v>
      </c>
      <c r="AA168" s="137">
        <v>761.83828470000003</v>
      </c>
      <c r="AB168" s="137">
        <v>776.03599465000002</v>
      </c>
      <c r="AC168" s="137">
        <v>798.97702839999999</v>
      </c>
      <c r="AD168" s="135">
        <v>189.391321425</v>
      </c>
      <c r="AE168" s="136">
        <v>0</v>
      </c>
      <c r="AF168" s="137" t="s">
        <v>0</v>
      </c>
      <c r="AG168" s="137" t="s">
        <v>0</v>
      </c>
      <c r="AH168" s="137" t="s">
        <v>0</v>
      </c>
      <c r="AI168" s="137" t="s">
        <v>0</v>
      </c>
      <c r="AJ168" s="137" t="s">
        <v>0</v>
      </c>
      <c r="AK168" s="137" t="s">
        <v>0</v>
      </c>
      <c r="AL168" s="137" t="s">
        <v>0</v>
      </c>
      <c r="AM168" s="135" t="s">
        <v>0</v>
      </c>
    </row>
    <row r="169" spans="1:39" s="118" customFormat="1">
      <c r="A169" s="118" t="s">
        <v>111</v>
      </c>
      <c r="B169" s="12" t="s">
        <v>886</v>
      </c>
      <c r="C169" s="120" t="s">
        <v>489</v>
      </c>
      <c r="D169" s="135">
        <v>0</v>
      </c>
      <c r="E169" s="135" t="s">
        <v>0</v>
      </c>
      <c r="F169" s="135" t="s">
        <v>0</v>
      </c>
      <c r="G169" s="135" t="s">
        <v>0</v>
      </c>
      <c r="H169" s="135" t="s">
        <v>0</v>
      </c>
      <c r="I169" s="135" t="s">
        <v>0</v>
      </c>
      <c r="J169" s="135" t="s">
        <v>0</v>
      </c>
      <c r="K169" s="135" t="s">
        <v>0</v>
      </c>
      <c r="L169" s="135" t="s">
        <v>0</v>
      </c>
      <c r="M169" s="136">
        <v>18</v>
      </c>
      <c r="N169" s="137">
        <v>8.1364204250000007</v>
      </c>
      <c r="O169" s="137">
        <v>12.367676167999999</v>
      </c>
      <c r="P169" s="137">
        <v>16.099527049999999</v>
      </c>
      <c r="Q169" s="137">
        <v>21.817584830000001</v>
      </c>
      <c r="R169" s="137">
        <v>22.410922087500001</v>
      </c>
      <c r="S169" s="137">
        <v>24.837073382</v>
      </c>
      <c r="T169" s="137">
        <v>29.509862259999998</v>
      </c>
      <c r="U169" s="135">
        <v>6.3113950375000023</v>
      </c>
      <c r="V169" s="136">
        <v>18</v>
      </c>
      <c r="W169" s="137">
        <v>8.1364204250000007</v>
      </c>
      <c r="X169" s="137">
        <v>12.367676167999999</v>
      </c>
      <c r="Y169" s="137">
        <v>16.099527049999999</v>
      </c>
      <c r="Z169" s="137">
        <v>21.817584830000001</v>
      </c>
      <c r="AA169" s="137">
        <v>22.410922087500001</v>
      </c>
      <c r="AB169" s="137">
        <v>24.837073382</v>
      </c>
      <c r="AC169" s="137">
        <v>29.509862259999998</v>
      </c>
      <c r="AD169" s="135">
        <v>6.3113950375000023</v>
      </c>
      <c r="AE169" s="136">
        <v>0</v>
      </c>
      <c r="AF169" s="137" t="s">
        <v>0</v>
      </c>
      <c r="AG169" s="137" t="s">
        <v>0</v>
      </c>
      <c r="AH169" s="137" t="s">
        <v>0</v>
      </c>
      <c r="AI169" s="137" t="s">
        <v>0</v>
      </c>
      <c r="AJ169" s="137" t="s">
        <v>0</v>
      </c>
      <c r="AK169" s="137" t="s">
        <v>0</v>
      </c>
      <c r="AL169" s="137" t="s">
        <v>0</v>
      </c>
      <c r="AM169" s="135" t="s">
        <v>0</v>
      </c>
    </row>
    <row r="170" spans="1:39" s="118" customFormat="1">
      <c r="A170" s="118" t="s">
        <v>193</v>
      </c>
      <c r="B170" s="12" t="s">
        <v>885</v>
      </c>
      <c r="C170" s="120" t="s">
        <v>494</v>
      </c>
      <c r="D170" s="135">
        <v>1</v>
      </c>
      <c r="E170" s="135">
        <v>192.58530429999999</v>
      </c>
      <c r="F170" s="135">
        <v>192.58530429999999</v>
      </c>
      <c r="G170" s="135">
        <v>192.58530429999999</v>
      </c>
      <c r="H170" s="135">
        <v>192.58530429999999</v>
      </c>
      <c r="I170" s="135">
        <v>192.58530429999999</v>
      </c>
      <c r="J170" s="135">
        <v>192.58530429999999</v>
      </c>
      <c r="K170" s="135">
        <v>192.58530429999999</v>
      </c>
      <c r="L170" s="135">
        <v>0</v>
      </c>
      <c r="M170" s="136">
        <v>77</v>
      </c>
      <c r="N170" s="137">
        <v>186.67979500000001</v>
      </c>
      <c r="O170" s="137">
        <v>192.58530429999999</v>
      </c>
      <c r="P170" s="137">
        <v>192.58530429999999</v>
      </c>
      <c r="Q170" s="137">
        <v>192.58530429999999</v>
      </c>
      <c r="R170" s="137">
        <v>192.58530429999999</v>
      </c>
      <c r="S170" s="137">
        <v>197.63779579999999</v>
      </c>
      <c r="T170" s="137">
        <v>222.5917906</v>
      </c>
      <c r="U170" s="135">
        <v>0</v>
      </c>
      <c r="V170" s="136">
        <v>75</v>
      </c>
      <c r="W170" s="137">
        <v>186.67979500000001</v>
      </c>
      <c r="X170" s="137">
        <v>192.58530429999999</v>
      </c>
      <c r="Y170" s="137">
        <v>192.58530429999999</v>
      </c>
      <c r="Z170" s="137">
        <v>192.58530429999999</v>
      </c>
      <c r="AA170" s="137">
        <v>192.58530429999999</v>
      </c>
      <c r="AB170" s="137">
        <v>197.70341160000001</v>
      </c>
      <c r="AC170" s="137">
        <v>222.5917906</v>
      </c>
      <c r="AD170" s="135">
        <v>0</v>
      </c>
      <c r="AE170" s="136">
        <v>0</v>
      </c>
      <c r="AF170" s="137" t="s">
        <v>0</v>
      </c>
      <c r="AG170" s="137" t="s">
        <v>0</v>
      </c>
      <c r="AH170" s="137" t="s">
        <v>0</v>
      </c>
      <c r="AI170" s="137" t="s">
        <v>0</v>
      </c>
      <c r="AJ170" s="137" t="s">
        <v>0</v>
      </c>
      <c r="AK170" s="137" t="s">
        <v>0</v>
      </c>
      <c r="AL170" s="137" t="s">
        <v>0</v>
      </c>
      <c r="AM170" s="135" t="s">
        <v>0</v>
      </c>
    </row>
    <row r="171" spans="1:39" s="118" customFormat="1">
      <c r="A171" s="118" t="s">
        <v>402</v>
      </c>
      <c r="B171" s="12" t="s">
        <v>884</v>
      </c>
      <c r="C171" s="120" t="s">
        <v>491</v>
      </c>
      <c r="D171" s="135">
        <v>0</v>
      </c>
      <c r="E171" s="135" t="s">
        <v>0</v>
      </c>
      <c r="F171" s="135" t="s">
        <v>0</v>
      </c>
      <c r="G171" s="135" t="s">
        <v>0</v>
      </c>
      <c r="H171" s="135" t="s">
        <v>0</v>
      </c>
      <c r="I171" s="135" t="s">
        <v>0</v>
      </c>
      <c r="J171" s="135" t="s">
        <v>0</v>
      </c>
      <c r="K171" s="135" t="s">
        <v>0</v>
      </c>
      <c r="L171" s="135" t="s">
        <v>0</v>
      </c>
      <c r="M171" s="136">
        <v>41</v>
      </c>
      <c r="N171" s="137">
        <v>1210.6544510000001</v>
      </c>
      <c r="O171" s="137">
        <v>1224.7201709999999</v>
      </c>
      <c r="P171" s="137">
        <v>1273.0697070000001</v>
      </c>
      <c r="Q171" s="137">
        <v>1320.7164769999999</v>
      </c>
      <c r="R171" s="137">
        <v>1432.7931840000001</v>
      </c>
      <c r="S171" s="137">
        <v>1647.406751</v>
      </c>
      <c r="T171" s="137">
        <v>2139.7532070000002</v>
      </c>
      <c r="U171" s="135">
        <v>159.723477</v>
      </c>
      <c r="V171" s="136">
        <v>40</v>
      </c>
      <c r="W171" s="137">
        <v>1215.886094</v>
      </c>
      <c r="X171" s="137">
        <v>1225.0962945000001</v>
      </c>
      <c r="Y171" s="137">
        <v>1290.5724090000001</v>
      </c>
      <c r="Z171" s="137">
        <v>1324.2548844999999</v>
      </c>
      <c r="AA171" s="137">
        <v>1435.1401739999999</v>
      </c>
      <c r="AB171" s="137">
        <v>1648.1499361000001</v>
      </c>
      <c r="AC171" s="137">
        <v>2139.7532070000002</v>
      </c>
      <c r="AD171" s="135">
        <v>144.56776499999978</v>
      </c>
      <c r="AE171" s="136">
        <v>1</v>
      </c>
      <c r="AF171" s="137">
        <v>1210.6544510000001</v>
      </c>
      <c r="AG171" s="137">
        <v>1210.6544510000001</v>
      </c>
      <c r="AH171" s="137">
        <v>1210.6544510000001</v>
      </c>
      <c r="AI171" s="137">
        <v>1210.6544510000001</v>
      </c>
      <c r="AJ171" s="137">
        <v>1210.6544510000001</v>
      </c>
      <c r="AK171" s="137">
        <v>1210.6544510000001</v>
      </c>
      <c r="AL171" s="137">
        <v>1210.6544510000001</v>
      </c>
      <c r="AM171" s="135">
        <v>0</v>
      </c>
    </row>
    <row r="172" spans="1:39" s="118" customFormat="1">
      <c r="A172" s="118" t="s">
        <v>192</v>
      </c>
      <c r="B172" s="12" t="s">
        <v>883</v>
      </c>
      <c r="C172" s="120" t="s">
        <v>494</v>
      </c>
      <c r="D172" s="135">
        <v>105</v>
      </c>
      <c r="E172" s="135">
        <v>190.67845629999999</v>
      </c>
      <c r="F172" s="135">
        <v>196.29908979999999</v>
      </c>
      <c r="G172" s="135">
        <v>197.83464319999999</v>
      </c>
      <c r="H172" s="135">
        <v>198.8188926</v>
      </c>
      <c r="I172" s="135">
        <v>202.75590299999999</v>
      </c>
      <c r="J172" s="135">
        <v>204.31075508000001</v>
      </c>
      <c r="K172" s="135">
        <v>217.0785018</v>
      </c>
      <c r="L172" s="135">
        <v>4.9212598000000014</v>
      </c>
      <c r="M172" s="136">
        <v>331</v>
      </c>
      <c r="N172" s="137">
        <v>187.66404449999999</v>
      </c>
      <c r="O172" s="137">
        <v>194.40953809999999</v>
      </c>
      <c r="P172" s="137">
        <v>197.83464319999999</v>
      </c>
      <c r="Q172" s="137">
        <v>197.83464319999999</v>
      </c>
      <c r="R172" s="137">
        <v>200.67892674999999</v>
      </c>
      <c r="S172" s="137">
        <v>203.7268736</v>
      </c>
      <c r="T172" s="137">
        <v>244.75082639999999</v>
      </c>
      <c r="U172" s="135">
        <v>2.8442835500000001</v>
      </c>
      <c r="V172" s="136">
        <v>305</v>
      </c>
      <c r="W172" s="137">
        <v>187.66404449999999</v>
      </c>
      <c r="X172" s="137">
        <v>193.61300732000001</v>
      </c>
      <c r="Y172" s="137">
        <v>197.83464319999999</v>
      </c>
      <c r="Z172" s="137">
        <v>197.83464319999999</v>
      </c>
      <c r="AA172" s="137">
        <v>200.73674170000001</v>
      </c>
      <c r="AB172" s="137">
        <v>203.74015249999999</v>
      </c>
      <c r="AC172" s="137">
        <v>244.75082639999999</v>
      </c>
      <c r="AD172" s="135">
        <v>2.9020985000000223</v>
      </c>
      <c r="AE172" s="136">
        <v>26</v>
      </c>
      <c r="AF172" s="137">
        <v>194.5538033</v>
      </c>
      <c r="AG172" s="137">
        <v>197.53074394999999</v>
      </c>
      <c r="AH172" s="137">
        <v>197.83464319999999</v>
      </c>
      <c r="AI172" s="137">
        <v>198.05171675</v>
      </c>
      <c r="AJ172" s="137">
        <v>199.87209887500001</v>
      </c>
      <c r="AK172" s="137">
        <v>202.6951219</v>
      </c>
      <c r="AL172" s="137">
        <v>212.59843520000001</v>
      </c>
      <c r="AM172" s="135">
        <v>2.0374556750000181</v>
      </c>
    </row>
    <row r="173" spans="1:39" s="118" customFormat="1">
      <c r="A173" s="118" t="s">
        <v>191</v>
      </c>
      <c r="B173" s="12" t="s">
        <v>882</v>
      </c>
      <c r="C173" s="120" t="s">
        <v>494</v>
      </c>
      <c r="D173" s="135">
        <v>40</v>
      </c>
      <c r="E173" s="135">
        <v>254.41132189999999</v>
      </c>
      <c r="F173" s="135">
        <v>254.46401180000001</v>
      </c>
      <c r="G173" s="135">
        <v>254.46401180000001</v>
      </c>
      <c r="H173" s="135">
        <v>272.6227968</v>
      </c>
      <c r="I173" s="135">
        <v>272.6227968</v>
      </c>
      <c r="J173" s="135">
        <v>272.6227968</v>
      </c>
      <c r="K173" s="135">
        <v>272.6227968</v>
      </c>
      <c r="L173" s="135">
        <v>18.158784999999995</v>
      </c>
      <c r="M173" s="136">
        <v>83</v>
      </c>
      <c r="N173" s="137">
        <v>75.131232339999997</v>
      </c>
      <c r="O173" s="137">
        <v>212.3920411</v>
      </c>
      <c r="P173" s="137">
        <v>266.76429535</v>
      </c>
      <c r="Q173" s="137">
        <v>321.10972670000001</v>
      </c>
      <c r="R173" s="137">
        <v>419.35345004999999</v>
      </c>
      <c r="S173" s="137">
        <v>715.39906382000004</v>
      </c>
      <c r="T173" s="137">
        <v>1341.0404040000001</v>
      </c>
      <c r="U173" s="135">
        <v>152.58915469999999</v>
      </c>
      <c r="V173" s="136">
        <v>83</v>
      </c>
      <c r="W173" s="137">
        <v>75.131232339999997</v>
      </c>
      <c r="X173" s="137">
        <v>212.3920411</v>
      </c>
      <c r="Y173" s="137">
        <v>266.76429535</v>
      </c>
      <c r="Z173" s="137">
        <v>321.10972670000001</v>
      </c>
      <c r="AA173" s="137">
        <v>419.35345004999999</v>
      </c>
      <c r="AB173" s="137">
        <v>715.39906382000004</v>
      </c>
      <c r="AC173" s="137">
        <v>1341.0404040000001</v>
      </c>
      <c r="AD173" s="135">
        <v>152.58915469999999</v>
      </c>
      <c r="AE173" s="136">
        <v>0</v>
      </c>
      <c r="AF173" s="137" t="s">
        <v>0</v>
      </c>
      <c r="AG173" s="137" t="s">
        <v>0</v>
      </c>
      <c r="AH173" s="137" t="s">
        <v>0</v>
      </c>
      <c r="AI173" s="137" t="s">
        <v>0</v>
      </c>
      <c r="AJ173" s="137" t="s">
        <v>0</v>
      </c>
      <c r="AK173" s="137" t="s">
        <v>0</v>
      </c>
      <c r="AL173" s="137" t="s">
        <v>0</v>
      </c>
      <c r="AM173" s="135" t="s">
        <v>0</v>
      </c>
    </row>
    <row r="174" spans="1:39" s="118" customFormat="1">
      <c r="A174" s="118" t="s">
        <v>401</v>
      </c>
      <c r="B174" s="12" t="s">
        <v>881</v>
      </c>
      <c r="C174" s="120" t="s">
        <v>491</v>
      </c>
      <c r="D174" s="135">
        <v>0</v>
      </c>
      <c r="E174" s="135" t="s">
        <v>0</v>
      </c>
      <c r="F174" s="135" t="s">
        <v>0</v>
      </c>
      <c r="G174" s="135" t="s">
        <v>0</v>
      </c>
      <c r="H174" s="135" t="s">
        <v>0</v>
      </c>
      <c r="I174" s="135" t="s">
        <v>0</v>
      </c>
      <c r="J174" s="135" t="s">
        <v>0</v>
      </c>
      <c r="K174" s="135" t="s">
        <v>0</v>
      </c>
      <c r="L174" s="135" t="s">
        <v>0</v>
      </c>
      <c r="M174" s="136">
        <v>30</v>
      </c>
      <c r="N174" s="137">
        <v>948.09885099999997</v>
      </c>
      <c r="O174" s="137">
        <v>1050.4600241600001</v>
      </c>
      <c r="P174" s="137">
        <v>1091.60475825</v>
      </c>
      <c r="Q174" s="137">
        <v>1272.1229410000001</v>
      </c>
      <c r="R174" s="137">
        <v>1484.3213087500001</v>
      </c>
      <c r="S174" s="137">
        <v>1800.7138669999999</v>
      </c>
      <c r="T174" s="137">
        <v>1814.9953129999999</v>
      </c>
      <c r="U174" s="135">
        <v>392.71655050000004</v>
      </c>
      <c r="V174" s="136">
        <v>28</v>
      </c>
      <c r="W174" s="137">
        <v>948.09885099999997</v>
      </c>
      <c r="X174" s="137">
        <v>1036.59100648</v>
      </c>
      <c r="Y174" s="137">
        <v>1087.5094905000001</v>
      </c>
      <c r="Z174" s="137">
        <v>1226.53</v>
      </c>
      <c r="AA174" s="137">
        <v>1468.6343422499999</v>
      </c>
      <c r="AB174" s="137">
        <v>1777.8508144</v>
      </c>
      <c r="AC174" s="137">
        <v>1814.0491480000001</v>
      </c>
      <c r="AD174" s="135">
        <v>381.12485174999983</v>
      </c>
      <c r="AE174" s="136">
        <v>2</v>
      </c>
      <c r="AF174" s="137">
        <v>1364.1497589999999</v>
      </c>
      <c r="AG174" s="137">
        <v>1409.2343143999999</v>
      </c>
      <c r="AH174" s="137">
        <v>1476.8611475</v>
      </c>
      <c r="AI174" s="137">
        <v>1589.5725359999999</v>
      </c>
      <c r="AJ174" s="137">
        <v>1702.2839245</v>
      </c>
      <c r="AK174" s="137">
        <v>1769.9107575999999</v>
      </c>
      <c r="AL174" s="137">
        <v>1814.9953129999999</v>
      </c>
      <c r="AM174" s="135">
        <v>225.422777</v>
      </c>
    </row>
    <row r="175" spans="1:39" s="118" customFormat="1">
      <c r="A175" s="118" t="s">
        <v>110</v>
      </c>
      <c r="B175" s="12" t="s">
        <v>880</v>
      </c>
      <c r="C175" s="120" t="s">
        <v>489</v>
      </c>
      <c r="D175" s="135">
        <v>0</v>
      </c>
      <c r="E175" s="135" t="s">
        <v>0</v>
      </c>
      <c r="F175" s="135" t="s">
        <v>0</v>
      </c>
      <c r="G175" s="135" t="s">
        <v>0</v>
      </c>
      <c r="H175" s="135" t="s">
        <v>0</v>
      </c>
      <c r="I175" s="135" t="s">
        <v>0</v>
      </c>
      <c r="J175" s="135" t="s">
        <v>0</v>
      </c>
      <c r="K175" s="135" t="s">
        <v>0</v>
      </c>
      <c r="L175" s="135" t="s">
        <v>0</v>
      </c>
      <c r="M175" s="136">
        <v>10</v>
      </c>
      <c r="N175" s="137">
        <v>0.16697494199999999</v>
      </c>
      <c r="O175" s="137">
        <v>2.1900379556999998</v>
      </c>
      <c r="P175" s="137">
        <v>2.9936699770000001</v>
      </c>
      <c r="Q175" s="137">
        <v>3.2059717289999998</v>
      </c>
      <c r="R175" s="137">
        <v>3.2808398950000002</v>
      </c>
      <c r="S175" s="137">
        <v>3.2808398950000002</v>
      </c>
      <c r="T175" s="137">
        <v>3.2808398950000002</v>
      </c>
      <c r="U175" s="135">
        <v>0.28716991800000002</v>
      </c>
      <c r="V175" s="136">
        <v>10</v>
      </c>
      <c r="W175" s="137">
        <v>0.16697494199999999</v>
      </c>
      <c r="X175" s="137">
        <v>2.1900379556999998</v>
      </c>
      <c r="Y175" s="137">
        <v>2.9936699770000001</v>
      </c>
      <c r="Z175" s="137">
        <v>3.2059717289999998</v>
      </c>
      <c r="AA175" s="137">
        <v>3.2808398950000002</v>
      </c>
      <c r="AB175" s="137">
        <v>3.2808398950000002</v>
      </c>
      <c r="AC175" s="137">
        <v>3.2808398950000002</v>
      </c>
      <c r="AD175" s="135">
        <v>0.28716991800000002</v>
      </c>
      <c r="AE175" s="136">
        <v>0</v>
      </c>
      <c r="AF175" s="137" t="s">
        <v>0</v>
      </c>
      <c r="AG175" s="137" t="s">
        <v>0</v>
      </c>
      <c r="AH175" s="137" t="s">
        <v>0</v>
      </c>
      <c r="AI175" s="137" t="s">
        <v>0</v>
      </c>
      <c r="AJ175" s="137" t="s">
        <v>0</v>
      </c>
      <c r="AK175" s="137" t="s">
        <v>0</v>
      </c>
      <c r="AL175" s="137" t="s">
        <v>0</v>
      </c>
      <c r="AM175" s="135" t="s">
        <v>0</v>
      </c>
    </row>
    <row r="176" spans="1:39" s="118" customFormat="1">
      <c r="A176" s="118" t="s">
        <v>400</v>
      </c>
      <c r="B176" s="12" t="s">
        <v>879</v>
      </c>
      <c r="C176" s="120" t="s">
        <v>491</v>
      </c>
      <c r="D176" s="135">
        <v>0</v>
      </c>
      <c r="E176" s="135" t="s">
        <v>0</v>
      </c>
      <c r="F176" s="135" t="s">
        <v>0</v>
      </c>
      <c r="G176" s="135" t="s">
        <v>0</v>
      </c>
      <c r="H176" s="135" t="s">
        <v>0</v>
      </c>
      <c r="I176" s="135" t="s">
        <v>0</v>
      </c>
      <c r="J176" s="135" t="s">
        <v>0</v>
      </c>
      <c r="K176" s="135" t="s">
        <v>0</v>
      </c>
      <c r="L176" s="135" t="s">
        <v>0</v>
      </c>
      <c r="M176" s="136">
        <v>78</v>
      </c>
      <c r="N176" s="137">
        <v>1037.670646</v>
      </c>
      <c r="O176" s="137">
        <v>1093.7430913000001</v>
      </c>
      <c r="P176" s="137">
        <v>1129.5800449999999</v>
      </c>
      <c r="Q176" s="137">
        <v>1169.653014</v>
      </c>
      <c r="R176" s="137">
        <v>1242.0241792500001</v>
      </c>
      <c r="S176" s="137">
        <v>1295.4675969</v>
      </c>
      <c r="T176" s="137">
        <v>1452.8571899999999</v>
      </c>
      <c r="U176" s="135">
        <v>112.44413425000016</v>
      </c>
      <c r="V176" s="136">
        <v>26</v>
      </c>
      <c r="W176" s="137">
        <v>1037.670646</v>
      </c>
      <c r="X176" s="137">
        <v>1086.5606969999999</v>
      </c>
      <c r="Y176" s="137">
        <v>1119.57502475</v>
      </c>
      <c r="Z176" s="137">
        <v>1191.9631360000001</v>
      </c>
      <c r="AA176" s="137">
        <v>1263.8495787500001</v>
      </c>
      <c r="AB176" s="137">
        <v>1317.4886025000001</v>
      </c>
      <c r="AC176" s="137">
        <v>1452.8571899999999</v>
      </c>
      <c r="AD176" s="135">
        <v>144.27455400000008</v>
      </c>
      <c r="AE176" s="136">
        <v>52</v>
      </c>
      <c r="AF176" s="137">
        <v>1057.573654</v>
      </c>
      <c r="AG176" s="137">
        <v>1103.9220859</v>
      </c>
      <c r="AH176" s="137">
        <v>1135.39583075</v>
      </c>
      <c r="AI176" s="137">
        <v>1168.3663795</v>
      </c>
      <c r="AJ176" s="137">
        <v>1207.5116565000001</v>
      </c>
      <c r="AK176" s="137">
        <v>1282.6518759000001</v>
      </c>
      <c r="AL176" s="137">
        <v>1300.57798</v>
      </c>
      <c r="AM176" s="135">
        <v>72.115825750000113</v>
      </c>
    </row>
    <row r="177" spans="1:39" s="118" customFormat="1">
      <c r="A177" s="118" t="s">
        <v>109</v>
      </c>
      <c r="B177" s="12" t="s">
        <v>878</v>
      </c>
      <c r="C177" s="120" t="s">
        <v>489</v>
      </c>
      <c r="D177" s="135">
        <v>2</v>
      </c>
      <c r="E177" s="135">
        <v>6.1904511900000001</v>
      </c>
      <c r="F177" s="135">
        <v>6.2931908634999996</v>
      </c>
      <c r="G177" s="135">
        <v>6.4473003737500001</v>
      </c>
      <c r="H177" s="135">
        <v>6.7041495575000001</v>
      </c>
      <c r="I177" s="135">
        <v>6.9609987412500001</v>
      </c>
      <c r="J177" s="135">
        <v>7.1151082514999997</v>
      </c>
      <c r="K177" s="135">
        <v>7.2178479250000001</v>
      </c>
      <c r="L177" s="135">
        <v>0.51369836749999997</v>
      </c>
      <c r="M177" s="136">
        <v>14</v>
      </c>
      <c r="N177" s="137">
        <v>-2.591008237</v>
      </c>
      <c r="O177" s="137">
        <v>0.98857171169999902</v>
      </c>
      <c r="P177" s="137">
        <v>7.2178479250000001</v>
      </c>
      <c r="Q177" s="137">
        <v>8.7488999985000007</v>
      </c>
      <c r="R177" s="137">
        <v>12.30001841</v>
      </c>
      <c r="S177" s="137">
        <v>16.888465782000001</v>
      </c>
      <c r="T177" s="137">
        <v>42.78514955</v>
      </c>
      <c r="U177" s="135">
        <v>5.0821704849999998</v>
      </c>
      <c r="V177" s="136">
        <v>14</v>
      </c>
      <c r="W177" s="137">
        <v>-2.591008237</v>
      </c>
      <c r="X177" s="137">
        <v>0.98857171169999902</v>
      </c>
      <c r="Y177" s="137">
        <v>7.2178479250000001</v>
      </c>
      <c r="Z177" s="137">
        <v>8.7488999985000007</v>
      </c>
      <c r="AA177" s="137">
        <v>12.30001841</v>
      </c>
      <c r="AB177" s="137">
        <v>16.888465782000001</v>
      </c>
      <c r="AC177" s="137">
        <v>42.78514955</v>
      </c>
      <c r="AD177" s="135">
        <v>5.0821704849999998</v>
      </c>
      <c r="AE177" s="136">
        <v>0</v>
      </c>
      <c r="AF177" s="137" t="s">
        <v>0</v>
      </c>
      <c r="AG177" s="137" t="s">
        <v>0</v>
      </c>
      <c r="AH177" s="137" t="s">
        <v>0</v>
      </c>
      <c r="AI177" s="137" t="s">
        <v>0</v>
      </c>
      <c r="AJ177" s="137" t="s">
        <v>0</v>
      </c>
      <c r="AK177" s="137" t="s">
        <v>0</v>
      </c>
      <c r="AL177" s="137" t="s">
        <v>0</v>
      </c>
      <c r="AM177" s="135" t="s">
        <v>0</v>
      </c>
    </row>
    <row r="178" spans="1:39" s="118" customFormat="1">
      <c r="A178" s="118" t="s">
        <v>399</v>
      </c>
      <c r="B178" s="12" t="s">
        <v>877</v>
      </c>
      <c r="C178" s="120" t="s">
        <v>491</v>
      </c>
      <c r="D178" s="135">
        <v>0</v>
      </c>
      <c r="E178" s="135" t="s">
        <v>0</v>
      </c>
      <c r="F178" s="135" t="s">
        <v>0</v>
      </c>
      <c r="G178" s="135" t="s">
        <v>0</v>
      </c>
      <c r="H178" s="135" t="s">
        <v>0</v>
      </c>
      <c r="I178" s="135" t="s">
        <v>0</v>
      </c>
      <c r="J178" s="135" t="s">
        <v>0</v>
      </c>
      <c r="K178" s="135" t="s">
        <v>0</v>
      </c>
      <c r="L178" s="135" t="s">
        <v>0</v>
      </c>
      <c r="M178" s="136">
        <v>72</v>
      </c>
      <c r="N178" s="137">
        <v>340.52833800000002</v>
      </c>
      <c r="O178" s="137">
        <v>865.30680421</v>
      </c>
      <c r="P178" s="137">
        <v>957.47464597500004</v>
      </c>
      <c r="Q178" s="137">
        <v>1062.5362144999999</v>
      </c>
      <c r="R178" s="137">
        <v>1356.2650257499999</v>
      </c>
      <c r="S178" s="137">
        <v>1680.0143826000001</v>
      </c>
      <c r="T178" s="137">
        <v>2008.2116309999999</v>
      </c>
      <c r="U178" s="135">
        <v>398.79037977499991</v>
      </c>
      <c r="V178" s="136">
        <v>68</v>
      </c>
      <c r="W178" s="137">
        <v>340.52833800000002</v>
      </c>
      <c r="X178" s="137">
        <v>851.15311091000001</v>
      </c>
      <c r="Y178" s="137">
        <v>959.32665150000003</v>
      </c>
      <c r="Z178" s="137">
        <v>1066.0614049999999</v>
      </c>
      <c r="AA178" s="137">
        <v>1376.5010935</v>
      </c>
      <c r="AB178" s="137">
        <v>1684.7793098</v>
      </c>
      <c r="AC178" s="137">
        <v>2008.2116309999999</v>
      </c>
      <c r="AD178" s="135">
        <v>417.174442</v>
      </c>
      <c r="AE178" s="136">
        <v>2</v>
      </c>
      <c r="AF178" s="137">
        <v>954.50013330000002</v>
      </c>
      <c r="AG178" s="137">
        <v>975.04632306999997</v>
      </c>
      <c r="AH178" s="137">
        <v>1005.865607725</v>
      </c>
      <c r="AI178" s="137">
        <v>1057.23108215</v>
      </c>
      <c r="AJ178" s="137">
        <v>1108.596556575</v>
      </c>
      <c r="AK178" s="137">
        <v>1139.4158412300001</v>
      </c>
      <c r="AL178" s="137">
        <v>1159.962031</v>
      </c>
      <c r="AM178" s="135">
        <v>102.73094885</v>
      </c>
    </row>
    <row r="179" spans="1:39" s="118" customFormat="1">
      <c r="A179" s="118" t="s">
        <v>398</v>
      </c>
      <c r="B179" s="12" t="s">
        <v>876</v>
      </c>
      <c r="C179" s="120" t="s">
        <v>491</v>
      </c>
      <c r="D179" s="135">
        <v>0</v>
      </c>
      <c r="E179" s="135" t="s">
        <v>0</v>
      </c>
      <c r="F179" s="135" t="s">
        <v>0</v>
      </c>
      <c r="G179" s="135" t="s">
        <v>0</v>
      </c>
      <c r="H179" s="135" t="s">
        <v>0</v>
      </c>
      <c r="I179" s="135" t="s">
        <v>0</v>
      </c>
      <c r="J179" s="135" t="s">
        <v>0</v>
      </c>
      <c r="K179" s="135" t="s">
        <v>0</v>
      </c>
      <c r="L179" s="135" t="s">
        <v>0</v>
      </c>
      <c r="M179" s="136">
        <v>9</v>
      </c>
      <c r="N179" s="137">
        <v>890.35825150000005</v>
      </c>
      <c r="O179" s="137">
        <v>896.34450277999997</v>
      </c>
      <c r="P179" s="137">
        <v>1104.1518080000001</v>
      </c>
      <c r="Q179" s="137">
        <v>1368.47849</v>
      </c>
      <c r="R179" s="137">
        <v>1430.149729</v>
      </c>
      <c r="S179" s="137">
        <v>1455.8468918000001</v>
      </c>
      <c r="T179" s="137">
        <v>1508.7501150000001</v>
      </c>
      <c r="U179" s="135">
        <v>325.99792099999991</v>
      </c>
      <c r="V179" s="136">
        <v>9</v>
      </c>
      <c r="W179" s="137">
        <v>890.35825150000005</v>
      </c>
      <c r="X179" s="137">
        <v>896.34450277999997</v>
      </c>
      <c r="Y179" s="137">
        <v>1104.1518080000001</v>
      </c>
      <c r="Z179" s="137">
        <v>1368.47849</v>
      </c>
      <c r="AA179" s="137">
        <v>1430.149729</v>
      </c>
      <c r="AB179" s="137">
        <v>1455.8468918000001</v>
      </c>
      <c r="AC179" s="137">
        <v>1508.7501150000001</v>
      </c>
      <c r="AD179" s="135">
        <v>325.99792099999991</v>
      </c>
      <c r="AE179" s="136">
        <v>0</v>
      </c>
      <c r="AF179" s="137" t="s">
        <v>0</v>
      </c>
      <c r="AG179" s="137" t="s">
        <v>0</v>
      </c>
      <c r="AH179" s="137" t="s">
        <v>0</v>
      </c>
      <c r="AI179" s="137" t="s">
        <v>0</v>
      </c>
      <c r="AJ179" s="137" t="s">
        <v>0</v>
      </c>
      <c r="AK179" s="137" t="s">
        <v>0</v>
      </c>
      <c r="AL179" s="137" t="s">
        <v>0</v>
      </c>
      <c r="AM179" s="135" t="s">
        <v>0</v>
      </c>
    </row>
    <row r="180" spans="1:39" s="118" customFormat="1">
      <c r="A180" s="118" t="s">
        <v>108</v>
      </c>
      <c r="B180" s="12" t="s">
        <v>875</v>
      </c>
      <c r="C180" s="120" t="s">
        <v>489</v>
      </c>
      <c r="D180" s="135">
        <v>0</v>
      </c>
      <c r="E180" s="135" t="s">
        <v>0</v>
      </c>
      <c r="F180" s="135" t="s">
        <v>0</v>
      </c>
      <c r="G180" s="135" t="s">
        <v>0</v>
      </c>
      <c r="H180" s="135" t="s">
        <v>0</v>
      </c>
      <c r="I180" s="135" t="s">
        <v>0</v>
      </c>
      <c r="J180" s="135" t="s">
        <v>0</v>
      </c>
      <c r="K180" s="135" t="s">
        <v>0</v>
      </c>
      <c r="L180" s="135" t="s">
        <v>0</v>
      </c>
      <c r="M180" s="136">
        <v>17</v>
      </c>
      <c r="N180" s="137">
        <v>77.167345780000005</v>
      </c>
      <c r="O180" s="137">
        <v>381.38850656</v>
      </c>
      <c r="P180" s="137">
        <v>539.84644530000003</v>
      </c>
      <c r="Q180" s="137">
        <v>629.33944340000005</v>
      </c>
      <c r="R180" s="137">
        <v>916.63891249999995</v>
      </c>
      <c r="S180" s="137">
        <v>1250.8646644</v>
      </c>
      <c r="T180" s="137">
        <v>1601.549784</v>
      </c>
      <c r="U180" s="135">
        <v>376.79246719999992</v>
      </c>
      <c r="V180" s="136">
        <v>17</v>
      </c>
      <c r="W180" s="137">
        <v>77.167345780000005</v>
      </c>
      <c r="X180" s="137">
        <v>381.38850656</v>
      </c>
      <c r="Y180" s="137">
        <v>539.84644530000003</v>
      </c>
      <c r="Z180" s="137">
        <v>629.33944340000005</v>
      </c>
      <c r="AA180" s="137">
        <v>916.63891249999995</v>
      </c>
      <c r="AB180" s="137">
        <v>1250.8646644</v>
      </c>
      <c r="AC180" s="137">
        <v>1601.549784</v>
      </c>
      <c r="AD180" s="135">
        <v>376.79246719999992</v>
      </c>
      <c r="AE180" s="136">
        <v>0</v>
      </c>
      <c r="AF180" s="137" t="s">
        <v>0</v>
      </c>
      <c r="AG180" s="137" t="s">
        <v>0</v>
      </c>
      <c r="AH180" s="137" t="s">
        <v>0</v>
      </c>
      <c r="AI180" s="137" t="s">
        <v>0</v>
      </c>
      <c r="AJ180" s="137" t="s">
        <v>0</v>
      </c>
      <c r="AK180" s="137" t="s">
        <v>0</v>
      </c>
      <c r="AL180" s="137" t="s">
        <v>0</v>
      </c>
      <c r="AM180" s="135" t="s">
        <v>0</v>
      </c>
    </row>
    <row r="181" spans="1:39" s="118" customFormat="1">
      <c r="A181" s="118" t="s">
        <v>469</v>
      </c>
      <c r="B181" s="12" t="s">
        <v>874</v>
      </c>
      <c r="C181" s="120" t="s">
        <v>492</v>
      </c>
      <c r="D181" s="135">
        <v>0</v>
      </c>
      <c r="E181" s="135" t="s">
        <v>0</v>
      </c>
      <c r="F181" s="135" t="s">
        <v>0</v>
      </c>
      <c r="G181" s="135" t="s">
        <v>0</v>
      </c>
      <c r="H181" s="135" t="s">
        <v>0</v>
      </c>
      <c r="I181" s="135" t="s">
        <v>0</v>
      </c>
      <c r="J181" s="135" t="s">
        <v>0</v>
      </c>
      <c r="K181" s="135" t="s">
        <v>0</v>
      </c>
      <c r="L181" s="135" t="s">
        <v>0</v>
      </c>
      <c r="M181" s="136">
        <v>61</v>
      </c>
      <c r="N181" s="137">
        <v>56.420549010000002</v>
      </c>
      <c r="O181" s="137">
        <v>128.0839675</v>
      </c>
      <c r="P181" s="137">
        <v>172.92553359999999</v>
      </c>
      <c r="Q181" s="137">
        <v>188.31117889999999</v>
      </c>
      <c r="R181" s="137">
        <v>205.2326903</v>
      </c>
      <c r="S181" s="137">
        <v>232.8237148</v>
      </c>
      <c r="T181" s="137">
        <v>239.26166720000001</v>
      </c>
      <c r="U181" s="135">
        <v>32.307156700000007</v>
      </c>
      <c r="V181" s="136">
        <v>59</v>
      </c>
      <c r="W181" s="137">
        <v>56.420549010000002</v>
      </c>
      <c r="X181" s="137">
        <v>125.70618208</v>
      </c>
      <c r="Y181" s="137">
        <v>173.71685170000001</v>
      </c>
      <c r="Z181" s="137">
        <v>188.72794200000001</v>
      </c>
      <c r="AA181" s="137">
        <v>205.44894410000001</v>
      </c>
      <c r="AB181" s="137">
        <v>232.90955550000001</v>
      </c>
      <c r="AC181" s="137">
        <v>239.26166720000001</v>
      </c>
      <c r="AD181" s="135">
        <v>31.732092399999999</v>
      </c>
      <c r="AE181" s="136">
        <v>0</v>
      </c>
      <c r="AF181" s="137" t="s">
        <v>0</v>
      </c>
      <c r="AG181" s="137" t="s">
        <v>0</v>
      </c>
      <c r="AH181" s="137" t="s">
        <v>0</v>
      </c>
      <c r="AI181" s="137" t="s">
        <v>0</v>
      </c>
      <c r="AJ181" s="137" t="s">
        <v>0</v>
      </c>
      <c r="AK181" s="137" t="s">
        <v>0</v>
      </c>
      <c r="AL181" s="137" t="s">
        <v>0</v>
      </c>
      <c r="AM181" s="135" t="s">
        <v>0</v>
      </c>
    </row>
    <row r="182" spans="1:39" s="118" customFormat="1">
      <c r="A182" s="118" t="s">
        <v>107</v>
      </c>
      <c r="B182" s="12" t="s">
        <v>873</v>
      </c>
      <c r="C182" s="120" t="s">
        <v>489</v>
      </c>
      <c r="D182" s="135">
        <v>0</v>
      </c>
      <c r="E182" s="135" t="s">
        <v>0</v>
      </c>
      <c r="F182" s="135" t="s">
        <v>0</v>
      </c>
      <c r="G182" s="135" t="s">
        <v>0</v>
      </c>
      <c r="H182" s="135" t="s">
        <v>0</v>
      </c>
      <c r="I182" s="135" t="s">
        <v>0</v>
      </c>
      <c r="J182" s="135" t="s">
        <v>0</v>
      </c>
      <c r="K182" s="135" t="s">
        <v>0</v>
      </c>
      <c r="L182" s="135" t="s">
        <v>0</v>
      </c>
      <c r="M182" s="136">
        <v>0</v>
      </c>
      <c r="N182" s="137" t="s">
        <v>0</v>
      </c>
      <c r="O182" s="137" t="s">
        <v>0</v>
      </c>
      <c r="P182" s="137" t="s">
        <v>0</v>
      </c>
      <c r="Q182" s="137" t="s">
        <v>0</v>
      </c>
      <c r="R182" s="137" t="s">
        <v>0</v>
      </c>
      <c r="S182" s="137" t="s">
        <v>0</v>
      </c>
      <c r="T182" s="137" t="s">
        <v>0</v>
      </c>
      <c r="U182" s="135" t="s">
        <v>0</v>
      </c>
      <c r="V182" s="136">
        <v>0</v>
      </c>
      <c r="W182" s="137" t="s">
        <v>0</v>
      </c>
      <c r="X182" s="137" t="s">
        <v>0</v>
      </c>
      <c r="Y182" s="137" t="s">
        <v>0</v>
      </c>
      <c r="Z182" s="137" t="s">
        <v>0</v>
      </c>
      <c r="AA182" s="137" t="s">
        <v>0</v>
      </c>
      <c r="AB182" s="137" t="s">
        <v>0</v>
      </c>
      <c r="AC182" s="137" t="s">
        <v>0</v>
      </c>
      <c r="AD182" s="135" t="s">
        <v>0</v>
      </c>
      <c r="AE182" s="136">
        <v>0</v>
      </c>
      <c r="AF182" s="137" t="s">
        <v>0</v>
      </c>
      <c r="AG182" s="137" t="s">
        <v>0</v>
      </c>
      <c r="AH182" s="137" t="s">
        <v>0</v>
      </c>
      <c r="AI182" s="137" t="s">
        <v>0</v>
      </c>
      <c r="AJ182" s="137" t="s">
        <v>0</v>
      </c>
      <c r="AK182" s="137" t="s">
        <v>0</v>
      </c>
      <c r="AL182" s="137" t="s">
        <v>0</v>
      </c>
      <c r="AM182" s="135" t="s">
        <v>0</v>
      </c>
    </row>
    <row r="183" spans="1:39" s="118" customFormat="1">
      <c r="A183" s="118" t="s">
        <v>335</v>
      </c>
      <c r="B183" s="12" t="s">
        <v>872</v>
      </c>
      <c r="C183" s="120" t="s">
        <v>490</v>
      </c>
      <c r="D183" s="135">
        <v>0</v>
      </c>
      <c r="E183" s="135" t="s">
        <v>0</v>
      </c>
      <c r="F183" s="135" t="s">
        <v>0</v>
      </c>
      <c r="G183" s="135" t="s">
        <v>0</v>
      </c>
      <c r="H183" s="135" t="s">
        <v>0</v>
      </c>
      <c r="I183" s="135" t="s">
        <v>0</v>
      </c>
      <c r="J183" s="135" t="s">
        <v>0</v>
      </c>
      <c r="K183" s="135" t="s">
        <v>0</v>
      </c>
      <c r="L183" s="135" t="s">
        <v>0</v>
      </c>
      <c r="M183" s="136">
        <v>53</v>
      </c>
      <c r="N183" s="137">
        <v>566.4688271</v>
      </c>
      <c r="O183" s="137">
        <v>683.76591198000006</v>
      </c>
      <c r="P183" s="137">
        <v>872.7777036</v>
      </c>
      <c r="Q183" s="137">
        <v>1037.872695</v>
      </c>
      <c r="R183" s="137">
        <v>1141.107915</v>
      </c>
      <c r="S183" s="137">
        <v>1239.6553824</v>
      </c>
      <c r="T183" s="137">
        <v>1545.6568600000001</v>
      </c>
      <c r="U183" s="135">
        <v>268.33021140000005</v>
      </c>
      <c r="V183" s="136">
        <v>53</v>
      </c>
      <c r="W183" s="137">
        <v>566.4688271</v>
      </c>
      <c r="X183" s="137">
        <v>683.76591198000006</v>
      </c>
      <c r="Y183" s="137">
        <v>872.7777036</v>
      </c>
      <c r="Z183" s="137">
        <v>1037.872695</v>
      </c>
      <c r="AA183" s="137">
        <v>1141.107915</v>
      </c>
      <c r="AB183" s="137">
        <v>1239.6553824</v>
      </c>
      <c r="AC183" s="137">
        <v>1545.6568600000001</v>
      </c>
      <c r="AD183" s="135">
        <v>268.33021140000005</v>
      </c>
      <c r="AE183" s="136">
        <v>0</v>
      </c>
      <c r="AF183" s="137" t="s">
        <v>0</v>
      </c>
      <c r="AG183" s="137" t="s">
        <v>0</v>
      </c>
      <c r="AH183" s="137" t="s">
        <v>0</v>
      </c>
      <c r="AI183" s="137" t="s">
        <v>0</v>
      </c>
      <c r="AJ183" s="137" t="s">
        <v>0</v>
      </c>
      <c r="AK183" s="137" t="s">
        <v>0</v>
      </c>
      <c r="AL183" s="137" t="s">
        <v>0</v>
      </c>
      <c r="AM183" s="135" t="s">
        <v>0</v>
      </c>
    </row>
    <row r="184" spans="1:39" s="118" customFormat="1">
      <c r="A184" s="118" t="s">
        <v>468</v>
      </c>
      <c r="B184" s="12" t="s">
        <v>871</v>
      </c>
      <c r="C184" s="120" t="s">
        <v>492</v>
      </c>
      <c r="D184" s="135">
        <v>10</v>
      </c>
      <c r="E184" s="135">
        <v>0</v>
      </c>
      <c r="F184" s="135">
        <v>31.052405439000001</v>
      </c>
      <c r="G184" s="135">
        <v>36.8152234175</v>
      </c>
      <c r="H184" s="135">
        <v>47.632427669999998</v>
      </c>
      <c r="I184" s="135">
        <v>70.534170145000004</v>
      </c>
      <c r="J184" s="135">
        <v>78.830287209999995</v>
      </c>
      <c r="K184" s="135">
        <v>78.830287209999995</v>
      </c>
      <c r="L184" s="135">
        <v>33.718946727500004</v>
      </c>
      <c r="M184" s="136">
        <v>3255</v>
      </c>
      <c r="N184" s="137">
        <v>-0.282626775</v>
      </c>
      <c r="O184" s="137">
        <v>21.24567545</v>
      </c>
      <c r="P184" s="137">
        <v>33.757847755</v>
      </c>
      <c r="Q184" s="137">
        <v>37.073491439999998</v>
      </c>
      <c r="R184" s="137">
        <v>50.280929550000003</v>
      </c>
      <c r="S184" s="137">
        <v>71.259791457999995</v>
      </c>
      <c r="T184" s="137">
        <v>118.5940945</v>
      </c>
      <c r="U184" s="135">
        <v>16.523081795000003</v>
      </c>
      <c r="V184" s="136">
        <v>2912</v>
      </c>
      <c r="W184" s="137">
        <v>-0.282626775</v>
      </c>
      <c r="X184" s="137">
        <v>21.917776171</v>
      </c>
      <c r="Y184" s="137">
        <v>33.213684722499998</v>
      </c>
      <c r="Z184" s="137">
        <v>37.073819970000002</v>
      </c>
      <c r="AA184" s="137">
        <v>52.172069159999999</v>
      </c>
      <c r="AB184" s="137">
        <v>71.655608853000004</v>
      </c>
      <c r="AC184" s="137">
        <v>118.5940945</v>
      </c>
      <c r="AD184" s="135">
        <v>18.958384437500001</v>
      </c>
      <c r="AE184" s="136">
        <v>336</v>
      </c>
      <c r="AF184" s="137">
        <v>-0.17883974699999999</v>
      </c>
      <c r="AG184" s="137">
        <v>10.008846368</v>
      </c>
      <c r="AH184" s="137">
        <v>37.009036292499999</v>
      </c>
      <c r="AI184" s="137">
        <v>37.073491439999998</v>
      </c>
      <c r="AJ184" s="137">
        <v>39.017679184999999</v>
      </c>
      <c r="AK184" s="137">
        <v>58.273846704999997</v>
      </c>
      <c r="AL184" s="137">
        <v>90.596607039999995</v>
      </c>
      <c r="AM184" s="135">
        <v>2.0086428924999993</v>
      </c>
    </row>
    <row r="185" spans="1:39" s="118" customFormat="1">
      <c r="A185" s="118" t="s">
        <v>467</v>
      </c>
      <c r="B185" s="12" t="s">
        <v>870</v>
      </c>
      <c r="C185" s="120" t="s">
        <v>492</v>
      </c>
      <c r="D185" s="135">
        <v>0</v>
      </c>
      <c r="E185" s="135" t="s">
        <v>0</v>
      </c>
      <c r="F185" s="135" t="s">
        <v>0</v>
      </c>
      <c r="G185" s="135" t="s">
        <v>0</v>
      </c>
      <c r="H185" s="135" t="s">
        <v>0</v>
      </c>
      <c r="I185" s="135" t="s">
        <v>0</v>
      </c>
      <c r="J185" s="135" t="s">
        <v>0</v>
      </c>
      <c r="K185" s="135" t="s">
        <v>0</v>
      </c>
      <c r="L185" s="135" t="s">
        <v>0</v>
      </c>
      <c r="M185" s="136">
        <v>11</v>
      </c>
      <c r="N185" s="137">
        <v>38.291025040000001</v>
      </c>
      <c r="O185" s="137">
        <v>41.153759469999997</v>
      </c>
      <c r="P185" s="137">
        <v>81.950876655000002</v>
      </c>
      <c r="Q185" s="137">
        <v>105.57436250000001</v>
      </c>
      <c r="R185" s="137">
        <v>113.1711169</v>
      </c>
      <c r="S185" s="137">
        <v>117.8014435</v>
      </c>
      <c r="T185" s="137">
        <v>122.1857797</v>
      </c>
      <c r="U185" s="135">
        <v>31.220240244999999</v>
      </c>
      <c r="V185" s="136">
        <v>11</v>
      </c>
      <c r="W185" s="137">
        <v>38.291025040000001</v>
      </c>
      <c r="X185" s="137">
        <v>41.153759469999997</v>
      </c>
      <c r="Y185" s="137">
        <v>81.950876655000002</v>
      </c>
      <c r="Z185" s="137">
        <v>105.57436250000001</v>
      </c>
      <c r="AA185" s="137">
        <v>113.1711169</v>
      </c>
      <c r="AB185" s="137">
        <v>117.8014435</v>
      </c>
      <c r="AC185" s="137">
        <v>122.1857797</v>
      </c>
      <c r="AD185" s="135">
        <v>31.220240244999999</v>
      </c>
      <c r="AE185" s="136">
        <v>0</v>
      </c>
      <c r="AF185" s="137" t="s">
        <v>0</v>
      </c>
      <c r="AG185" s="137" t="s">
        <v>0</v>
      </c>
      <c r="AH185" s="137" t="s">
        <v>0</v>
      </c>
      <c r="AI185" s="137" t="s">
        <v>0</v>
      </c>
      <c r="AJ185" s="137" t="s">
        <v>0</v>
      </c>
      <c r="AK185" s="137" t="s">
        <v>0</v>
      </c>
      <c r="AL185" s="137" t="s">
        <v>0</v>
      </c>
      <c r="AM185" s="135" t="s">
        <v>0</v>
      </c>
    </row>
    <row r="186" spans="1:39" s="118" customFormat="1">
      <c r="A186" s="118" t="s">
        <v>466</v>
      </c>
      <c r="B186" s="12" t="s">
        <v>869</v>
      </c>
      <c r="C186" s="120" t="s">
        <v>492</v>
      </c>
      <c r="D186" s="135">
        <v>0</v>
      </c>
      <c r="E186" s="135" t="s">
        <v>0</v>
      </c>
      <c r="F186" s="135" t="s">
        <v>0</v>
      </c>
      <c r="G186" s="135" t="s">
        <v>0</v>
      </c>
      <c r="H186" s="135" t="s">
        <v>0</v>
      </c>
      <c r="I186" s="135" t="s">
        <v>0</v>
      </c>
      <c r="J186" s="135" t="s">
        <v>0</v>
      </c>
      <c r="K186" s="135" t="s">
        <v>0</v>
      </c>
      <c r="L186" s="135" t="s">
        <v>0</v>
      </c>
      <c r="M186" s="136">
        <v>1465</v>
      </c>
      <c r="N186" s="137">
        <v>10.33759493</v>
      </c>
      <c r="O186" s="137">
        <v>246.31677461999999</v>
      </c>
      <c r="P186" s="137">
        <v>285.5612787</v>
      </c>
      <c r="Q186" s="137">
        <v>322.56962429999999</v>
      </c>
      <c r="R186" s="137">
        <v>354.53881489999998</v>
      </c>
      <c r="S186" s="137">
        <v>388.42521629999999</v>
      </c>
      <c r="T186" s="137">
        <v>495.47565889999998</v>
      </c>
      <c r="U186" s="135">
        <v>68.977536199999975</v>
      </c>
      <c r="V186" s="136">
        <v>1068</v>
      </c>
      <c r="W186" s="137">
        <v>10.33759493</v>
      </c>
      <c r="X186" s="137">
        <v>241.2456703</v>
      </c>
      <c r="Y186" s="137">
        <v>283.23116575</v>
      </c>
      <c r="Z186" s="137">
        <v>320.71580410000001</v>
      </c>
      <c r="AA186" s="137">
        <v>352.930221625</v>
      </c>
      <c r="AB186" s="137">
        <v>386.44490280000002</v>
      </c>
      <c r="AC186" s="137">
        <v>495.47565889999998</v>
      </c>
      <c r="AD186" s="135">
        <v>69.699055874999999</v>
      </c>
      <c r="AE186" s="136">
        <v>394</v>
      </c>
      <c r="AF186" s="137">
        <v>103.60348569999999</v>
      </c>
      <c r="AG186" s="137">
        <v>264.70755030999999</v>
      </c>
      <c r="AH186" s="137">
        <v>293.54760657499997</v>
      </c>
      <c r="AI186" s="137">
        <v>325.86047654999999</v>
      </c>
      <c r="AJ186" s="137">
        <v>359.36194769999997</v>
      </c>
      <c r="AK186" s="137">
        <v>392.98081337999997</v>
      </c>
      <c r="AL186" s="137">
        <v>479.77717840000003</v>
      </c>
      <c r="AM186" s="135">
        <v>65.814341124999999</v>
      </c>
    </row>
    <row r="187" spans="1:39" s="118" customFormat="1">
      <c r="A187" s="118" t="s">
        <v>190</v>
      </c>
      <c r="B187" s="12" t="s">
        <v>868</v>
      </c>
      <c r="C187" s="120" t="s">
        <v>494</v>
      </c>
      <c r="D187" s="135">
        <v>4</v>
      </c>
      <c r="E187" s="135">
        <v>752.18676270000003</v>
      </c>
      <c r="F187" s="135">
        <v>769.27950500999998</v>
      </c>
      <c r="G187" s="135">
        <v>794.91861847500002</v>
      </c>
      <c r="H187" s="135">
        <v>951.55050119999999</v>
      </c>
      <c r="I187" s="135">
        <v>1093.9384319999999</v>
      </c>
      <c r="J187" s="135">
        <v>1093.9384319999999</v>
      </c>
      <c r="K187" s="135">
        <v>1093.9384319999999</v>
      </c>
      <c r="L187" s="135">
        <v>299.0198135249999</v>
      </c>
      <c r="M187" s="136">
        <v>357</v>
      </c>
      <c r="N187" s="137">
        <v>662.46197919999997</v>
      </c>
      <c r="O187" s="137">
        <v>743.19100567999999</v>
      </c>
      <c r="P187" s="137">
        <v>820.81441800000005</v>
      </c>
      <c r="Q187" s="137">
        <v>972.86444640000002</v>
      </c>
      <c r="R187" s="137">
        <v>1165.522978</v>
      </c>
      <c r="S187" s="137">
        <v>1424.649917</v>
      </c>
      <c r="T187" s="137">
        <v>2321.6451809999999</v>
      </c>
      <c r="U187" s="135">
        <v>344.70855999999992</v>
      </c>
      <c r="V187" s="136">
        <v>341</v>
      </c>
      <c r="W187" s="137">
        <v>662.46197919999997</v>
      </c>
      <c r="X187" s="137">
        <v>743.5909782</v>
      </c>
      <c r="Y187" s="137">
        <v>824.84633280000003</v>
      </c>
      <c r="Z187" s="137">
        <v>972.86444640000002</v>
      </c>
      <c r="AA187" s="137">
        <v>1165.18346</v>
      </c>
      <c r="AB187" s="137">
        <v>1424.289113</v>
      </c>
      <c r="AC187" s="137">
        <v>2321.6451809999999</v>
      </c>
      <c r="AD187" s="135">
        <v>340.33712719999994</v>
      </c>
      <c r="AE187" s="136">
        <v>14</v>
      </c>
      <c r="AF187" s="137">
        <v>727.05696890000002</v>
      </c>
      <c r="AG187" s="137">
        <v>751.42268682999998</v>
      </c>
      <c r="AH187" s="137">
        <v>792.07023607500003</v>
      </c>
      <c r="AI187" s="137">
        <v>866.68149695</v>
      </c>
      <c r="AJ187" s="137">
        <v>1263.0308955</v>
      </c>
      <c r="AK187" s="137">
        <v>1408.7735476</v>
      </c>
      <c r="AL187" s="137">
        <v>1505.740409</v>
      </c>
      <c r="AM187" s="135">
        <v>470.96065942500002</v>
      </c>
    </row>
    <row r="188" spans="1:39" s="118" customFormat="1">
      <c r="A188" s="118" t="s">
        <v>270</v>
      </c>
      <c r="B188" s="12" t="s">
        <v>867</v>
      </c>
      <c r="C188" s="120" t="s">
        <v>493</v>
      </c>
      <c r="D188" s="135">
        <v>6</v>
      </c>
      <c r="E188" s="135">
        <v>574.45451030000004</v>
      </c>
      <c r="F188" s="135">
        <v>574.45451030000004</v>
      </c>
      <c r="G188" s="135">
        <v>580.52340830000003</v>
      </c>
      <c r="H188" s="135">
        <v>607.38908964999996</v>
      </c>
      <c r="I188" s="135">
        <v>654.25467307500003</v>
      </c>
      <c r="J188" s="135">
        <v>687.15228185000001</v>
      </c>
      <c r="K188" s="135">
        <v>707.31435859999999</v>
      </c>
      <c r="L188" s="135">
        <v>73.731264775</v>
      </c>
      <c r="M188" s="136">
        <v>311</v>
      </c>
      <c r="N188" s="137">
        <v>331.56467550000002</v>
      </c>
      <c r="O188" s="137">
        <v>582.86131209999996</v>
      </c>
      <c r="P188" s="137">
        <v>640.11411090000001</v>
      </c>
      <c r="Q188" s="137">
        <v>698.16679469999997</v>
      </c>
      <c r="R188" s="137">
        <v>742.27140329999997</v>
      </c>
      <c r="S188" s="137">
        <v>769.64651189999995</v>
      </c>
      <c r="T188" s="137">
        <v>926.29149829999994</v>
      </c>
      <c r="U188" s="135">
        <v>102.15729239999996</v>
      </c>
      <c r="V188" s="136">
        <v>303</v>
      </c>
      <c r="W188" s="137">
        <v>331.56467550000002</v>
      </c>
      <c r="X188" s="137">
        <v>584.56295746000001</v>
      </c>
      <c r="Y188" s="137">
        <v>642.09940549999999</v>
      </c>
      <c r="Z188" s="137">
        <v>697.6361412</v>
      </c>
      <c r="AA188" s="137">
        <v>742.63938140000005</v>
      </c>
      <c r="AB188" s="137">
        <v>770.09758734000002</v>
      </c>
      <c r="AC188" s="137">
        <v>926.29149829999994</v>
      </c>
      <c r="AD188" s="135">
        <v>100.53997590000006</v>
      </c>
      <c r="AE188" s="136">
        <v>7</v>
      </c>
      <c r="AF188" s="137">
        <v>576.77166360000001</v>
      </c>
      <c r="AG188" s="137">
        <v>593.16675180000004</v>
      </c>
      <c r="AH188" s="137">
        <v>655.33745629999999</v>
      </c>
      <c r="AI188" s="137">
        <v>719.96708869999998</v>
      </c>
      <c r="AJ188" s="137">
        <v>735.57871220000004</v>
      </c>
      <c r="AK188" s="137">
        <v>744.7041289</v>
      </c>
      <c r="AL188" s="137">
        <v>750.36712209999996</v>
      </c>
      <c r="AM188" s="135">
        <v>80.241255900000056</v>
      </c>
    </row>
    <row r="189" spans="1:39" s="118" customFormat="1">
      <c r="A189" s="118" t="s">
        <v>269</v>
      </c>
      <c r="B189" s="12" t="s">
        <v>866</v>
      </c>
      <c r="C189" s="120" t="s">
        <v>493</v>
      </c>
      <c r="D189" s="135">
        <v>0</v>
      </c>
      <c r="E189" s="135" t="s">
        <v>0</v>
      </c>
      <c r="F189" s="135" t="s">
        <v>0</v>
      </c>
      <c r="G189" s="135" t="s">
        <v>0</v>
      </c>
      <c r="H189" s="135" t="s">
        <v>0</v>
      </c>
      <c r="I189" s="135" t="s">
        <v>0</v>
      </c>
      <c r="J189" s="135" t="s">
        <v>0</v>
      </c>
      <c r="K189" s="135" t="s">
        <v>0</v>
      </c>
      <c r="L189" s="135" t="s">
        <v>0</v>
      </c>
      <c r="M189" s="136">
        <v>46</v>
      </c>
      <c r="N189" s="137">
        <v>347.84797609999998</v>
      </c>
      <c r="O189" s="137">
        <v>378.83996339999999</v>
      </c>
      <c r="P189" s="137">
        <v>444.71450364999998</v>
      </c>
      <c r="Q189" s="137">
        <v>549.07405779999999</v>
      </c>
      <c r="R189" s="137">
        <v>580.66329302500003</v>
      </c>
      <c r="S189" s="137">
        <v>617.45228099999997</v>
      </c>
      <c r="T189" s="137">
        <v>671.95802219999996</v>
      </c>
      <c r="U189" s="135">
        <v>135.94878937500005</v>
      </c>
      <c r="V189" s="136">
        <v>46</v>
      </c>
      <c r="W189" s="137">
        <v>347.84797609999998</v>
      </c>
      <c r="X189" s="137">
        <v>378.83996339999999</v>
      </c>
      <c r="Y189" s="137">
        <v>444.71450364999998</v>
      </c>
      <c r="Z189" s="137">
        <v>549.07405779999999</v>
      </c>
      <c r="AA189" s="137">
        <v>580.66329302500003</v>
      </c>
      <c r="AB189" s="137">
        <v>617.45228099999997</v>
      </c>
      <c r="AC189" s="137">
        <v>671.95802219999996</v>
      </c>
      <c r="AD189" s="135">
        <v>135.94878937500005</v>
      </c>
      <c r="AE189" s="136">
        <v>0</v>
      </c>
      <c r="AF189" s="137" t="s">
        <v>0</v>
      </c>
      <c r="AG189" s="137" t="s">
        <v>0</v>
      </c>
      <c r="AH189" s="137" t="s">
        <v>0</v>
      </c>
      <c r="AI189" s="137" t="s">
        <v>0</v>
      </c>
      <c r="AJ189" s="137" t="s">
        <v>0</v>
      </c>
      <c r="AK189" s="137" t="s">
        <v>0</v>
      </c>
      <c r="AL189" s="137" t="s">
        <v>0</v>
      </c>
      <c r="AM189" s="135" t="s">
        <v>0</v>
      </c>
    </row>
    <row r="190" spans="1:39" s="118" customFormat="1">
      <c r="A190" s="118" t="s">
        <v>268</v>
      </c>
      <c r="B190" s="12" t="s">
        <v>865</v>
      </c>
      <c r="C190" s="120" t="s">
        <v>493</v>
      </c>
      <c r="D190" s="135">
        <v>0</v>
      </c>
      <c r="E190" s="135" t="s">
        <v>0</v>
      </c>
      <c r="F190" s="135" t="s">
        <v>0</v>
      </c>
      <c r="G190" s="135" t="s">
        <v>0</v>
      </c>
      <c r="H190" s="135" t="s">
        <v>0</v>
      </c>
      <c r="I190" s="135" t="s">
        <v>0</v>
      </c>
      <c r="J190" s="135" t="s">
        <v>0</v>
      </c>
      <c r="K190" s="135" t="s">
        <v>0</v>
      </c>
      <c r="L190" s="135" t="s">
        <v>0</v>
      </c>
      <c r="M190" s="136">
        <v>5</v>
      </c>
      <c r="N190" s="137">
        <v>263.02673060000001</v>
      </c>
      <c r="O190" s="137">
        <v>263.21502243999998</v>
      </c>
      <c r="P190" s="137">
        <v>263.49746019999998</v>
      </c>
      <c r="Q190" s="137">
        <v>263.77560269999998</v>
      </c>
      <c r="R190" s="137">
        <v>263.85437469999999</v>
      </c>
      <c r="S190" s="137">
        <v>264.74159218</v>
      </c>
      <c r="T190" s="137">
        <v>265.33307050000002</v>
      </c>
      <c r="U190" s="135">
        <v>0.35691450000001623</v>
      </c>
      <c r="V190" s="136">
        <v>4</v>
      </c>
      <c r="W190" s="137">
        <v>263.02673060000001</v>
      </c>
      <c r="X190" s="137">
        <v>263.25139223000002</v>
      </c>
      <c r="Y190" s="137">
        <v>263.58838467499999</v>
      </c>
      <c r="Z190" s="137">
        <v>263.81498870000001</v>
      </c>
      <c r="AA190" s="137">
        <v>264.22404864999999</v>
      </c>
      <c r="AB190" s="137">
        <v>264.88946176000002</v>
      </c>
      <c r="AC190" s="137">
        <v>265.33307050000002</v>
      </c>
      <c r="AD190" s="135">
        <v>0.63566397499999994</v>
      </c>
      <c r="AE190" s="136">
        <v>0</v>
      </c>
      <c r="AF190" s="137" t="s">
        <v>0</v>
      </c>
      <c r="AG190" s="137" t="s">
        <v>0</v>
      </c>
      <c r="AH190" s="137" t="s">
        <v>0</v>
      </c>
      <c r="AI190" s="137" t="s">
        <v>0</v>
      </c>
      <c r="AJ190" s="137" t="s">
        <v>0</v>
      </c>
      <c r="AK190" s="137" t="s">
        <v>0</v>
      </c>
      <c r="AL190" s="137" t="s">
        <v>0</v>
      </c>
      <c r="AM190" s="135" t="s">
        <v>0</v>
      </c>
    </row>
    <row r="191" spans="1:39" s="118" customFormat="1">
      <c r="A191" s="118" t="s">
        <v>334</v>
      </c>
      <c r="B191" s="12" t="s">
        <v>864</v>
      </c>
      <c r="C191" s="120" t="s">
        <v>490</v>
      </c>
      <c r="D191" s="135">
        <v>0</v>
      </c>
      <c r="E191" s="135" t="s">
        <v>0</v>
      </c>
      <c r="F191" s="135" t="s">
        <v>0</v>
      </c>
      <c r="G191" s="135" t="s">
        <v>0</v>
      </c>
      <c r="H191" s="135" t="s">
        <v>0</v>
      </c>
      <c r="I191" s="135" t="s">
        <v>0</v>
      </c>
      <c r="J191" s="135" t="s">
        <v>0</v>
      </c>
      <c r="K191" s="135" t="s">
        <v>0</v>
      </c>
      <c r="L191" s="135" t="s">
        <v>0</v>
      </c>
      <c r="M191" s="136">
        <v>0</v>
      </c>
      <c r="N191" s="137" t="s">
        <v>0</v>
      </c>
      <c r="O191" s="137" t="s">
        <v>0</v>
      </c>
      <c r="P191" s="137" t="s">
        <v>0</v>
      </c>
      <c r="Q191" s="137" t="s">
        <v>0</v>
      </c>
      <c r="R191" s="137" t="s">
        <v>0</v>
      </c>
      <c r="S191" s="137" t="s">
        <v>0</v>
      </c>
      <c r="T191" s="137" t="s">
        <v>0</v>
      </c>
      <c r="U191" s="135" t="s">
        <v>0</v>
      </c>
      <c r="V191" s="136">
        <v>0</v>
      </c>
      <c r="W191" s="137" t="s">
        <v>0</v>
      </c>
      <c r="X191" s="137" t="s">
        <v>0</v>
      </c>
      <c r="Y191" s="137" t="s">
        <v>0</v>
      </c>
      <c r="Z191" s="137" t="s">
        <v>0</v>
      </c>
      <c r="AA191" s="137" t="s">
        <v>0</v>
      </c>
      <c r="AB191" s="137" t="s">
        <v>0</v>
      </c>
      <c r="AC191" s="137" t="s">
        <v>0</v>
      </c>
      <c r="AD191" s="135" t="s">
        <v>0</v>
      </c>
      <c r="AE191" s="136">
        <v>0</v>
      </c>
      <c r="AF191" s="137" t="s">
        <v>0</v>
      </c>
      <c r="AG191" s="137" t="s">
        <v>0</v>
      </c>
      <c r="AH191" s="137" t="s">
        <v>0</v>
      </c>
      <c r="AI191" s="137" t="s">
        <v>0</v>
      </c>
      <c r="AJ191" s="137" t="s">
        <v>0</v>
      </c>
      <c r="AK191" s="137" t="s">
        <v>0</v>
      </c>
      <c r="AL191" s="137" t="s">
        <v>0</v>
      </c>
      <c r="AM191" s="135" t="s">
        <v>0</v>
      </c>
    </row>
    <row r="192" spans="1:39" s="118" customFormat="1">
      <c r="A192" s="118" t="s">
        <v>106</v>
      </c>
      <c r="B192" s="12" t="s">
        <v>863</v>
      </c>
      <c r="C192" s="120" t="s">
        <v>489</v>
      </c>
      <c r="D192" s="135">
        <v>0</v>
      </c>
      <c r="E192" s="135" t="s">
        <v>0</v>
      </c>
      <c r="F192" s="135" t="s">
        <v>0</v>
      </c>
      <c r="G192" s="135" t="s">
        <v>0</v>
      </c>
      <c r="H192" s="135" t="s">
        <v>0</v>
      </c>
      <c r="I192" s="135" t="s">
        <v>0</v>
      </c>
      <c r="J192" s="135" t="s">
        <v>0</v>
      </c>
      <c r="K192" s="135" t="s">
        <v>0</v>
      </c>
      <c r="L192" s="135" t="s">
        <v>0</v>
      </c>
      <c r="M192" s="136">
        <v>34</v>
      </c>
      <c r="N192" s="137">
        <v>18.01224049</v>
      </c>
      <c r="O192" s="137">
        <v>19.585318767</v>
      </c>
      <c r="P192" s="137">
        <v>21.254974090000001</v>
      </c>
      <c r="Q192" s="137">
        <v>22.238318535000001</v>
      </c>
      <c r="R192" s="137">
        <v>22.309711910000001</v>
      </c>
      <c r="S192" s="137">
        <v>22.937963323999998</v>
      </c>
      <c r="T192" s="137">
        <v>31.503313800000001</v>
      </c>
      <c r="U192" s="135">
        <v>1.0547378199999997</v>
      </c>
      <c r="V192" s="136">
        <v>33</v>
      </c>
      <c r="W192" s="137">
        <v>18.01224049</v>
      </c>
      <c r="X192" s="137">
        <v>19.522817117999999</v>
      </c>
      <c r="Y192" s="137">
        <v>21.23431897</v>
      </c>
      <c r="Z192" s="137">
        <v>22.217177660000001</v>
      </c>
      <c r="AA192" s="137">
        <v>22.309711910000001</v>
      </c>
      <c r="AB192" s="137">
        <v>23.027713525999999</v>
      </c>
      <c r="AC192" s="137">
        <v>31.503313800000001</v>
      </c>
      <c r="AD192" s="135">
        <v>1.0753929400000004</v>
      </c>
      <c r="AE192" s="136">
        <v>1</v>
      </c>
      <c r="AF192" s="137">
        <v>22.309711910000001</v>
      </c>
      <c r="AG192" s="137">
        <v>22.309711910000001</v>
      </c>
      <c r="AH192" s="137">
        <v>22.309711910000001</v>
      </c>
      <c r="AI192" s="137">
        <v>22.309711910000001</v>
      </c>
      <c r="AJ192" s="137">
        <v>22.309711910000001</v>
      </c>
      <c r="AK192" s="137">
        <v>22.309711910000001</v>
      </c>
      <c r="AL192" s="137">
        <v>22.309711910000001</v>
      </c>
      <c r="AM192" s="135">
        <v>0</v>
      </c>
    </row>
    <row r="193" spans="1:39" s="118" customFormat="1">
      <c r="A193" s="118" t="s">
        <v>267</v>
      </c>
      <c r="B193" s="12" t="s">
        <v>862</v>
      </c>
      <c r="C193" s="120" t="s">
        <v>493</v>
      </c>
      <c r="D193" s="135">
        <v>3</v>
      </c>
      <c r="E193" s="135">
        <v>632.15666239999996</v>
      </c>
      <c r="F193" s="135">
        <v>654.48830069999997</v>
      </c>
      <c r="G193" s="135">
        <v>687.98575815000004</v>
      </c>
      <c r="H193" s="135">
        <v>743.8148539</v>
      </c>
      <c r="I193" s="135">
        <v>767.6661484</v>
      </c>
      <c r="J193" s="135">
        <v>781.97692510000002</v>
      </c>
      <c r="K193" s="135">
        <v>791.51744289999999</v>
      </c>
      <c r="L193" s="135">
        <v>79.680390249999959</v>
      </c>
      <c r="M193" s="136">
        <v>333</v>
      </c>
      <c r="N193" s="137">
        <v>513.7901607</v>
      </c>
      <c r="O193" s="137">
        <v>730.93304167999997</v>
      </c>
      <c r="P193" s="137">
        <v>757.25865799999997</v>
      </c>
      <c r="Q193" s="137">
        <v>768.88978010000005</v>
      </c>
      <c r="R193" s="137">
        <v>785.01108120000004</v>
      </c>
      <c r="S193" s="137">
        <v>821.91382178000003</v>
      </c>
      <c r="T193" s="137">
        <v>911.24537110000006</v>
      </c>
      <c r="U193" s="135">
        <v>27.752423200000067</v>
      </c>
      <c r="V193" s="136">
        <v>305</v>
      </c>
      <c r="W193" s="137">
        <v>513.7901607</v>
      </c>
      <c r="X193" s="137">
        <v>730.60607912</v>
      </c>
      <c r="Y193" s="137">
        <v>756.87383420000003</v>
      </c>
      <c r="Z193" s="137">
        <v>767.63062969999999</v>
      </c>
      <c r="AA193" s="137">
        <v>785.78713689999995</v>
      </c>
      <c r="AB193" s="137">
        <v>823.76641298000004</v>
      </c>
      <c r="AC193" s="137">
        <v>911.24537110000006</v>
      </c>
      <c r="AD193" s="135">
        <v>28.913302699999917</v>
      </c>
      <c r="AE193" s="136">
        <v>22</v>
      </c>
      <c r="AF193" s="137">
        <v>753.49947910000003</v>
      </c>
      <c r="AG193" s="137">
        <v>756.80942488999995</v>
      </c>
      <c r="AH193" s="137">
        <v>761.87022400000001</v>
      </c>
      <c r="AI193" s="137">
        <v>772.33499740000002</v>
      </c>
      <c r="AJ193" s="137">
        <v>781.61413592500003</v>
      </c>
      <c r="AK193" s="137">
        <v>786.40944313</v>
      </c>
      <c r="AL193" s="137">
        <v>819.11036969999998</v>
      </c>
      <c r="AM193" s="135">
        <v>19.74391192500002</v>
      </c>
    </row>
    <row r="194" spans="1:39" s="118" customFormat="1">
      <c r="A194" s="118" t="s">
        <v>266</v>
      </c>
      <c r="B194" s="12" t="s">
        <v>861</v>
      </c>
      <c r="C194" s="120" t="s">
        <v>493</v>
      </c>
      <c r="D194" s="135">
        <v>21</v>
      </c>
      <c r="E194" s="135">
        <v>511.84035970000002</v>
      </c>
      <c r="F194" s="135">
        <v>544.61957280000001</v>
      </c>
      <c r="G194" s="135">
        <v>590.18202650000001</v>
      </c>
      <c r="H194" s="135">
        <v>716.89280310000004</v>
      </c>
      <c r="I194" s="135">
        <v>801.97116519999997</v>
      </c>
      <c r="J194" s="135">
        <v>942.00004120000006</v>
      </c>
      <c r="K194" s="135">
        <v>942.00004120000006</v>
      </c>
      <c r="L194" s="135">
        <v>211.78913869999997</v>
      </c>
      <c r="M194" s="136">
        <v>3153</v>
      </c>
      <c r="N194" s="137">
        <v>324.47507059999998</v>
      </c>
      <c r="O194" s="137">
        <v>690.01585794000005</v>
      </c>
      <c r="P194" s="137">
        <v>748.94552160000001</v>
      </c>
      <c r="Q194" s="137">
        <v>815.32375709999997</v>
      </c>
      <c r="R194" s="137">
        <v>879.06023960000005</v>
      </c>
      <c r="S194" s="137">
        <v>918.45042309999997</v>
      </c>
      <c r="T194" s="137">
        <v>1007.159977</v>
      </c>
      <c r="U194" s="135">
        <v>130.11471800000004</v>
      </c>
      <c r="V194" s="136">
        <v>2771</v>
      </c>
      <c r="W194" s="137">
        <v>324.47507059999998</v>
      </c>
      <c r="X194" s="137">
        <v>684.46156859999996</v>
      </c>
      <c r="Y194" s="137">
        <v>741.63006359999997</v>
      </c>
      <c r="Z194" s="137">
        <v>805.39503119999995</v>
      </c>
      <c r="AA194" s="137">
        <v>875.40984464999997</v>
      </c>
      <c r="AB194" s="137">
        <v>917.97746070000005</v>
      </c>
      <c r="AC194" s="137">
        <v>1007.159977</v>
      </c>
      <c r="AD194" s="135">
        <v>133.77978105</v>
      </c>
      <c r="AE194" s="136">
        <v>339</v>
      </c>
      <c r="AF194" s="137">
        <v>600.34459030000005</v>
      </c>
      <c r="AG194" s="137">
        <v>767.38509734000002</v>
      </c>
      <c r="AH194" s="137">
        <v>810.41841680000005</v>
      </c>
      <c r="AI194" s="137">
        <v>850.56344979999994</v>
      </c>
      <c r="AJ194" s="137">
        <v>898.18153480000001</v>
      </c>
      <c r="AK194" s="137">
        <v>921.93503394000004</v>
      </c>
      <c r="AL194" s="137">
        <v>1002.269154</v>
      </c>
      <c r="AM194" s="135">
        <v>87.763117999999963</v>
      </c>
    </row>
    <row r="195" spans="1:39" s="118" customFormat="1">
      <c r="A195" s="118" t="s">
        <v>265</v>
      </c>
      <c r="B195" s="12" t="s">
        <v>860</v>
      </c>
      <c r="C195" s="120" t="s">
        <v>493</v>
      </c>
      <c r="D195" s="135">
        <v>39</v>
      </c>
      <c r="E195" s="135">
        <v>424.78005719999999</v>
      </c>
      <c r="F195" s="135">
        <v>448.80088549999999</v>
      </c>
      <c r="G195" s="135">
        <v>456.57145379999997</v>
      </c>
      <c r="H195" s="135">
        <v>555.10127950000003</v>
      </c>
      <c r="I195" s="135">
        <v>673.47008410000001</v>
      </c>
      <c r="J195" s="135">
        <v>976.89709207999999</v>
      </c>
      <c r="K195" s="135">
        <v>1156.885843</v>
      </c>
      <c r="L195" s="135">
        <v>216.89863030000004</v>
      </c>
      <c r="M195" s="136">
        <v>20180</v>
      </c>
      <c r="N195" s="137">
        <v>282.20346910000001</v>
      </c>
      <c r="O195" s="137">
        <v>477.95400340999998</v>
      </c>
      <c r="P195" s="137">
        <v>565.77735059999998</v>
      </c>
      <c r="Q195" s="137">
        <v>706.35475199999996</v>
      </c>
      <c r="R195" s="137">
        <v>824.49217167500001</v>
      </c>
      <c r="S195" s="137">
        <v>915.71645659000001</v>
      </c>
      <c r="T195" s="137">
        <v>2865.710521</v>
      </c>
      <c r="U195" s="135">
        <v>258.71482107500003</v>
      </c>
      <c r="V195" s="136">
        <v>17176</v>
      </c>
      <c r="W195" s="137">
        <v>282.20346910000001</v>
      </c>
      <c r="X195" s="137">
        <v>478.88890965000002</v>
      </c>
      <c r="Y195" s="137">
        <v>566.07890944999997</v>
      </c>
      <c r="Z195" s="137">
        <v>705.79711535000001</v>
      </c>
      <c r="AA195" s="137">
        <v>821.94752577500003</v>
      </c>
      <c r="AB195" s="137">
        <v>910.51351995000005</v>
      </c>
      <c r="AC195" s="137">
        <v>2865.710521</v>
      </c>
      <c r="AD195" s="135">
        <v>255.86861632500006</v>
      </c>
      <c r="AE195" s="136">
        <v>1978</v>
      </c>
      <c r="AF195" s="137">
        <v>422.41259200000002</v>
      </c>
      <c r="AG195" s="137">
        <v>475.04698884999999</v>
      </c>
      <c r="AH195" s="137">
        <v>564.13813210000001</v>
      </c>
      <c r="AI195" s="137">
        <v>712.40620349999995</v>
      </c>
      <c r="AJ195" s="137">
        <v>843.34380982499999</v>
      </c>
      <c r="AK195" s="137">
        <v>946.45996294999998</v>
      </c>
      <c r="AL195" s="137">
        <v>1132.7475199999999</v>
      </c>
      <c r="AM195" s="135">
        <v>279.20567772499999</v>
      </c>
    </row>
    <row r="196" spans="1:39" s="118" customFormat="1">
      <c r="A196" s="118" t="s">
        <v>264</v>
      </c>
      <c r="B196" s="12" t="s">
        <v>859</v>
      </c>
      <c r="C196" s="120" t="s">
        <v>493</v>
      </c>
      <c r="D196" s="135">
        <v>0</v>
      </c>
      <c r="E196" s="135" t="s">
        <v>0</v>
      </c>
      <c r="F196" s="135" t="s">
        <v>0</v>
      </c>
      <c r="G196" s="135" t="s">
        <v>0</v>
      </c>
      <c r="H196" s="135" t="s">
        <v>0</v>
      </c>
      <c r="I196" s="135" t="s">
        <v>0</v>
      </c>
      <c r="J196" s="135" t="s">
        <v>0</v>
      </c>
      <c r="K196" s="135" t="s">
        <v>0</v>
      </c>
      <c r="L196" s="135" t="s">
        <v>0</v>
      </c>
      <c r="M196" s="136">
        <v>16</v>
      </c>
      <c r="N196" s="137">
        <v>313.77053949999998</v>
      </c>
      <c r="O196" s="137">
        <v>328.12840670000003</v>
      </c>
      <c r="P196" s="137">
        <v>348.99737262500003</v>
      </c>
      <c r="Q196" s="137">
        <v>364.00918884999999</v>
      </c>
      <c r="R196" s="137">
        <v>366.04645994999998</v>
      </c>
      <c r="S196" s="137">
        <v>369.91469814999999</v>
      </c>
      <c r="T196" s="137">
        <v>376.31232590000002</v>
      </c>
      <c r="U196" s="135">
        <v>17.049087324999959</v>
      </c>
      <c r="V196" s="136">
        <v>14</v>
      </c>
      <c r="W196" s="137">
        <v>313.77053949999998</v>
      </c>
      <c r="X196" s="137">
        <v>326.1861601</v>
      </c>
      <c r="Y196" s="137">
        <v>343.74407267499998</v>
      </c>
      <c r="Z196" s="137">
        <v>365.00572844999999</v>
      </c>
      <c r="AA196" s="137">
        <v>366.35839405000002</v>
      </c>
      <c r="AB196" s="137">
        <v>370.50524532999998</v>
      </c>
      <c r="AC196" s="137">
        <v>376.31232590000002</v>
      </c>
      <c r="AD196" s="135">
        <v>22.614321375000031</v>
      </c>
      <c r="AE196" s="136">
        <v>0</v>
      </c>
      <c r="AF196" s="137" t="s">
        <v>0</v>
      </c>
      <c r="AG196" s="137" t="s">
        <v>0</v>
      </c>
      <c r="AH196" s="137" t="s">
        <v>0</v>
      </c>
      <c r="AI196" s="137" t="s">
        <v>0</v>
      </c>
      <c r="AJ196" s="137" t="s">
        <v>0</v>
      </c>
      <c r="AK196" s="137" t="s">
        <v>0</v>
      </c>
      <c r="AL196" s="137" t="s">
        <v>0</v>
      </c>
      <c r="AM196" s="135" t="s">
        <v>0</v>
      </c>
    </row>
    <row r="197" spans="1:39" s="118" customFormat="1">
      <c r="A197" s="118" t="s">
        <v>189</v>
      </c>
      <c r="B197" s="12" t="s">
        <v>858</v>
      </c>
      <c r="C197" s="120" t="s">
        <v>494</v>
      </c>
      <c r="D197" s="135">
        <v>0</v>
      </c>
      <c r="E197" s="135" t="s">
        <v>0</v>
      </c>
      <c r="F197" s="135" t="s">
        <v>0</v>
      </c>
      <c r="G197" s="135" t="s">
        <v>0</v>
      </c>
      <c r="H197" s="135" t="s">
        <v>0</v>
      </c>
      <c r="I197" s="135" t="s">
        <v>0</v>
      </c>
      <c r="J197" s="135" t="s">
        <v>0</v>
      </c>
      <c r="K197" s="135" t="s">
        <v>0</v>
      </c>
      <c r="L197" s="135" t="s">
        <v>0</v>
      </c>
      <c r="M197" s="136">
        <v>30</v>
      </c>
      <c r="N197" s="137">
        <v>182.74278469999999</v>
      </c>
      <c r="O197" s="137">
        <v>184.64913833</v>
      </c>
      <c r="P197" s="137">
        <v>187.99212349999999</v>
      </c>
      <c r="Q197" s="137">
        <v>190.86863425000001</v>
      </c>
      <c r="R197" s="137">
        <v>217.6065395</v>
      </c>
      <c r="S197" s="137">
        <v>241.30459533000001</v>
      </c>
      <c r="T197" s="137">
        <v>251.9685139</v>
      </c>
      <c r="U197" s="135">
        <v>29.614416000000006</v>
      </c>
      <c r="V197" s="136">
        <v>30</v>
      </c>
      <c r="W197" s="137">
        <v>182.74278469999999</v>
      </c>
      <c r="X197" s="137">
        <v>184.64913833</v>
      </c>
      <c r="Y197" s="137">
        <v>187.99212349999999</v>
      </c>
      <c r="Z197" s="137">
        <v>190.86863425000001</v>
      </c>
      <c r="AA197" s="137">
        <v>217.6065395</v>
      </c>
      <c r="AB197" s="137">
        <v>241.30459533000001</v>
      </c>
      <c r="AC197" s="137">
        <v>251.9685139</v>
      </c>
      <c r="AD197" s="135">
        <v>29.614416000000006</v>
      </c>
      <c r="AE197" s="136">
        <v>0</v>
      </c>
      <c r="AF197" s="137" t="s">
        <v>0</v>
      </c>
      <c r="AG197" s="137" t="s">
        <v>0</v>
      </c>
      <c r="AH197" s="137" t="s">
        <v>0</v>
      </c>
      <c r="AI197" s="137" t="s">
        <v>0</v>
      </c>
      <c r="AJ197" s="137" t="s">
        <v>0</v>
      </c>
      <c r="AK197" s="137" t="s">
        <v>0</v>
      </c>
      <c r="AL197" s="137" t="s">
        <v>0</v>
      </c>
      <c r="AM197" s="135" t="s">
        <v>0</v>
      </c>
    </row>
    <row r="198" spans="1:39" s="118" customFormat="1">
      <c r="A198" s="118" t="s">
        <v>188</v>
      </c>
      <c r="B198" s="12" t="s">
        <v>857</v>
      </c>
      <c r="C198" s="120" t="s">
        <v>494</v>
      </c>
      <c r="D198" s="135">
        <v>1</v>
      </c>
      <c r="E198" s="135">
        <v>574.60169150000002</v>
      </c>
      <c r="F198" s="135">
        <v>574.60169150000002</v>
      </c>
      <c r="G198" s="135">
        <v>574.60169150000002</v>
      </c>
      <c r="H198" s="135">
        <v>574.60169150000002</v>
      </c>
      <c r="I198" s="135">
        <v>574.60169150000002</v>
      </c>
      <c r="J198" s="135">
        <v>574.60169150000002</v>
      </c>
      <c r="K198" s="135">
        <v>574.60169150000002</v>
      </c>
      <c r="L198" s="135">
        <v>0</v>
      </c>
      <c r="M198" s="136">
        <v>39</v>
      </c>
      <c r="N198" s="137">
        <v>356.67935069999999</v>
      </c>
      <c r="O198" s="137">
        <v>444.96813600000002</v>
      </c>
      <c r="P198" s="137">
        <v>493.82475104999997</v>
      </c>
      <c r="Q198" s="137">
        <v>546.53528170000004</v>
      </c>
      <c r="R198" s="137">
        <v>561.25793554999996</v>
      </c>
      <c r="S198" s="137">
        <v>577.57773612000005</v>
      </c>
      <c r="T198" s="137">
        <v>751.43989299999998</v>
      </c>
      <c r="U198" s="135">
        <v>67.433184499999982</v>
      </c>
      <c r="V198" s="136">
        <v>37</v>
      </c>
      <c r="W198" s="137">
        <v>356.67935069999999</v>
      </c>
      <c r="X198" s="137">
        <v>440.64438189999998</v>
      </c>
      <c r="Y198" s="137">
        <v>496.43874479999999</v>
      </c>
      <c r="Z198" s="137">
        <v>546.53528170000004</v>
      </c>
      <c r="AA198" s="137">
        <v>561.40073640000003</v>
      </c>
      <c r="AB198" s="137">
        <v>577.59749044</v>
      </c>
      <c r="AC198" s="137">
        <v>751.43989299999998</v>
      </c>
      <c r="AD198" s="135">
        <v>64.961991600000033</v>
      </c>
      <c r="AE198" s="136">
        <v>1</v>
      </c>
      <c r="AF198" s="137">
        <v>491.21075730000001</v>
      </c>
      <c r="AG198" s="137">
        <v>491.21075730000001</v>
      </c>
      <c r="AH198" s="137">
        <v>491.21075730000001</v>
      </c>
      <c r="AI198" s="137">
        <v>491.21075730000001</v>
      </c>
      <c r="AJ198" s="137">
        <v>491.21075730000001</v>
      </c>
      <c r="AK198" s="137">
        <v>491.21075730000001</v>
      </c>
      <c r="AL198" s="137">
        <v>491.21075730000001</v>
      </c>
      <c r="AM198" s="135">
        <v>0</v>
      </c>
    </row>
    <row r="199" spans="1:39" s="118" customFormat="1">
      <c r="A199" s="118" t="s">
        <v>187</v>
      </c>
      <c r="B199" s="12" t="s">
        <v>856</v>
      </c>
      <c r="C199" s="120" t="s">
        <v>494</v>
      </c>
      <c r="D199" s="135">
        <v>11</v>
      </c>
      <c r="E199" s="135">
        <v>579.66702880000003</v>
      </c>
      <c r="F199" s="135">
        <v>579.66702880000003</v>
      </c>
      <c r="G199" s="135">
        <v>626.63063290000002</v>
      </c>
      <c r="H199" s="135">
        <v>1002.417837</v>
      </c>
      <c r="I199" s="135">
        <v>1074.281027</v>
      </c>
      <c r="J199" s="135">
        <v>1074.281027</v>
      </c>
      <c r="K199" s="135">
        <v>1074.281027</v>
      </c>
      <c r="L199" s="135">
        <v>447.65039409999997</v>
      </c>
      <c r="M199" s="136">
        <v>619</v>
      </c>
      <c r="N199" s="137">
        <v>212.57382989999999</v>
      </c>
      <c r="O199" s="137">
        <v>720.40625943999999</v>
      </c>
      <c r="P199" s="137">
        <v>793.81432119999999</v>
      </c>
      <c r="Q199" s="137">
        <v>874.11374869999997</v>
      </c>
      <c r="R199" s="137">
        <v>980.56633020000004</v>
      </c>
      <c r="S199" s="137">
        <v>1081.5617314000001</v>
      </c>
      <c r="T199" s="137">
        <v>1257.1383900000001</v>
      </c>
      <c r="U199" s="135">
        <v>186.75200900000004</v>
      </c>
      <c r="V199" s="136">
        <v>602</v>
      </c>
      <c r="W199" s="137">
        <v>212.57382989999999</v>
      </c>
      <c r="X199" s="137">
        <v>720.77472814999999</v>
      </c>
      <c r="Y199" s="137">
        <v>797.60478865000005</v>
      </c>
      <c r="Z199" s="137">
        <v>875.4269157</v>
      </c>
      <c r="AA199" s="137">
        <v>985.78981217499995</v>
      </c>
      <c r="AB199" s="137">
        <v>1088.0339810999999</v>
      </c>
      <c r="AC199" s="137">
        <v>1257.1383900000001</v>
      </c>
      <c r="AD199" s="135">
        <v>188.18502352499991</v>
      </c>
      <c r="AE199" s="136">
        <v>17</v>
      </c>
      <c r="AF199" s="137">
        <v>709.45304209999995</v>
      </c>
      <c r="AG199" s="137">
        <v>726.10435586000006</v>
      </c>
      <c r="AH199" s="137">
        <v>750.61963300000002</v>
      </c>
      <c r="AI199" s="137">
        <v>781.75126720000003</v>
      </c>
      <c r="AJ199" s="137">
        <v>871.85666939999999</v>
      </c>
      <c r="AK199" s="137">
        <v>914.35812401999999</v>
      </c>
      <c r="AL199" s="137">
        <v>931.15238380000005</v>
      </c>
      <c r="AM199" s="135">
        <v>121.23703639999997</v>
      </c>
    </row>
    <row r="200" spans="1:39" s="118" customFormat="1">
      <c r="A200" s="118" t="s">
        <v>333</v>
      </c>
      <c r="B200" s="12" t="s">
        <v>855</v>
      </c>
      <c r="C200" s="120" t="s">
        <v>490</v>
      </c>
      <c r="D200" s="135">
        <v>0</v>
      </c>
      <c r="E200" s="135" t="s">
        <v>0</v>
      </c>
      <c r="F200" s="135" t="s">
        <v>0</v>
      </c>
      <c r="G200" s="135" t="s">
        <v>0</v>
      </c>
      <c r="H200" s="135" t="s">
        <v>0</v>
      </c>
      <c r="I200" s="135" t="s">
        <v>0</v>
      </c>
      <c r="J200" s="135" t="s">
        <v>0</v>
      </c>
      <c r="K200" s="135" t="s">
        <v>0</v>
      </c>
      <c r="L200" s="135" t="s">
        <v>0</v>
      </c>
      <c r="M200" s="136">
        <v>104</v>
      </c>
      <c r="N200" s="137">
        <v>309.32391410000002</v>
      </c>
      <c r="O200" s="137">
        <v>412.81950446000002</v>
      </c>
      <c r="P200" s="137">
        <v>471.13312197499999</v>
      </c>
      <c r="Q200" s="137">
        <v>518.9033819</v>
      </c>
      <c r="R200" s="137">
        <v>601.29239492500005</v>
      </c>
      <c r="S200" s="137">
        <v>718.63438266000003</v>
      </c>
      <c r="T200" s="137">
        <v>1283.9935579999999</v>
      </c>
      <c r="U200" s="135">
        <v>130.15927295000006</v>
      </c>
      <c r="V200" s="136">
        <v>95</v>
      </c>
      <c r="W200" s="137">
        <v>309.32391410000002</v>
      </c>
      <c r="X200" s="137">
        <v>406.5198623</v>
      </c>
      <c r="Y200" s="137">
        <v>469.48117535</v>
      </c>
      <c r="Z200" s="137">
        <v>517.42348460000005</v>
      </c>
      <c r="AA200" s="137">
        <v>597.79777924999996</v>
      </c>
      <c r="AB200" s="137">
        <v>724.69649226000001</v>
      </c>
      <c r="AC200" s="137">
        <v>1283.9935579999999</v>
      </c>
      <c r="AD200" s="135">
        <v>128.31660389999996</v>
      </c>
      <c r="AE200" s="136">
        <v>9</v>
      </c>
      <c r="AF200" s="137">
        <v>427.19327870000001</v>
      </c>
      <c r="AG200" s="137">
        <v>429.22526077999999</v>
      </c>
      <c r="AH200" s="137">
        <v>495.3714306</v>
      </c>
      <c r="AI200" s="137">
        <v>539.38657909999995</v>
      </c>
      <c r="AJ200" s="137">
        <v>673.02508620000003</v>
      </c>
      <c r="AK200" s="137">
        <v>704.97736090000001</v>
      </c>
      <c r="AL200" s="137">
        <v>714.45334930000001</v>
      </c>
      <c r="AM200" s="135">
        <v>177.65365560000004</v>
      </c>
    </row>
    <row r="201" spans="1:39" s="118" customFormat="1">
      <c r="A201" s="118" t="s">
        <v>105</v>
      </c>
      <c r="B201" s="12" t="s">
        <v>854</v>
      </c>
      <c r="C201" s="120" t="s">
        <v>489</v>
      </c>
      <c r="D201" s="135">
        <v>0</v>
      </c>
      <c r="E201" s="135" t="s">
        <v>0</v>
      </c>
      <c r="F201" s="135" t="s">
        <v>0</v>
      </c>
      <c r="G201" s="135" t="s">
        <v>0</v>
      </c>
      <c r="H201" s="135" t="s">
        <v>0</v>
      </c>
      <c r="I201" s="135" t="s">
        <v>0</v>
      </c>
      <c r="J201" s="135" t="s">
        <v>0</v>
      </c>
      <c r="K201" s="135" t="s">
        <v>0</v>
      </c>
      <c r="L201" s="135" t="s">
        <v>0</v>
      </c>
      <c r="M201" s="136">
        <v>17</v>
      </c>
      <c r="N201" s="137">
        <v>-6.2651584150000001</v>
      </c>
      <c r="O201" s="137">
        <v>-4.5713895732000003</v>
      </c>
      <c r="P201" s="137">
        <v>-2.275703773</v>
      </c>
      <c r="Q201" s="137">
        <v>-1.329786567</v>
      </c>
      <c r="R201" s="137">
        <v>2.7454978840000002</v>
      </c>
      <c r="S201" s="137">
        <v>10.482196264400001</v>
      </c>
      <c r="T201" s="137">
        <v>15.544368840000001</v>
      </c>
      <c r="U201" s="135">
        <v>5.0212016570000007</v>
      </c>
      <c r="V201" s="136">
        <v>17</v>
      </c>
      <c r="W201" s="137">
        <v>-6.2651584150000001</v>
      </c>
      <c r="X201" s="137">
        <v>-4.5713895732000003</v>
      </c>
      <c r="Y201" s="137">
        <v>-2.275703773</v>
      </c>
      <c r="Z201" s="137">
        <v>-1.329786567</v>
      </c>
      <c r="AA201" s="137">
        <v>2.7454978840000002</v>
      </c>
      <c r="AB201" s="137">
        <v>10.482196264400001</v>
      </c>
      <c r="AC201" s="137">
        <v>15.544368840000001</v>
      </c>
      <c r="AD201" s="135">
        <v>5.0212016570000007</v>
      </c>
      <c r="AE201" s="136">
        <v>0</v>
      </c>
      <c r="AF201" s="137" t="s">
        <v>0</v>
      </c>
      <c r="AG201" s="137" t="s">
        <v>0</v>
      </c>
      <c r="AH201" s="137" t="s">
        <v>0</v>
      </c>
      <c r="AI201" s="137" t="s">
        <v>0</v>
      </c>
      <c r="AJ201" s="137" t="s">
        <v>0</v>
      </c>
      <c r="AK201" s="137" t="s">
        <v>0</v>
      </c>
      <c r="AL201" s="137" t="s">
        <v>0</v>
      </c>
      <c r="AM201" s="135" t="s">
        <v>0</v>
      </c>
    </row>
    <row r="202" spans="1:39" s="118" customFormat="1">
      <c r="A202" s="118" t="s">
        <v>104</v>
      </c>
      <c r="B202" s="12" t="s">
        <v>853</v>
      </c>
      <c r="C202" s="120" t="s">
        <v>489</v>
      </c>
      <c r="D202" s="135">
        <v>2</v>
      </c>
      <c r="E202" s="135">
        <v>5.8462500100000003</v>
      </c>
      <c r="F202" s="135">
        <v>5.8462500100000003</v>
      </c>
      <c r="G202" s="135">
        <v>5.8462500100000003</v>
      </c>
      <c r="H202" s="135">
        <v>5.8462500100000003</v>
      </c>
      <c r="I202" s="135">
        <v>5.8462500100000003</v>
      </c>
      <c r="J202" s="135">
        <v>5.8462500100000003</v>
      </c>
      <c r="K202" s="135">
        <v>5.8462500100000003</v>
      </c>
      <c r="L202" s="135">
        <v>0</v>
      </c>
      <c r="M202" s="136">
        <v>73</v>
      </c>
      <c r="N202" s="137">
        <v>1.5243834119999999</v>
      </c>
      <c r="O202" s="137">
        <v>6.4878894742000002</v>
      </c>
      <c r="P202" s="137">
        <v>7.2927972460000001</v>
      </c>
      <c r="Q202" s="137">
        <v>31.844928199999998</v>
      </c>
      <c r="R202" s="137">
        <v>147.1605701</v>
      </c>
      <c r="S202" s="137">
        <v>186.73374894</v>
      </c>
      <c r="T202" s="137">
        <v>302.31200489999998</v>
      </c>
      <c r="U202" s="135">
        <v>139.86777285400001</v>
      </c>
      <c r="V202" s="136">
        <v>50</v>
      </c>
      <c r="W202" s="137">
        <v>1.5243834119999999</v>
      </c>
      <c r="X202" s="137">
        <v>5.4781849928000002</v>
      </c>
      <c r="Y202" s="137">
        <v>7.0202905987499999</v>
      </c>
      <c r="Z202" s="137">
        <v>14.061427180000001</v>
      </c>
      <c r="AA202" s="137">
        <v>92.1377469225</v>
      </c>
      <c r="AB202" s="137">
        <v>174.70935388000001</v>
      </c>
      <c r="AC202" s="137">
        <v>296.5474567</v>
      </c>
      <c r="AD202" s="135">
        <v>85.117456323750005</v>
      </c>
      <c r="AE202" s="136">
        <v>18</v>
      </c>
      <c r="AF202" s="137">
        <v>15.835191010000001</v>
      </c>
      <c r="AG202" s="137">
        <v>16.220868572000001</v>
      </c>
      <c r="AH202" s="137">
        <v>25.119055599999999</v>
      </c>
      <c r="AI202" s="137">
        <v>102.63943607500001</v>
      </c>
      <c r="AJ202" s="137">
        <v>165.6443366</v>
      </c>
      <c r="AK202" s="137">
        <v>199.80741735999999</v>
      </c>
      <c r="AL202" s="137">
        <v>302.31200489999998</v>
      </c>
      <c r="AM202" s="135">
        <v>140.52528100000001</v>
      </c>
    </row>
    <row r="203" spans="1:39" s="118" customFormat="1">
      <c r="A203" s="118" t="s">
        <v>103</v>
      </c>
      <c r="B203" s="12" t="s">
        <v>852</v>
      </c>
      <c r="C203" s="120" t="s">
        <v>489</v>
      </c>
      <c r="D203" s="135">
        <v>0</v>
      </c>
      <c r="E203" s="135" t="s">
        <v>0</v>
      </c>
      <c r="F203" s="135" t="s">
        <v>0</v>
      </c>
      <c r="G203" s="135" t="s">
        <v>0</v>
      </c>
      <c r="H203" s="135" t="s">
        <v>0</v>
      </c>
      <c r="I203" s="135" t="s">
        <v>0</v>
      </c>
      <c r="J203" s="135" t="s">
        <v>0</v>
      </c>
      <c r="K203" s="135" t="s">
        <v>0</v>
      </c>
      <c r="L203" s="135" t="s">
        <v>0</v>
      </c>
      <c r="M203" s="136">
        <v>14</v>
      </c>
      <c r="N203" s="137">
        <v>5.4803283350000003</v>
      </c>
      <c r="O203" s="137">
        <v>5.7080794818999996</v>
      </c>
      <c r="P203" s="137">
        <v>6.0435361045000002</v>
      </c>
      <c r="Q203" s="137">
        <v>7.1736681334999997</v>
      </c>
      <c r="R203" s="137">
        <v>12.7977295125</v>
      </c>
      <c r="S203" s="137">
        <v>29.262596545000001</v>
      </c>
      <c r="T203" s="137">
        <v>39.453021499999998</v>
      </c>
      <c r="U203" s="135">
        <v>6.7541934079999999</v>
      </c>
      <c r="V203" s="136">
        <v>14</v>
      </c>
      <c r="W203" s="137">
        <v>5.4803283350000003</v>
      </c>
      <c r="X203" s="137">
        <v>5.7080794818999996</v>
      </c>
      <c r="Y203" s="137">
        <v>6.0435361045000002</v>
      </c>
      <c r="Z203" s="137">
        <v>7.1736681334999997</v>
      </c>
      <c r="AA203" s="137">
        <v>12.7977295125</v>
      </c>
      <c r="AB203" s="137">
        <v>29.262596545000001</v>
      </c>
      <c r="AC203" s="137">
        <v>39.453021499999998</v>
      </c>
      <c r="AD203" s="135">
        <v>6.7541934079999999</v>
      </c>
      <c r="AE203" s="136">
        <v>0</v>
      </c>
      <c r="AF203" s="137" t="s">
        <v>0</v>
      </c>
      <c r="AG203" s="137" t="s">
        <v>0</v>
      </c>
      <c r="AH203" s="137" t="s">
        <v>0</v>
      </c>
      <c r="AI203" s="137" t="s">
        <v>0</v>
      </c>
      <c r="AJ203" s="137" t="s">
        <v>0</v>
      </c>
      <c r="AK203" s="137" t="s">
        <v>0</v>
      </c>
      <c r="AL203" s="137" t="s">
        <v>0</v>
      </c>
      <c r="AM203" s="135" t="s">
        <v>0</v>
      </c>
    </row>
    <row r="204" spans="1:39" s="118" customFormat="1">
      <c r="A204" s="118" t="s">
        <v>102</v>
      </c>
      <c r="B204" s="12" t="s">
        <v>851</v>
      </c>
      <c r="C204" s="120" t="s">
        <v>489</v>
      </c>
      <c r="D204" s="135">
        <v>7</v>
      </c>
      <c r="E204" s="135">
        <v>28.37637904</v>
      </c>
      <c r="F204" s="135">
        <v>28.37637904</v>
      </c>
      <c r="G204" s="135">
        <v>28.37637904</v>
      </c>
      <c r="H204" s="135">
        <v>28.865174669999998</v>
      </c>
      <c r="I204" s="135">
        <v>31.700736585000001</v>
      </c>
      <c r="J204" s="135">
        <v>31.7210006</v>
      </c>
      <c r="K204" s="135">
        <v>31.7210006</v>
      </c>
      <c r="L204" s="135">
        <v>3.3243575450000016</v>
      </c>
      <c r="M204" s="136">
        <v>53</v>
      </c>
      <c r="N204" s="137">
        <v>27.230971749999998</v>
      </c>
      <c r="O204" s="137">
        <v>27.230971749999998</v>
      </c>
      <c r="P204" s="137">
        <v>27.230971749999998</v>
      </c>
      <c r="Q204" s="137">
        <v>28.803063819999998</v>
      </c>
      <c r="R204" s="137">
        <v>31.391304000000002</v>
      </c>
      <c r="S204" s="137">
        <v>34.969797288000002</v>
      </c>
      <c r="T204" s="137">
        <v>41.757646819999998</v>
      </c>
      <c r="U204" s="135">
        <v>4.1603322500000033</v>
      </c>
      <c r="V204" s="136">
        <v>53</v>
      </c>
      <c r="W204" s="137">
        <v>27.230971749999998</v>
      </c>
      <c r="X204" s="137">
        <v>27.230971749999998</v>
      </c>
      <c r="Y204" s="137">
        <v>27.230971749999998</v>
      </c>
      <c r="Z204" s="137">
        <v>28.803063819999998</v>
      </c>
      <c r="AA204" s="137">
        <v>31.391304000000002</v>
      </c>
      <c r="AB204" s="137">
        <v>34.969797288000002</v>
      </c>
      <c r="AC204" s="137">
        <v>41.757646819999998</v>
      </c>
      <c r="AD204" s="135">
        <v>4.1603322500000033</v>
      </c>
      <c r="AE204" s="136">
        <v>0</v>
      </c>
      <c r="AF204" s="137" t="s">
        <v>0</v>
      </c>
      <c r="AG204" s="137" t="s">
        <v>0</v>
      </c>
      <c r="AH204" s="137" t="s">
        <v>0</v>
      </c>
      <c r="AI204" s="137" t="s">
        <v>0</v>
      </c>
      <c r="AJ204" s="137" t="s">
        <v>0</v>
      </c>
      <c r="AK204" s="137" t="s">
        <v>0</v>
      </c>
      <c r="AL204" s="137" t="s">
        <v>0</v>
      </c>
      <c r="AM204" s="135" t="s">
        <v>0</v>
      </c>
    </row>
    <row r="205" spans="1:39" s="118" customFormat="1">
      <c r="A205" s="118" t="s">
        <v>101</v>
      </c>
      <c r="B205" s="12" t="s">
        <v>850</v>
      </c>
      <c r="C205" s="120" t="s">
        <v>489</v>
      </c>
      <c r="D205" s="135">
        <v>71</v>
      </c>
      <c r="E205" s="135">
        <v>245.61907049999999</v>
      </c>
      <c r="F205" s="135">
        <v>245.61907049999999</v>
      </c>
      <c r="G205" s="135">
        <v>257.15021949999999</v>
      </c>
      <c r="H205" s="135">
        <v>269.10176109999998</v>
      </c>
      <c r="I205" s="135">
        <v>275.15313759999998</v>
      </c>
      <c r="J205" s="135">
        <v>290.24822510000001</v>
      </c>
      <c r="K205" s="135">
        <v>299.43946779999999</v>
      </c>
      <c r="L205" s="135">
        <v>18.002918099999988</v>
      </c>
      <c r="M205" s="136">
        <v>73</v>
      </c>
      <c r="N205" s="137">
        <v>228.29791689999999</v>
      </c>
      <c r="O205" s="137">
        <v>256.58520374</v>
      </c>
      <c r="P205" s="137">
        <v>277.7941146</v>
      </c>
      <c r="Q205" s="137">
        <v>300.50317760000001</v>
      </c>
      <c r="R205" s="137">
        <v>328.66297739999999</v>
      </c>
      <c r="S205" s="137">
        <v>480.93159992</v>
      </c>
      <c r="T205" s="137">
        <v>796.11605550000002</v>
      </c>
      <c r="U205" s="135">
        <v>50.868862799999988</v>
      </c>
      <c r="V205" s="136">
        <v>71</v>
      </c>
      <c r="W205" s="137">
        <v>228.29791689999999</v>
      </c>
      <c r="X205" s="137">
        <v>256.32465289999999</v>
      </c>
      <c r="Y205" s="137">
        <v>277.21689129999999</v>
      </c>
      <c r="Z205" s="137">
        <v>300.80527460000002</v>
      </c>
      <c r="AA205" s="137">
        <v>330.62046279999998</v>
      </c>
      <c r="AB205" s="137">
        <v>481.35201760000001</v>
      </c>
      <c r="AC205" s="137">
        <v>796.11605550000002</v>
      </c>
      <c r="AD205" s="135">
        <v>53.403571499999998</v>
      </c>
      <c r="AE205" s="136">
        <v>2</v>
      </c>
      <c r="AF205" s="137">
        <v>288.21467100000001</v>
      </c>
      <c r="AG205" s="137">
        <v>289.06191926999998</v>
      </c>
      <c r="AH205" s="137">
        <v>290.33279167500001</v>
      </c>
      <c r="AI205" s="137">
        <v>292.45091235000001</v>
      </c>
      <c r="AJ205" s="137">
        <v>294.56903302500001</v>
      </c>
      <c r="AK205" s="137">
        <v>295.83990542999999</v>
      </c>
      <c r="AL205" s="137">
        <v>296.68715370000001</v>
      </c>
      <c r="AM205" s="135">
        <v>4.2362413500000002</v>
      </c>
    </row>
    <row r="206" spans="1:39" s="118" customFormat="1">
      <c r="A206" s="118" t="s">
        <v>100</v>
      </c>
      <c r="B206" s="12" t="s">
        <v>849</v>
      </c>
      <c r="C206" s="120" t="s">
        <v>489</v>
      </c>
      <c r="D206" s="135">
        <v>4</v>
      </c>
      <c r="E206" s="135">
        <v>27.232648820000001</v>
      </c>
      <c r="F206" s="135">
        <v>27.232648820000001</v>
      </c>
      <c r="G206" s="135">
        <v>27.232648820000001</v>
      </c>
      <c r="H206" s="135">
        <v>27.889405960000001</v>
      </c>
      <c r="I206" s="135">
        <v>28.546163100000001</v>
      </c>
      <c r="J206" s="135">
        <v>28.546163100000001</v>
      </c>
      <c r="K206" s="135">
        <v>28.546163100000001</v>
      </c>
      <c r="L206" s="135">
        <v>1.3135142799999997</v>
      </c>
      <c r="M206" s="136">
        <v>46</v>
      </c>
      <c r="N206" s="137">
        <v>21.016935660000001</v>
      </c>
      <c r="O206" s="137">
        <v>24.329793110000001</v>
      </c>
      <c r="P206" s="137">
        <v>27.230971749999998</v>
      </c>
      <c r="Q206" s="137">
        <v>28.039770799999999</v>
      </c>
      <c r="R206" s="137">
        <v>30.868530584999998</v>
      </c>
      <c r="S206" s="137">
        <v>31.409233889999999</v>
      </c>
      <c r="T206" s="137">
        <v>41.304532620000003</v>
      </c>
      <c r="U206" s="135">
        <v>3.6375588350000001</v>
      </c>
      <c r="V206" s="136">
        <v>46</v>
      </c>
      <c r="W206" s="137">
        <v>21.016935660000001</v>
      </c>
      <c r="X206" s="137">
        <v>24.329793110000001</v>
      </c>
      <c r="Y206" s="137">
        <v>27.230971749999998</v>
      </c>
      <c r="Z206" s="137">
        <v>28.039770799999999</v>
      </c>
      <c r="AA206" s="137">
        <v>30.868530584999998</v>
      </c>
      <c r="AB206" s="137">
        <v>31.409233889999999</v>
      </c>
      <c r="AC206" s="137">
        <v>41.304532620000003</v>
      </c>
      <c r="AD206" s="135">
        <v>3.6375588350000001</v>
      </c>
      <c r="AE206" s="136">
        <v>0</v>
      </c>
      <c r="AF206" s="137" t="s">
        <v>0</v>
      </c>
      <c r="AG206" s="137" t="s">
        <v>0</v>
      </c>
      <c r="AH206" s="137" t="s">
        <v>0</v>
      </c>
      <c r="AI206" s="137" t="s">
        <v>0</v>
      </c>
      <c r="AJ206" s="137" t="s">
        <v>0</v>
      </c>
      <c r="AK206" s="137" t="s">
        <v>0</v>
      </c>
      <c r="AL206" s="137" t="s">
        <v>0</v>
      </c>
      <c r="AM206" s="135" t="s">
        <v>0</v>
      </c>
    </row>
    <row r="207" spans="1:39" s="118" customFormat="1">
      <c r="A207" s="118" t="s">
        <v>99</v>
      </c>
      <c r="B207" s="12" t="s">
        <v>848</v>
      </c>
      <c r="C207" s="120" t="s">
        <v>489</v>
      </c>
      <c r="D207" s="135">
        <v>56</v>
      </c>
      <c r="E207" s="135">
        <v>39.646669320000001</v>
      </c>
      <c r="F207" s="135">
        <v>39.646669320000001</v>
      </c>
      <c r="G207" s="135">
        <v>39.646669320000001</v>
      </c>
      <c r="H207" s="135">
        <v>39.669872890000001</v>
      </c>
      <c r="I207" s="135">
        <v>39.669872890000001</v>
      </c>
      <c r="J207" s="135">
        <v>39.669872890000001</v>
      </c>
      <c r="K207" s="135">
        <v>39.669872890000001</v>
      </c>
      <c r="L207" s="135">
        <v>2.3203569999999729E-2</v>
      </c>
      <c r="M207" s="136">
        <v>15</v>
      </c>
      <c r="N207" s="137">
        <v>14.490522739999999</v>
      </c>
      <c r="O207" s="137">
        <v>21.501364045999999</v>
      </c>
      <c r="P207" s="137">
        <v>24.35128598</v>
      </c>
      <c r="Q207" s="137">
        <v>30.845175269999999</v>
      </c>
      <c r="R207" s="137">
        <v>38.35912295</v>
      </c>
      <c r="S207" s="137">
        <v>40.295206653999998</v>
      </c>
      <c r="T207" s="137">
        <v>41.768882529999999</v>
      </c>
      <c r="U207" s="135">
        <v>14.00783697</v>
      </c>
      <c r="V207" s="136">
        <v>15</v>
      </c>
      <c r="W207" s="137">
        <v>14.490522739999999</v>
      </c>
      <c r="X207" s="137">
        <v>21.501364045999999</v>
      </c>
      <c r="Y207" s="137">
        <v>24.35128598</v>
      </c>
      <c r="Z207" s="137">
        <v>30.845175269999999</v>
      </c>
      <c r="AA207" s="137">
        <v>38.35912295</v>
      </c>
      <c r="AB207" s="137">
        <v>40.295206653999998</v>
      </c>
      <c r="AC207" s="137">
        <v>41.768882529999999</v>
      </c>
      <c r="AD207" s="135">
        <v>14.00783697</v>
      </c>
      <c r="AE207" s="136">
        <v>0</v>
      </c>
      <c r="AF207" s="137" t="s">
        <v>0</v>
      </c>
      <c r="AG207" s="137" t="s">
        <v>0</v>
      </c>
      <c r="AH207" s="137" t="s">
        <v>0</v>
      </c>
      <c r="AI207" s="137" t="s">
        <v>0</v>
      </c>
      <c r="AJ207" s="137" t="s">
        <v>0</v>
      </c>
      <c r="AK207" s="137" t="s">
        <v>0</v>
      </c>
      <c r="AL207" s="137" t="s">
        <v>0</v>
      </c>
      <c r="AM207" s="135" t="s">
        <v>0</v>
      </c>
    </row>
    <row r="208" spans="1:39" s="118" customFormat="1">
      <c r="A208" s="118" t="s">
        <v>465</v>
      </c>
      <c r="B208" s="12" t="s">
        <v>847</v>
      </c>
      <c r="C208" s="120" t="s">
        <v>492</v>
      </c>
      <c r="D208" s="135">
        <v>0</v>
      </c>
      <c r="E208" s="135" t="s">
        <v>0</v>
      </c>
      <c r="F208" s="135" t="s">
        <v>0</v>
      </c>
      <c r="G208" s="135" t="s">
        <v>0</v>
      </c>
      <c r="H208" s="135" t="s">
        <v>0</v>
      </c>
      <c r="I208" s="135" t="s">
        <v>0</v>
      </c>
      <c r="J208" s="135" t="s">
        <v>0</v>
      </c>
      <c r="K208" s="135" t="s">
        <v>0</v>
      </c>
      <c r="L208" s="135" t="s">
        <v>0</v>
      </c>
      <c r="M208" s="136">
        <v>76</v>
      </c>
      <c r="N208" s="137">
        <v>310.38639740000002</v>
      </c>
      <c r="O208" s="137">
        <v>318.32616159999998</v>
      </c>
      <c r="P208" s="137">
        <v>342.86904525</v>
      </c>
      <c r="Q208" s="137">
        <v>440.55791034999999</v>
      </c>
      <c r="R208" s="137">
        <v>499.450403225</v>
      </c>
      <c r="S208" s="137">
        <v>545.68708724999999</v>
      </c>
      <c r="T208" s="137">
        <v>1034.3305330000001</v>
      </c>
      <c r="U208" s="135">
        <v>156.581357975</v>
      </c>
      <c r="V208" s="136">
        <v>61</v>
      </c>
      <c r="W208" s="137">
        <v>310.38639740000002</v>
      </c>
      <c r="X208" s="137">
        <v>321.11796179999999</v>
      </c>
      <c r="Y208" s="137">
        <v>344.59497049999999</v>
      </c>
      <c r="Z208" s="137">
        <v>438.25805339999999</v>
      </c>
      <c r="AA208" s="137">
        <v>498.96165139999999</v>
      </c>
      <c r="AB208" s="137">
        <v>560.38153139999997</v>
      </c>
      <c r="AC208" s="137">
        <v>1034.3305330000001</v>
      </c>
      <c r="AD208" s="135">
        <v>154.36668090000001</v>
      </c>
      <c r="AE208" s="136">
        <v>14</v>
      </c>
      <c r="AF208" s="137">
        <v>313.35785629999998</v>
      </c>
      <c r="AG208" s="137">
        <v>316.28297320000001</v>
      </c>
      <c r="AH208" s="137">
        <v>322.556602075</v>
      </c>
      <c r="AI208" s="137">
        <v>436.20477510000001</v>
      </c>
      <c r="AJ208" s="137">
        <v>499.67895965000002</v>
      </c>
      <c r="AK208" s="137">
        <v>503.09568188999998</v>
      </c>
      <c r="AL208" s="137">
        <v>507.39728869999999</v>
      </c>
      <c r="AM208" s="135">
        <v>177.12235757500002</v>
      </c>
    </row>
    <row r="209" spans="1:39" s="118" customFormat="1">
      <c r="A209" s="118" t="s">
        <v>464</v>
      </c>
      <c r="B209" s="12" t="s">
        <v>846</v>
      </c>
      <c r="C209" s="120" t="s">
        <v>492</v>
      </c>
      <c r="D209" s="135">
        <v>0</v>
      </c>
      <c r="E209" s="135" t="s">
        <v>0</v>
      </c>
      <c r="F209" s="135" t="s">
        <v>0</v>
      </c>
      <c r="G209" s="135" t="s">
        <v>0</v>
      </c>
      <c r="H209" s="135" t="s">
        <v>0</v>
      </c>
      <c r="I209" s="135" t="s">
        <v>0</v>
      </c>
      <c r="J209" s="135" t="s">
        <v>0</v>
      </c>
      <c r="K209" s="135" t="s">
        <v>0</v>
      </c>
      <c r="L209" s="135" t="s">
        <v>0</v>
      </c>
      <c r="M209" s="136">
        <v>13</v>
      </c>
      <c r="N209" s="137">
        <v>329.46769330000001</v>
      </c>
      <c r="O209" s="137">
        <v>340.76082922000001</v>
      </c>
      <c r="P209" s="137">
        <v>362.3297834</v>
      </c>
      <c r="Q209" s="137">
        <v>412.76120759999998</v>
      </c>
      <c r="R209" s="137">
        <v>497.13174809999998</v>
      </c>
      <c r="S209" s="137">
        <v>522.51508420000005</v>
      </c>
      <c r="T209" s="137">
        <v>543.42354999999998</v>
      </c>
      <c r="U209" s="135">
        <v>134.80196469999998</v>
      </c>
      <c r="V209" s="136">
        <v>13</v>
      </c>
      <c r="W209" s="137">
        <v>329.46769330000001</v>
      </c>
      <c r="X209" s="137">
        <v>340.76082922000001</v>
      </c>
      <c r="Y209" s="137">
        <v>362.3297834</v>
      </c>
      <c r="Z209" s="137">
        <v>412.76120759999998</v>
      </c>
      <c r="AA209" s="137">
        <v>497.13174809999998</v>
      </c>
      <c r="AB209" s="137">
        <v>522.51508420000005</v>
      </c>
      <c r="AC209" s="137">
        <v>543.42354999999998</v>
      </c>
      <c r="AD209" s="135">
        <v>134.80196469999998</v>
      </c>
      <c r="AE209" s="136">
        <v>0</v>
      </c>
      <c r="AF209" s="137" t="s">
        <v>0</v>
      </c>
      <c r="AG209" s="137" t="s">
        <v>0</v>
      </c>
      <c r="AH209" s="137" t="s">
        <v>0</v>
      </c>
      <c r="AI209" s="137" t="s">
        <v>0</v>
      </c>
      <c r="AJ209" s="137" t="s">
        <v>0</v>
      </c>
      <c r="AK209" s="137" t="s">
        <v>0</v>
      </c>
      <c r="AL209" s="137" t="s">
        <v>0</v>
      </c>
      <c r="AM209" s="135" t="s">
        <v>0</v>
      </c>
    </row>
    <row r="210" spans="1:39" s="118" customFormat="1">
      <c r="A210" s="118" t="s">
        <v>463</v>
      </c>
      <c r="B210" s="12" t="s">
        <v>845</v>
      </c>
      <c r="C210" s="120" t="s">
        <v>492</v>
      </c>
      <c r="D210" s="135">
        <v>0</v>
      </c>
      <c r="E210" s="135" t="s">
        <v>0</v>
      </c>
      <c r="F210" s="135" t="s">
        <v>0</v>
      </c>
      <c r="G210" s="135" t="s">
        <v>0</v>
      </c>
      <c r="H210" s="135" t="s">
        <v>0</v>
      </c>
      <c r="I210" s="135" t="s">
        <v>0</v>
      </c>
      <c r="J210" s="135" t="s">
        <v>0</v>
      </c>
      <c r="K210" s="135" t="s">
        <v>0</v>
      </c>
      <c r="L210" s="135" t="s">
        <v>0</v>
      </c>
      <c r="M210" s="136">
        <v>8</v>
      </c>
      <c r="N210" s="137">
        <v>300.68868099999997</v>
      </c>
      <c r="O210" s="137">
        <v>318.02748885</v>
      </c>
      <c r="P210" s="137">
        <v>327.07659277499999</v>
      </c>
      <c r="Q210" s="137">
        <v>370.11593345</v>
      </c>
      <c r="R210" s="137">
        <v>376.26759587499998</v>
      </c>
      <c r="S210" s="137">
        <v>419.32829658999998</v>
      </c>
      <c r="T210" s="137">
        <v>519.13884680000001</v>
      </c>
      <c r="U210" s="135">
        <v>49.191003099999989</v>
      </c>
      <c r="V210" s="136">
        <v>8</v>
      </c>
      <c r="W210" s="137">
        <v>300.68868099999997</v>
      </c>
      <c r="X210" s="137">
        <v>318.02748885</v>
      </c>
      <c r="Y210" s="137">
        <v>327.07659277499999</v>
      </c>
      <c r="Z210" s="137">
        <v>370.11593345</v>
      </c>
      <c r="AA210" s="137">
        <v>376.26759587499998</v>
      </c>
      <c r="AB210" s="137">
        <v>419.32829658999998</v>
      </c>
      <c r="AC210" s="137">
        <v>519.13884680000001</v>
      </c>
      <c r="AD210" s="135">
        <v>49.191003099999989</v>
      </c>
      <c r="AE210" s="136">
        <v>0</v>
      </c>
      <c r="AF210" s="137" t="s">
        <v>0</v>
      </c>
      <c r="AG210" s="137" t="s">
        <v>0</v>
      </c>
      <c r="AH210" s="137" t="s">
        <v>0</v>
      </c>
      <c r="AI210" s="137" t="s">
        <v>0</v>
      </c>
      <c r="AJ210" s="137" t="s">
        <v>0</v>
      </c>
      <c r="AK210" s="137" t="s">
        <v>0</v>
      </c>
      <c r="AL210" s="137" t="s">
        <v>0</v>
      </c>
      <c r="AM210" s="135" t="s">
        <v>0</v>
      </c>
    </row>
    <row r="211" spans="1:39" s="118" customFormat="1">
      <c r="A211" s="118" t="s">
        <v>186</v>
      </c>
      <c r="B211" s="12" t="s">
        <v>844</v>
      </c>
      <c r="C211" s="120" t="s">
        <v>494</v>
      </c>
      <c r="D211" s="135">
        <v>1</v>
      </c>
      <c r="E211" s="135">
        <v>1410.6647359999999</v>
      </c>
      <c r="F211" s="135">
        <v>1410.6647359999999</v>
      </c>
      <c r="G211" s="135">
        <v>1410.6647359999999</v>
      </c>
      <c r="H211" s="135">
        <v>1410.6647359999999</v>
      </c>
      <c r="I211" s="135">
        <v>1410.6647359999999</v>
      </c>
      <c r="J211" s="135">
        <v>1410.6647359999999</v>
      </c>
      <c r="K211" s="135">
        <v>1410.6647359999999</v>
      </c>
      <c r="L211" s="135">
        <v>0</v>
      </c>
      <c r="M211" s="136">
        <v>94</v>
      </c>
      <c r="N211" s="137">
        <v>987.99888229999999</v>
      </c>
      <c r="O211" s="137">
        <v>1303.5397866000001</v>
      </c>
      <c r="P211" s="137">
        <v>1418.1954587499999</v>
      </c>
      <c r="Q211" s="137">
        <v>1465.700405</v>
      </c>
      <c r="R211" s="137">
        <v>1708.4155244999999</v>
      </c>
      <c r="S211" s="137">
        <v>2108.5128585000002</v>
      </c>
      <c r="T211" s="137">
        <v>2558.2603389999999</v>
      </c>
      <c r="U211" s="135">
        <v>290.22006575</v>
      </c>
      <c r="V211" s="136">
        <v>94</v>
      </c>
      <c r="W211" s="137">
        <v>987.99888229999999</v>
      </c>
      <c r="X211" s="137">
        <v>1303.5397866000001</v>
      </c>
      <c r="Y211" s="137">
        <v>1418.1954587499999</v>
      </c>
      <c r="Z211" s="137">
        <v>1465.700405</v>
      </c>
      <c r="AA211" s="137">
        <v>1708.4155244999999</v>
      </c>
      <c r="AB211" s="137">
        <v>2108.5128585000002</v>
      </c>
      <c r="AC211" s="137">
        <v>2558.2603389999999</v>
      </c>
      <c r="AD211" s="135">
        <v>290.22006575</v>
      </c>
      <c r="AE211" s="136">
        <v>0</v>
      </c>
      <c r="AF211" s="137" t="s">
        <v>0</v>
      </c>
      <c r="AG211" s="137" t="s">
        <v>0</v>
      </c>
      <c r="AH211" s="137" t="s">
        <v>0</v>
      </c>
      <c r="AI211" s="137" t="s">
        <v>0</v>
      </c>
      <c r="AJ211" s="137" t="s">
        <v>0</v>
      </c>
      <c r="AK211" s="137" t="s">
        <v>0</v>
      </c>
      <c r="AL211" s="137" t="s">
        <v>0</v>
      </c>
      <c r="AM211" s="135" t="s">
        <v>0</v>
      </c>
    </row>
    <row r="212" spans="1:39" s="118" customFormat="1">
      <c r="A212" s="118" t="s">
        <v>332</v>
      </c>
      <c r="B212" s="12" t="s">
        <v>843</v>
      </c>
      <c r="C212" s="120" t="s">
        <v>490</v>
      </c>
      <c r="D212" s="135">
        <v>5</v>
      </c>
      <c r="E212" s="135">
        <v>8.2989220859999993</v>
      </c>
      <c r="F212" s="135">
        <v>12.409501815600001</v>
      </c>
      <c r="G212" s="135">
        <v>18.575371409999999</v>
      </c>
      <c r="H212" s="135">
        <v>18.575371409999999</v>
      </c>
      <c r="I212" s="135">
        <v>18.575371409999999</v>
      </c>
      <c r="J212" s="135">
        <v>18.575371409999999</v>
      </c>
      <c r="K212" s="135">
        <v>18.575371409999999</v>
      </c>
      <c r="L212" s="135">
        <v>0</v>
      </c>
      <c r="M212" s="136">
        <v>58</v>
      </c>
      <c r="N212" s="137">
        <v>2.031276428</v>
      </c>
      <c r="O212" s="137">
        <v>8.6159972066999995</v>
      </c>
      <c r="P212" s="137">
        <v>15.037497825000001</v>
      </c>
      <c r="Q212" s="137">
        <v>61.083672239999999</v>
      </c>
      <c r="R212" s="137">
        <v>105.51225169999999</v>
      </c>
      <c r="S212" s="137">
        <v>282.63970873</v>
      </c>
      <c r="T212" s="137">
        <v>845.57220380000001</v>
      </c>
      <c r="U212" s="135">
        <v>90.47475387499999</v>
      </c>
      <c r="V212" s="136">
        <v>38</v>
      </c>
      <c r="W212" s="137">
        <v>2.031276428</v>
      </c>
      <c r="X212" s="137">
        <v>4.8711285425000002</v>
      </c>
      <c r="Y212" s="137">
        <v>16.443212357499998</v>
      </c>
      <c r="Z212" s="137">
        <v>70.232684844999994</v>
      </c>
      <c r="AA212" s="137">
        <v>208.174027825</v>
      </c>
      <c r="AB212" s="137">
        <v>373.22485917</v>
      </c>
      <c r="AC212" s="137">
        <v>845.57220380000001</v>
      </c>
      <c r="AD212" s="135">
        <v>191.73081546750001</v>
      </c>
      <c r="AE212" s="136">
        <v>20</v>
      </c>
      <c r="AF212" s="137">
        <v>8.2571980519999997</v>
      </c>
      <c r="AG212" s="137">
        <v>14.103190633000001</v>
      </c>
      <c r="AH212" s="137">
        <v>14.871772272499999</v>
      </c>
      <c r="AI212" s="137">
        <v>46.039098514999999</v>
      </c>
      <c r="AJ212" s="137">
        <v>66.669753845000002</v>
      </c>
      <c r="AK212" s="137">
        <v>72.430956078999998</v>
      </c>
      <c r="AL212" s="137">
        <v>82.561049870000005</v>
      </c>
      <c r="AM212" s="135">
        <v>51.797981572500007</v>
      </c>
    </row>
    <row r="213" spans="1:39" s="118" customFormat="1">
      <c r="A213" s="118" t="s">
        <v>98</v>
      </c>
      <c r="B213" s="12" t="s">
        <v>842</v>
      </c>
      <c r="C213" s="120" t="s">
        <v>489</v>
      </c>
      <c r="D213" s="135">
        <v>13</v>
      </c>
      <c r="E213" s="135">
        <v>416.37983850000001</v>
      </c>
      <c r="F213" s="135">
        <v>416.37983850000001</v>
      </c>
      <c r="G213" s="135">
        <v>416.37983850000001</v>
      </c>
      <c r="H213" s="135">
        <v>417.50397270000002</v>
      </c>
      <c r="I213" s="135">
        <v>417.50397270000002</v>
      </c>
      <c r="J213" s="135">
        <v>536.79772119999996</v>
      </c>
      <c r="K213" s="135">
        <v>544.42668519999995</v>
      </c>
      <c r="L213" s="135">
        <v>1.1241342000000145</v>
      </c>
      <c r="M213" s="136">
        <v>92</v>
      </c>
      <c r="N213" s="137">
        <v>95.640899630000007</v>
      </c>
      <c r="O213" s="137">
        <v>191.82957254999999</v>
      </c>
      <c r="P213" s="137">
        <v>383.30247087499998</v>
      </c>
      <c r="Q213" s="137">
        <v>623.98372359999996</v>
      </c>
      <c r="R213" s="137">
        <v>747.66050174999998</v>
      </c>
      <c r="S213" s="137">
        <v>873.72619151000004</v>
      </c>
      <c r="T213" s="137">
        <v>1403.894299</v>
      </c>
      <c r="U213" s="135">
        <v>364.358030875</v>
      </c>
      <c r="V213" s="136">
        <v>89</v>
      </c>
      <c r="W213" s="137">
        <v>95.640899630000007</v>
      </c>
      <c r="X213" s="137">
        <v>189.81969140000001</v>
      </c>
      <c r="Y213" s="137">
        <v>352.6463096</v>
      </c>
      <c r="Z213" s="137">
        <v>597.38289339999994</v>
      </c>
      <c r="AA213" s="137">
        <v>747.52882709999994</v>
      </c>
      <c r="AB213" s="137">
        <v>891.66838482000003</v>
      </c>
      <c r="AC213" s="137">
        <v>1403.894299</v>
      </c>
      <c r="AD213" s="135">
        <v>394.88251749999995</v>
      </c>
      <c r="AE213" s="136">
        <v>3</v>
      </c>
      <c r="AF213" s="137">
        <v>726.91949959999999</v>
      </c>
      <c r="AG213" s="137">
        <v>727.82869916000004</v>
      </c>
      <c r="AH213" s="137">
        <v>729.19249850000006</v>
      </c>
      <c r="AI213" s="137">
        <v>731.4654974</v>
      </c>
      <c r="AJ213" s="137">
        <v>739.76051155000005</v>
      </c>
      <c r="AK213" s="137">
        <v>744.73752004000005</v>
      </c>
      <c r="AL213" s="137">
        <v>748.05552569999998</v>
      </c>
      <c r="AM213" s="135">
        <v>10.56801304999999</v>
      </c>
    </row>
    <row r="214" spans="1:39" s="118" customFormat="1">
      <c r="A214" s="118" t="s">
        <v>462</v>
      </c>
      <c r="B214" s="12" t="s">
        <v>841</v>
      </c>
      <c r="C214" s="120" t="s">
        <v>492</v>
      </c>
      <c r="D214" s="135">
        <v>0</v>
      </c>
      <c r="E214" s="135" t="s">
        <v>0</v>
      </c>
      <c r="F214" s="135" t="s">
        <v>0</v>
      </c>
      <c r="G214" s="135" t="s">
        <v>0</v>
      </c>
      <c r="H214" s="135" t="s">
        <v>0</v>
      </c>
      <c r="I214" s="135" t="s">
        <v>0</v>
      </c>
      <c r="J214" s="135" t="s">
        <v>0</v>
      </c>
      <c r="K214" s="135" t="s">
        <v>0</v>
      </c>
      <c r="L214" s="135" t="s">
        <v>0</v>
      </c>
      <c r="M214" s="136">
        <v>22</v>
      </c>
      <c r="N214" s="137">
        <v>62.701070090000002</v>
      </c>
      <c r="O214" s="137">
        <v>67.497741520999995</v>
      </c>
      <c r="P214" s="137">
        <v>73.136538657499997</v>
      </c>
      <c r="Q214" s="137">
        <v>87.921998005000006</v>
      </c>
      <c r="R214" s="137">
        <v>105.7334444</v>
      </c>
      <c r="S214" s="137">
        <v>122.59466062</v>
      </c>
      <c r="T214" s="137">
        <v>139.04551509999999</v>
      </c>
      <c r="U214" s="135">
        <v>32.596905742499999</v>
      </c>
      <c r="V214" s="136">
        <v>22</v>
      </c>
      <c r="W214" s="137">
        <v>62.701070090000002</v>
      </c>
      <c r="X214" s="137">
        <v>67.497741520999995</v>
      </c>
      <c r="Y214" s="137">
        <v>73.136538657499997</v>
      </c>
      <c r="Z214" s="137">
        <v>87.921998005000006</v>
      </c>
      <c r="AA214" s="137">
        <v>105.7334444</v>
      </c>
      <c r="AB214" s="137">
        <v>122.59466062</v>
      </c>
      <c r="AC214" s="137">
        <v>139.04551509999999</v>
      </c>
      <c r="AD214" s="135">
        <v>32.596905742499999</v>
      </c>
      <c r="AE214" s="136">
        <v>0</v>
      </c>
      <c r="AF214" s="137" t="s">
        <v>0</v>
      </c>
      <c r="AG214" s="137" t="s">
        <v>0</v>
      </c>
      <c r="AH214" s="137" t="s">
        <v>0</v>
      </c>
      <c r="AI214" s="137" t="s">
        <v>0</v>
      </c>
      <c r="AJ214" s="137" t="s">
        <v>0</v>
      </c>
      <c r="AK214" s="137" t="s">
        <v>0</v>
      </c>
      <c r="AL214" s="137" t="s">
        <v>0</v>
      </c>
      <c r="AM214" s="135" t="s">
        <v>0</v>
      </c>
    </row>
    <row r="215" spans="1:39" s="118" customFormat="1">
      <c r="A215" s="118" t="s">
        <v>263</v>
      </c>
      <c r="B215" s="12" t="s">
        <v>840</v>
      </c>
      <c r="C215" s="120" t="s">
        <v>493</v>
      </c>
      <c r="D215" s="135">
        <v>2</v>
      </c>
      <c r="E215" s="135">
        <v>325.88468139999998</v>
      </c>
      <c r="F215" s="135">
        <v>325.88468139999998</v>
      </c>
      <c r="G215" s="135">
        <v>325.88468139999998</v>
      </c>
      <c r="H215" s="135">
        <v>325.88468139999998</v>
      </c>
      <c r="I215" s="135">
        <v>325.88468139999998</v>
      </c>
      <c r="J215" s="135">
        <v>325.88468139999998</v>
      </c>
      <c r="K215" s="135">
        <v>325.88468139999998</v>
      </c>
      <c r="L215" s="135">
        <v>0</v>
      </c>
      <c r="M215" s="136">
        <v>17</v>
      </c>
      <c r="N215" s="137">
        <v>316.27297090000002</v>
      </c>
      <c r="O215" s="137">
        <v>320.40682614000002</v>
      </c>
      <c r="P215" s="137">
        <v>323.88284140000002</v>
      </c>
      <c r="Q215" s="137">
        <v>325.24314140000001</v>
      </c>
      <c r="R215" s="137">
        <v>328.39554809999998</v>
      </c>
      <c r="S215" s="137">
        <v>330.38057242000002</v>
      </c>
      <c r="T215" s="137">
        <v>334.07303919999998</v>
      </c>
      <c r="U215" s="135">
        <v>4.512706699999967</v>
      </c>
      <c r="V215" s="136">
        <v>16</v>
      </c>
      <c r="W215" s="137">
        <v>316.27297090000002</v>
      </c>
      <c r="X215" s="137">
        <v>319.88188975000003</v>
      </c>
      <c r="Y215" s="137">
        <v>323.53878022499998</v>
      </c>
      <c r="Z215" s="137">
        <v>325.73984050000001</v>
      </c>
      <c r="AA215" s="137">
        <v>328.39967819999998</v>
      </c>
      <c r="AB215" s="137">
        <v>330.87269839999999</v>
      </c>
      <c r="AC215" s="137">
        <v>334.07303919999998</v>
      </c>
      <c r="AD215" s="135">
        <v>4.8608979750000003</v>
      </c>
      <c r="AE215" s="136">
        <v>1</v>
      </c>
      <c r="AF215" s="137">
        <v>324.37004130000003</v>
      </c>
      <c r="AG215" s="137">
        <v>324.37004130000003</v>
      </c>
      <c r="AH215" s="137">
        <v>324.37004130000003</v>
      </c>
      <c r="AI215" s="137">
        <v>324.37004130000003</v>
      </c>
      <c r="AJ215" s="137">
        <v>324.37004130000003</v>
      </c>
      <c r="AK215" s="137">
        <v>324.37004130000003</v>
      </c>
      <c r="AL215" s="137">
        <v>324.37004130000003</v>
      </c>
      <c r="AM215" s="135">
        <v>0</v>
      </c>
    </row>
    <row r="216" spans="1:39" s="118" customFormat="1">
      <c r="A216" s="118" t="s">
        <v>262</v>
      </c>
      <c r="B216" s="12" t="s">
        <v>839</v>
      </c>
      <c r="C216" s="120" t="s">
        <v>493</v>
      </c>
      <c r="D216" s="135">
        <v>0</v>
      </c>
      <c r="E216" s="135" t="s">
        <v>0</v>
      </c>
      <c r="F216" s="135" t="s">
        <v>0</v>
      </c>
      <c r="G216" s="135" t="s">
        <v>0</v>
      </c>
      <c r="H216" s="135" t="s">
        <v>0</v>
      </c>
      <c r="I216" s="135" t="s">
        <v>0</v>
      </c>
      <c r="J216" s="135" t="s">
        <v>0</v>
      </c>
      <c r="K216" s="135" t="s">
        <v>0</v>
      </c>
      <c r="L216" s="135" t="s">
        <v>0</v>
      </c>
      <c r="M216" s="136">
        <v>0</v>
      </c>
      <c r="N216" s="137" t="s">
        <v>0</v>
      </c>
      <c r="O216" s="137" t="s">
        <v>0</v>
      </c>
      <c r="P216" s="137" t="s">
        <v>0</v>
      </c>
      <c r="Q216" s="137" t="s">
        <v>0</v>
      </c>
      <c r="R216" s="137" t="s">
        <v>0</v>
      </c>
      <c r="S216" s="137" t="s">
        <v>0</v>
      </c>
      <c r="T216" s="137" t="s">
        <v>0</v>
      </c>
      <c r="U216" s="135" t="s">
        <v>0</v>
      </c>
      <c r="V216" s="136">
        <v>0</v>
      </c>
      <c r="W216" s="137" t="s">
        <v>0</v>
      </c>
      <c r="X216" s="137" t="s">
        <v>0</v>
      </c>
      <c r="Y216" s="137" t="s">
        <v>0</v>
      </c>
      <c r="Z216" s="137" t="s">
        <v>0</v>
      </c>
      <c r="AA216" s="137" t="s">
        <v>0</v>
      </c>
      <c r="AB216" s="137" t="s">
        <v>0</v>
      </c>
      <c r="AC216" s="137" t="s">
        <v>0</v>
      </c>
      <c r="AD216" s="135" t="s">
        <v>0</v>
      </c>
      <c r="AE216" s="136">
        <v>0</v>
      </c>
      <c r="AF216" s="137" t="s">
        <v>0</v>
      </c>
      <c r="AG216" s="137" t="s">
        <v>0</v>
      </c>
      <c r="AH216" s="137" t="s">
        <v>0</v>
      </c>
      <c r="AI216" s="137" t="s">
        <v>0</v>
      </c>
      <c r="AJ216" s="137" t="s">
        <v>0</v>
      </c>
      <c r="AK216" s="137" t="s">
        <v>0</v>
      </c>
      <c r="AL216" s="137" t="s">
        <v>0</v>
      </c>
      <c r="AM216" s="135" t="s">
        <v>0</v>
      </c>
    </row>
    <row r="217" spans="1:39" s="118" customFormat="1">
      <c r="A217" s="118" t="s">
        <v>261</v>
      </c>
      <c r="B217" s="12" t="s">
        <v>838</v>
      </c>
      <c r="C217" s="120" t="s">
        <v>493</v>
      </c>
      <c r="D217" s="135">
        <v>0</v>
      </c>
      <c r="E217" s="135" t="s">
        <v>0</v>
      </c>
      <c r="F217" s="135" t="s">
        <v>0</v>
      </c>
      <c r="G217" s="135" t="s">
        <v>0</v>
      </c>
      <c r="H217" s="135" t="s">
        <v>0</v>
      </c>
      <c r="I217" s="135" t="s">
        <v>0</v>
      </c>
      <c r="J217" s="135" t="s">
        <v>0</v>
      </c>
      <c r="K217" s="135" t="s">
        <v>0</v>
      </c>
      <c r="L217" s="135" t="s">
        <v>0</v>
      </c>
      <c r="M217" s="136">
        <v>40</v>
      </c>
      <c r="N217" s="137">
        <v>784.75206230000003</v>
      </c>
      <c r="O217" s="137">
        <v>889.98604319000003</v>
      </c>
      <c r="P217" s="137">
        <v>947.09453934999999</v>
      </c>
      <c r="Q217" s="137">
        <v>994.97211885000002</v>
      </c>
      <c r="R217" s="137">
        <v>1075.77434025</v>
      </c>
      <c r="S217" s="137">
        <v>1167.5583243999999</v>
      </c>
      <c r="T217" s="137">
        <v>1384.2252800000001</v>
      </c>
      <c r="U217" s="135">
        <v>128.67980090000003</v>
      </c>
      <c r="V217" s="136">
        <v>30</v>
      </c>
      <c r="W217" s="137">
        <v>784.75206230000003</v>
      </c>
      <c r="X217" s="137">
        <v>873.45191377000003</v>
      </c>
      <c r="Y217" s="137">
        <v>952.55433732500001</v>
      </c>
      <c r="Z217" s="137">
        <v>1013.989186</v>
      </c>
      <c r="AA217" s="137">
        <v>1137.4403482499999</v>
      </c>
      <c r="AB217" s="137">
        <v>1171.0645921</v>
      </c>
      <c r="AC217" s="137">
        <v>1384.2252800000001</v>
      </c>
      <c r="AD217" s="135">
        <v>184.88601092499994</v>
      </c>
      <c r="AE217" s="136">
        <v>10</v>
      </c>
      <c r="AF217" s="137">
        <v>934.71206710000001</v>
      </c>
      <c r="AG217" s="137">
        <v>941.06876439999996</v>
      </c>
      <c r="AH217" s="137">
        <v>947.63850917499997</v>
      </c>
      <c r="AI217" s="137">
        <v>962.74353389999999</v>
      </c>
      <c r="AJ217" s="137">
        <v>968.55456434999996</v>
      </c>
      <c r="AK217" s="137">
        <v>986.48132363000002</v>
      </c>
      <c r="AL217" s="137">
        <v>1001.142467</v>
      </c>
      <c r="AM217" s="135">
        <v>20.916055174999997</v>
      </c>
    </row>
    <row r="218" spans="1:39" s="118" customFormat="1">
      <c r="A218" s="118" t="s">
        <v>461</v>
      </c>
      <c r="B218" s="12" t="s">
        <v>837</v>
      </c>
      <c r="C218" s="120" t="s">
        <v>492</v>
      </c>
      <c r="D218" s="135">
        <v>0</v>
      </c>
      <c r="E218" s="135" t="s">
        <v>0</v>
      </c>
      <c r="F218" s="135" t="s">
        <v>0</v>
      </c>
      <c r="G218" s="135" t="s">
        <v>0</v>
      </c>
      <c r="H218" s="135" t="s">
        <v>0</v>
      </c>
      <c r="I218" s="135" t="s">
        <v>0</v>
      </c>
      <c r="J218" s="135" t="s">
        <v>0</v>
      </c>
      <c r="K218" s="135" t="s">
        <v>0</v>
      </c>
      <c r="L218" s="135" t="s">
        <v>0</v>
      </c>
      <c r="M218" s="136">
        <v>21</v>
      </c>
      <c r="N218" s="137">
        <v>202.8461767</v>
      </c>
      <c r="O218" s="137">
        <v>214.38143070000001</v>
      </c>
      <c r="P218" s="137">
        <v>223.18181720000001</v>
      </c>
      <c r="Q218" s="137">
        <v>235.9056348</v>
      </c>
      <c r="R218" s="137">
        <v>287.60451970000003</v>
      </c>
      <c r="S218" s="137">
        <v>367.12669010000002</v>
      </c>
      <c r="T218" s="137">
        <v>771.08087809999995</v>
      </c>
      <c r="U218" s="135">
        <v>64.422702500000014</v>
      </c>
      <c r="V218" s="136">
        <v>21</v>
      </c>
      <c r="W218" s="137">
        <v>202.8461767</v>
      </c>
      <c r="X218" s="137">
        <v>214.38143070000001</v>
      </c>
      <c r="Y218" s="137">
        <v>223.18181720000001</v>
      </c>
      <c r="Z218" s="137">
        <v>235.9056348</v>
      </c>
      <c r="AA218" s="137">
        <v>287.60451970000003</v>
      </c>
      <c r="AB218" s="137">
        <v>367.12669010000002</v>
      </c>
      <c r="AC218" s="137">
        <v>771.08087809999995</v>
      </c>
      <c r="AD218" s="135">
        <v>64.422702500000014</v>
      </c>
      <c r="AE218" s="136">
        <v>0</v>
      </c>
      <c r="AF218" s="137" t="s">
        <v>0</v>
      </c>
      <c r="AG218" s="137" t="s">
        <v>0</v>
      </c>
      <c r="AH218" s="137" t="s">
        <v>0</v>
      </c>
      <c r="AI218" s="137" t="s">
        <v>0</v>
      </c>
      <c r="AJ218" s="137" t="s">
        <v>0</v>
      </c>
      <c r="AK218" s="137" t="s">
        <v>0</v>
      </c>
      <c r="AL218" s="137" t="s">
        <v>0</v>
      </c>
      <c r="AM218" s="135" t="s">
        <v>0</v>
      </c>
    </row>
    <row r="219" spans="1:39" s="118" customFormat="1">
      <c r="A219" s="118" t="s">
        <v>97</v>
      </c>
      <c r="B219" s="12" t="s">
        <v>836</v>
      </c>
      <c r="C219" s="120" t="s">
        <v>489</v>
      </c>
      <c r="D219" s="135">
        <v>4</v>
      </c>
      <c r="E219" s="135">
        <v>89.636675019999998</v>
      </c>
      <c r="F219" s="135">
        <v>89.636675019999998</v>
      </c>
      <c r="G219" s="135">
        <v>89.636675019999998</v>
      </c>
      <c r="H219" s="135">
        <v>89.636675019999998</v>
      </c>
      <c r="I219" s="135">
        <v>90.275406840000002</v>
      </c>
      <c r="J219" s="135">
        <v>91.425124116000006</v>
      </c>
      <c r="K219" s="135">
        <v>92.1916023</v>
      </c>
      <c r="L219" s="135">
        <v>0.63873182000000384</v>
      </c>
      <c r="M219" s="136">
        <v>26</v>
      </c>
      <c r="N219" s="137">
        <v>78.083986999999993</v>
      </c>
      <c r="O219" s="137">
        <v>82.2877352</v>
      </c>
      <c r="P219" s="137">
        <v>88.008527997499996</v>
      </c>
      <c r="Q219" s="137">
        <v>120.4523827</v>
      </c>
      <c r="R219" s="137">
        <v>314.02809415000002</v>
      </c>
      <c r="S219" s="137">
        <v>351.84410924999997</v>
      </c>
      <c r="T219" s="137">
        <v>438.30030549999998</v>
      </c>
      <c r="U219" s="135">
        <v>226.01956615250003</v>
      </c>
      <c r="V219" s="136">
        <v>26</v>
      </c>
      <c r="W219" s="137">
        <v>78.083986999999993</v>
      </c>
      <c r="X219" s="137">
        <v>82.2877352</v>
      </c>
      <c r="Y219" s="137">
        <v>88.008527997499996</v>
      </c>
      <c r="Z219" s="137">
        <v>120.4523827</v>
      </c>
      <c r="AA219" s="137">
        <v>314.02809415000002</v>
      </c>
      <c r="AB219" s="137">
        <v>351.84410924999997</v>
      </c>
      <c r="AC219" s="137">
        <v>438.30030549999998</v>
      </c>
      <c r="AD219" s="135">
        <v>226.01956615250003</v>
      </c>
      <c r="AE219" s="136">
        <v>0</v>
      </c>
      <c r="AF219" s="137" t="s">
        <v>0</v>
      </c>
      <c r="AG219" s="137" t="s">
        <v>0</v>
      </c>
      <c r="AH219" s="137" t="s">
        <v>0</v>
      </c>
      <c r="AI219" s="137" t="s">
        <v>0</v>
      </c>
      <c r="AJ219" s="137" t="s">
        <v>0</v>
      </c>
      <c r="AK219" s="137" t="s">
        <v>0</v>
      </c>
      <c r="AL219" s="137" t="s">
        <v>0</v>
      </c>
      <c r="AM219" s="135" t="s">
        <v>0</v>
      </c>
    </row>
    <row r="220" spans="1:39" s="118" customFormat="1">
      <c r="A220" s="118" t="s">
        <v>460</v>
      </c>
      <c r="B220" s="12" t="s">
        <v>835</v>
      </c>
      <c r="C220" s="120" t="s">
        <v>492</v>
      </c>
      <c r="D220" s="135">
        <v>1</v>
      </c>
      <c r="E220" s="135">
        <v>203.99137429999999</v>
      </c>
      <c r="F220" s="135">
        <v>203.99137429999999</v>
      </c>
      <c r="G220" s="135">
        <v>203.99137429999999</v>
      </c>
      <c r="H220" s="135">
        <v>203.99137429999999</v>
      </c>
      <c r="I220" s="135">
        <v>203.99137429999999</v>
      </c>
      <c r="J220" s="135">
        <v>203.99137429999999</v>
      </c>
      <c r="K220" s="135">
        <v>203.99137429999999</v>
      </c>
      <c r="L220" s="135">
        <v>0</v>
      </c>
      <c r="M220" s="136">
        <v>153</v>
      </c>
      <c r="N220" s="137">
        <v>116.5034452</v>
      </c>
      <c r="O220" s="137">
        <v>135.38391136000001</v>
      </c>
      <c r="P220" s="137">
        <v>174.29236660000001</v>
      </c>
      <c r="Q220" s="137">
        <v>203.57018070000001</v>
      </c>
      <c r="R220" s="137">
        <v>208.07580369999999</v>
      </c>
      <c r="S220" s="137">
        <v>209.22943676</v>
      </c>
      <c r="T220" s="137">
        <v>225.7429458</v>
      </c>
      <c r="U220" s="135">
        <v>33.783437099999986</v>
      </c>
      <c r="V220" s="136">
        <v>108</v>
      </c>
      <c r="W220" s="137">
        <v>116.5034452</v>
      </c>
      <c r="X220" s="137">
        <v>135.23665747999999</v>
      </c>
      <c r="Y220" s="137">
        <v>174.34480625</v>
      </c>
      <c r="Z220" s="137">
        <v>202.43553355</v>
      </c>
      <c r="AA220" s="137">
        <v>208.02555749999999</v>
      </c>
      <c r="AB220" s="137">
        <v>209.27572875999999</v>
      </c>
      <c r="AC220" s="137">
        <v>225.7429458</v>
      </c>
      <c r="AD220" s="135">
        <v>33.680751249999986</v>
      </c>
      <c r="AE220" s="136">
        <v>42</v>
      </c>
      <c r="AF220" s="137">
        <v>135.16864129999999</v>
      </c>
      <c r="AG220" s="137">
        <v>173.94733302</v>
      </c>
      <c r="AH220" s="137">
        <v>174.25157267500001</v>
      </c>
      <c r="AI220" s="137">
        <v>203.66235044999999</v>
      </c>
      <c r="AJ220" s="137">
        <v>208.1556865</v>
      </c>
      <c r="AK220" s="137">
        <v>208.88468220999999</v>
      </c>
      <c r="AL220" s="137">
        <v>210.59399199999999</v>
      </c>
      <c r="AM220" s="135">
        <v>33.904113824999996</v>
      </c>
    </row>
    <row r="221" spans="1:39" s="118" customFormat="1">
      <c r="A221" s="118" t="s">
        <v>397</v>
      </c>
      <c r="B221" s="12" t="s">
        <v>834</v>
      </c>
      <c r="C221" s="120" t="s">
        <v>491</v>
      </c>
      <c r="D221" s="135">
        <v>0</v>
      </c>
      <c r="E221" s="135" t="s">
        <v>0</v>
      </c>
      <c r="F221" s="135" t="s">
        <v>0</v>
      </c>
      <c r="G221" s="135" t="s">
        <v>0</v>
      </c>
      <c r="H221" s="135" t="s">
        <v>0</v>
      </c>
      <c r="I221" s="135" t="s">
        <v>0</v>
      </c>
      <c r="J221" s="135" t="s">
        <v>0</v>
      </c>
      <c r="K221" s="135" t="s">
        <v>0</v>
      </c>
      <c r="L221" s="135" t="s">
        <v>0</v>
      </c>
      <c r="M221" s="136">
        <v>0</v>
      </c>
      <c r="N221" s="137" t="s">
        <v>0</v>
      </c>
      <c r="O221" s="137" t="s">
        <v>0</v>
      </c>
      <c r="P221" s="137" t="s">
        <v>0</v>
      </c>
      <c r="Q221" s="137" t="s">
        <v>0</v>
      </c>
      <c r="R221" s="137" t="s">
        <v>0</v>
      </c>
      <c r="S221" s="137" t="s">
        <v>0</v>
      </c>
      <c r="T221" s="137" t="s">
        <v>0</v>
      </c>
      <c r="U221" s="135" t="s">
        <v>0</v>
      </c>
      <c r="V221" s="136">
        <v>0</v>
      </c>
      <c r="W221" s="137" t="s">
        <v>0</v>
      </c>
      <c r="X221" s="137" t="s">
        <v>0</v>
      </c>
      <c r="Y221" s="137" t="s">
        <v>0</v>
      </c>
      <c r="Z221" s="137" t="s">
        <v>0</v>
      </c>
      <c r="AA221" s="137" t="s">
        <v>0</v>
      </c>
      <c r="AB221" s="137" t="s">
        <v>0</v>
      </c>
      <c r="AC221" s="137" t="s">
        <v>0</v>
      </c>
      <c r="AD221" s="135" t="s">
        <v>0</v>
      </c>
      <c r="AE221" s="136">
        <v>0</v>
      </c>
      <c r="AF221" s="137" t="s">
        <v>0</v>
      </c>
      <c r="AG221" s="137" t="s">
        <v>0</v>
      </c>
      <c r="AH221" s="137" t="s">
        <v>0</v>
      </c>
      <c r="AI221" s="137" t="s">
        <v>0</v>
      </c>
      <c r="AJ221" s="137" t="s">
        <v>0</v>
      </c>
      <c r="AK221" s="137" t="s">
        <v>0</v>
      </c>
      <c r="AL221" s="137" t="s">
        <v>0</v>
      </c>
      <c r="AM221" s="135" t="s">
        <v>0</v>
      </c>
    </row>
    <row r="222" spans="1:39" s="118" customFormat="1">
      <c r="A222" s="118" t="s">
        <v>396</v>
      </c>
      <c r="B222" s="12" t="s">
        <v>833</v>
      </c>
      <c r="C222" s="120" t="s">
        <v>491</v>
      </c>
      <c r="D222" s="135">
        <v>0</v>
      </c>
      <c r="E222" s="135" t="s">
        <v>0</v>
      </c>
      <c r="F222" s="135" t="s">
        <v>0</v>
      </c>
      <c r="G222" s="135" t="s">
        <v>0</v>
      </c>
      <c r="H222" s="135" t="s">
        <v>0</v>
      </c>
      <c r="I222" s="135" t="s">
        <v>0</v>
      </c>
      <c r="J222" s="135" t="s">
        <v>0</v>
      </c>
      <c r="K222" s="135" t="s">
        <v>0</v>
      </c>
      <c r="L222" s="135" t="s">
        <v>0</v>
      </c>
      <c r="M222" s="136">
        <v>0</v>
      </c>
      <c r="N222" s="137" t="s">
        <v>0</v>
      </c>
      <c r="O222" s="137" t="s">
        <v>0</v>
      </c>
      <c r="P222" s="137" t="s">
        <v>0</v>
      </c>
      <c r="Q222" s="137" t="s">
        <v>0</v>
      </c>
      <c r="R222" s="137" t="s">
        <v>0</v>
      </c>
      <c r="S222" s="137" t="s">
        <v>0</v>
      </c>
      <c r="T222" s="137" t="s">
        <v>0</v>
      </c>
      <c r="U222" s="135" t="s">
        <v>0</v>
      </c>
      <c r="V222" s="136">
        <v>0</v>
      </c>
      <c r="W222" s="137" t="s">
        <v>0</v>
      </c>
      <c r="X222" s="137" t="s">
        <v>0</v>
      </c>
      <c r="Y222" s="137" t="s">
        <v>0</v>
      </c>
      <c r="Z222" s="137" t="s">
        <v>0</v>
      </c>
      <c r="AA222" s="137" t="s">
        <v>0</v>
      </c>
      <c r="AB222" s="137" t="s">
        <v>0</v>
      </c>
      <c r="AC222" s="137" t="s">
        <v>0</v>
      </c>
      <c r="AD222" s="135" t="s">
        <v>0</v>
      </c>
      <c r="AE222" s="136">
        <v>0</v>
      </c>
      <c r="AF222" s="137" t="s">
        <v>0</v>
      </c>
      <c r="AG222" s="137" t="s">
        <v>0</v>
      </c>
      <c r="AH222" s="137" t="s">
        <v>0</v>
      </c>
      <c r="AI222" s="137" t="s">
        <v>0</v>
      </c>
      <c r="AJ222" s="137" t="s">
        <v>0</v>
      </c>
      <c r="AK222" s="137" t="s">
        <v>0</v>
      </c>
      <c r="AL222" s="137" t="s">
        <v>0</v>
      </c>
      <c r="AM222" s="135" t="s">
        <v>0</v>
      </c>
    </row>
    <row r="223" spans="1:39" s="118" customFormat="1">
      <c r="A223" s="118" t="s">
        <v>331</v>
      </c>
      <c r="B223" s="12" t="s">
        <v>832</v>
      </c>
      <c r="C223" s="120" t="s">
        <v>490</v>
      </c>
      <c r="D223" s="135">
        <v>3</v>
      </c>
      <c r="E223" s="135">
        <v>195.7880481</v>
      </c>
      <c r="F223" s="135">
        <v>195.7880481</v>
      </c>
      <c r="G223" s="135">
        <v>195.7880481</v>
      </c>
      <c r="H223" s="135">
        <v>195.7880481</v>
      </c>
      <c r="I223" s="135">
        <v>195.7880481</v>
      </c>
      <c r="J223" s="135">
        <v>195.7880481</v>
      </c>
      <c r="K223" s="135">
        <v>195.7880481</v>
      </c>
      <c r="L223" s="135">
        <v>0</v>
      </c>
      <c r="M223" s="136">
        <v>30</v>
      </c>
      <c r="N223" s="137">
        <v>73.078611080000002</v>
      </c>
      <c r="O223" s="137">
        <v>149.58715941</v>
      </c>
      <c r="P223" s="137">
        <v>226.24294275</v>
      </c>
      <c r="Q223" s="137">
        <v>433.04204314999998</v>
      </c>
      <c r="R223" s="137">
        <v>809.62446420000003</v>
      </c>
      <c r="S223" s="137">
        <v>1719.0601219</v>
      </c>
      <c r="T223" s="137">
        <v>2509.6576920000002</v>
      </c>
      <c r="U223" s="135">
        <v>583.38152145000004</v>
      </c>
      <c r="V223" s="136">
        <v>30</v>
      </c>
      <c r="W223" s="137">
        <v>73.078611080000002</v>
      </c>
      <c r="X223" s="137">
        <v>149.58715941</v>
      </c>
      <c r="Y223" s="137">
        <v>226.24294275</v>
      </c>
      <c r="Z223" s="137">
        <v>433.04204314999998</v>
      </c>
      <c r="AA223" s="137">
        <v>809.62446420000003</v>
      </c>
      <c r="AB223" s="137">
        <v>1719.0601219</v>
      </c>
      <c r="AC223" s="137">
        <v>2509.6576920000002</v>
      </c>
      <c r="AD223" s="135">
        <v>583.38152145000004</v>
      </c>
      <c r="AE223" s="136">
        <v>0</v>
      </c>
      <c r="AF223" s="137" t="s">
        <v>0</v>
      </c>
      <c r="AG223" s="137" t="s">
        <v>0</v>
      </c>
      <c r="AH223" s="137" t="s">
        <v>0</v>
      </c>
      <c r="AI223" s="137" t="s">
        <v>0</v>
      </c>
      <c r="AJ223" s="137" t="s">
        <v>0</v>
      </c>
      <c r="AK223" s="137" t="s">
        <v>0</v>
      </c>
      <c r="AL223" s="137" t="s">
        <v>0</v>
      </c>
      <c r="AM223" s="135" t="s">
        <v>0</v>
      </c>
    </row>
    <row r="224" spans="1:39" s="118" customFormat="1">
      <c r="A224" s="118" t="s">
        <v>96</v>
      </c>
      <c r="B224" s="12" t="s">
        <v>831</v>
      </c>
      <c r="C224" s="120" t="s">
        <v>489</v>
      </c>
      <c r="D224" s="135">
        <v>27</v>
      </c>
      <c r="E224" s="135">
        <v>6.8978046180000003</v>
      </c>
      <c r="F224" s="135">
        <v>6.9042400423999997</v>
      </c>
      <c r="G224" s="135">
        <v>7.2178479250000001</v>
      </c>
      <c r="H224" s="135">
        <v>7.7578730470000004</v>
      </c>
      <c r="I224" s="135">
        <v>8.2020997379999994</v>
      </c>
      <c r="J224" s="135">
        <v>8.2020997379999994</v>
      </c>
      <c r="K224" s="135">
        <v>8.2020997379999994</v>
      </c>
      <c r="L224" s="135">
        <v>0.98425181299999931</v>
      </c>
      <c r="M224" s="136">
        <v>75</v>
      </c>
      <c r="N224" s="137">
        <v>-5.5267267000000002E-2</v>
      </c>
      <c r="O224" s="137">
        <v>5.9270880669999997</v>
      </c>
      <c r="P224" s="137">
        <v>6.440747676</v>
      </c>
      <c r="Q224" s="137">
        <v>7.1966781080000004</v>
      </c>
      <c r="R224" s="137">
        <v>7.2178479250000001</v>
      </c>
      <c r="S224" s="137">
        <v>7.986199042</v>
      </c>
      <c r="T224" s="137">
        <v>12.139107770000001</v>
      </c>
      <c r="U224" s="135">
        <v>0.77710024900000008</v>
      </c>
      <c r="V224" s="136">
        <v>73</v>
      </c>
      <c r="W224" s="137">
        <v>-5.5267267000000002E-2</v>
      </c>
      <c r="X224" s="137">
        <v>5.9995126381999997</v>
      </c>
      <c r="Y224" s="137">
        <v>6.5209706780000003</v>
      </c>
      <c r="Z224" s="137">
        <v>7.1966781080000004</v>
      </c>
      <c r="AA224" s="137">
        <v>7.2178479250000001</v>
      </c>
      <c r="AB224" s="137">
        <v>8.0459857859999993</v>
      </c>
      <c r="AC224" s="137">
        <v>12.139107770000001</v>
      </c>
      <c r="AD224" s="135">
        <v>0.69687724699999976</v>
      </c>
      <c r="AE224" s="136">
        <v>2</v>
      </c>
      <c r="AF224" s="137">
        <v>0.58863062700000002</v>
      </c>
      <c r="AG224" s="137">
        <v>1.2515523568</v>
      </c>
      <c r="AH224" s="137">
        <v>2.2459349515000002</v>
      </c>
      <c r="AI224" s="137">
        <v>3.9032392759999999</v>
      </c>
      <c r="AJ224" s="137">
        <v>5.5605436005</v>
      </c>
      <c r="AK224" s="137">
        <v>6.5549261952000002</v>
      </c>
      <c r="AL224" s="137">
        <v>7.2178479250000001</v>
      </c>
      <c r="AM224" s="135">
        <v>3.3146086489999997</v>
      </c>
    </row>
    <row r="225" spans="1:39" s="118" customFormat="1">
      <c r="A225" s="118" t="s">
        <v>95</v>
      </c>
      <c r="B225" s="12" t="s">
        <v>830</v>
      </c>
      <c r="C225" s="120" t="s">
        <v>489</v>
      </c>
      <c r="D225" s="135">
        <v>0</v>
      </c>
      <c r="E225" s="135" t="s">
        <v>0</v>
      </c>
      <c r="F225" s="135" t="s">
        <v>0</v>
      </c>
      <c r="G225" s="135" t="s">
        <v>0</v>
      </c>
      <c r="H225" s="135" t="s">
        <v>0</v>
      </c>
      <c r="I225" s="135" t="s">
        <v>0</v>
      </c>
      <c r="J225" s="135" t="s">
        <v>0</v>
      </c>
      <c r="K225" s="135" t="s">
        <v>0</v>
      </c>
      <c r="L225" s="135" t="s">
        <v>0</v>
      </c>
      <c r="M225" s="136">
        <v>12</v>
      </c>
      <c r="N225" s="137">
        <v>13.80002561</v>
      </c>
      <c r="O225" s="137">
        <v>14.167342289</v>
      </c>
      <c r="P225" s="137">
        <v>16.436072705000001</v>
      </c>
      <c r="Q225" s="137">
        <v>17.06036683</v>
      </c>
      <c r="R225" s="137">
        <v>23.540026869999998</v>
      </c>
      <c r="S225" s="137">
        <v>27.230971749999998</v>
      </c>
      <c r="T225" s="137">
        <v>32.1522316</v>
      </c>
      <c r="U225" s="135">
        <v>7.1039541649999975</v>
      </c>
      <c r="V225" s="136">
        <v>12</v>
      </c>
      <c r="W225" s="137">
        <v>13.80002561</v>
      </c>
      <c r="X225" s="137">
        <v>14.167342289</v>
      </c>
      <c r="Y225" s="137">
        <v>16.436072705000001</v>
      </c>
      <c r="Z225" s="137">
        <v>17.06036683</v>
      </c>
      <c r="AA225" s="137">
        <v>23.540026869999998</v>
      </c>
      <c r="AB225" s="137">
        <v>27.230971749999998</v>
      </c>
      <c r="AC225" s="137">
        <v>32.1522316</v>
      </c>
      <c r="AD225" s="135">
        <v>7.1039541649999975</v>
      </c>
      <c r="AE225" s="136">
        <v>0</v>
      </c>
      <c r="AF225" s="137" t="s">
        <v>0</v>
      </c>
      <c r="AG225" s="137" t="s">
        <v>0</v>
      </c>
      <c r="AH225" s="137" t="s">
        <v>0</v>
      </c>
      <c r="AI225" s="137" t="s">
        <v>0</v>
      </c>
      <c r="AJ225" s="137" t="s">
        <v>0</v>
      </c>
      <c r="AK225" s="137" t="s">
        <v>0</v>
      </c>
      <c r="AL225" s="137" t="s">
        <v>0</v>
      </c>
      <c r="AM225" s="135" t="s">
        <v>0</v>
      </c>
    </row>
    <row r="226" spans="1:39" s="118" customFormat="1">
      <c r="A226" s="118" t="s">
        <v>459</v>
      </c>
      <c r="B226" s="12" t="s">
        <v>829</v>
      </c>
      <c r="C226" s="120" t="s">
        <v>492</v>
      </c>
      <c r="D226" s="135">
        <v>0</v>
      </c>
      <c r="E226" s="135" t="s">
        <v>0</v>
      </c>
      <c r="F226" s="135" t="s">
        <v>0</v>
      </c>
      <c r="G226" s="135" t="s">
        <v>0</v>
      </c>
      <c r="H226" s="135" t="s">
        <v>0</v>
      </c>
      <c r="I226" s="135" t="s">
        <v>0</v>
      </c>
      <c r="J226" s="135" t="s">
        <v>0</v>
      </c>
      <c r="K226" s="135" t="s">
        <v>0</v>
      </c>
      <c r="L226" s="135" t="s">
        <v>0</v>
      </c>
      <c r="M226" s="136">
        <v>85</v>
      </c>
      <c r="N226" s="137">
        <v>56.430448699999999</v>
      </c>
      <c r="O226" s="137">
        <v>65.344236023999997</v>
      </c>
      <c r="P226" s="137">
        <v>68.186649810000006</v>
      </c>
      <c r="Q226" s="137">
        <v>74.437409250000002</v>
      </c>
      <c r="R226" s="137">
        <v>78.41808589</v>
      </c>
      <c r="S226" s="137">
        <v>91.673568165999995</v>
      </c>
      <c r="T226" s="137">
        <v>121.5558415</v>
      </c>
      <c r="U226" s="135">
        <v>10.231436079999995</v>
      </c>
      <c r="V226" s="136">
        <v>85</v>
      </c>
      <c r="W226" s="137">
        <v>56.430448699999999</v>
      </c>
      <c r="X226" s="137">
        <v>65.344236023999997</v>
      </c>
      <c r="Y226" s="137">
        <v>68.186649810000006</v>
      </c>
      <c r="Z226" s="137">
        <v>74.437409250000002</v>
      </c>
      <c r="AA226" s="137">
        <v>78.41808589</v>
      </c>
      <c r="AB226" s="137">
        <v>91.673568165999995</v>
      </c>
      <c r="AC226" s="137">
        <v>121.5558415</v>
      </c>
      <c r="AD226" s="135">
        <v>10.231436079999995</v>
      </c>
      <c r="AE226" s="136">
        <v>0</v>
      </c>
      <c r="AF226" s="137" t="s">
        <v>0</v>
      </c>
      <c r="AG226" s="137" t="s">
        <v>0</v>
      </c>
      <c r="AH226" s="137" t="s">
        <v>0</v>
      </c>
      <c r="AI226" s="137" t="s">
        <v>0</v>
      </c>
      <c r="AJ226" s="137" t="s">
        <v>0</v>
      </c>
      <c r="AK226" s="137" t="s">
        <v>0</v>
      </c>
      <c r="AL226" s="137" t="s">
        <v>0</v>
      </c>
      <c r="AM226" s="135" t="s">
        <v>0</v>
      </c>
    </row>
    <row r="227" spans="1:39" s="118" customFormat="1">
      <c r="A227" s="118" t="s">
        <v>458</v>
      </c>
      <c r="B227" s="12" t="s">
        <v>828</v>
      </c>
      <c r="C227" s="120" t="s">
        <v>492</v>
      </c>
      <c r="D227" s="135">
        <v>0</v>
      </c>
      <c r="E227" s="135" t="s">
        <v>0</v>
      </c>
      <c r="F227" s="135" t="s">
        <v>0</v>
      </c>
      <c r="G227" s="135" t="s">
        <v>0</v>
      </c>
      <c r="H227" s="135" t="s">
        <v>0</v>
      </c>
      <c r="I227" s="135" t="s">
        <v>0</v>
      </c>
      <c r="J227" s="135" t="s">
        <v>0</v>
      </c>
      <c r="K227" s="135" t="s">
        <v>0</v>
      </c>
      <c r="L227" s="135" t="s">
        <v>0</v>
      </c>
      <c r="M227" s="136">
        <v>33</v>
      </c>
      <c r="N227" s="137">
        <v>146.21344139999999</v>
      </c>
      <c r="O227" s="137">
        <v>191.78928912000001</v>
      </c>
      <c r="P227" s="137">
        <v>220.70824630000001</v>
      </c>
      <c r="Q227" s="137">
        <v>234.22005920000001</v>
      </c>
      <c r="R227" s="137">
        <v>244.0103896</v>
      </c>
      <c r="S227" s="137">
        <v>281.89793784</v>
      </c>
      <c r="T227" s="137">
        <v>345.1669498</v>
      </c>
      <c r="U227" s="135">
        <v>23.302143299999983</v>
      </c>
      <c r="V227" s="136">
        <v>33</v>
      </c>
      <c r="W227" s="137">
        <v>146.21344139999999</v>
      </c>
      <c r="X227" s="137">
        <v>191.78928912000001</v>
      </c>
      <c r="Y227" s="137">
        <v>220.70824630000001</v>
      </c>
      <c r="Z227" s="137">
        <v>234.22005920000001</v>
      </c>
      <c r="AA227" s="137">
        <v>244.0103896</v>
      </c>
      <c r="AB227" s="137">
        <v>281.89793784</v>
      </c>
      <c r="AC227" s="137">
        <v>345.1669498</v>
      </c>
      <c r="AD227" s="135">
        <v>23.302143299999983</v>
      </c>
      <c r="AE227" s="136">
        <v>0</v>
      </c>
      <c r="AF227" s="137" t="s">
        <v>0</v>
      </c>
      <c r="AG227" s="137" t="s">
        <v>0</v>
      </c>
      <c r="AH227" s="137" t="s">
        <v>0</v>
      </c>
      <c r="AI227" s="137" t="s">
        <v>0</v>
      </c>
      <c r="AJ227" s="137" t="s">
        <v>0</v>
      </c>
      <c r="AK227" s="137" t="s">
        <v>0</v>
      </c>
      <c r="AL227" s="137" t="s">
        <v>0</v>
      </c>
      <c r="AM227" s="135" t="s">
        <v>0</v>
      </c>
    </row>
    <row r="228" spans="1:39" s="118" customFormat="1">
      <c r="A228" s="118" t="s">
        <v>94</v>
      </c>
      <c r="B228" s="12" t="s">
        <v>827</v>
      </c>
      <c r="C228" s="120" t="s">
        <v>489</v>
      </c>
      <c r="D228" s="135">
        <v>0</v>
      </c>
      <c r="E228" s="135" t="s">
        <v>0</v>
      </c>
      <c r="F228" s="135" t="s">
        <v>0</v>
      </c>
      <c r="G228" s="135" t="s">
        <v>0</v>
      </c>
      <c r="H228" s="135" t="s">
        <v>0</v>
      </c>
      <c r="I228" s="135" t="s">
        <v>0</v>
      </c>
      <c r="J228" s="135" t="s">
        <v>0</v>
      </c>
      <c r="K228" s="135" t="s">
        <v>0</v>
      </c>
      <c r="L228" s="135" t="s">
        <v>0</v>
      </c>
      <c r="M228" s="136">
        <v>21</v>
      </c>
      <c r="N228" s="137">
        <v>-1.6404199479999999</v>
      </c>
      <c r="O228" s="137">
        <v>-1.066709304</v>
      </c>
      <c r="P228" s="137">
        <v>1.1538220400000001</v>
      </c>
      <c r="Q228" s="137">
        <v>3.3243360329999998</v>
      </c>
      <c r="R228" s="137">
        <v>6.43968191</v>
      </c>
      <c r="S228" s="137">
        <v>10.75259735</v>
      </c>
      <c r="T228" s="137">
        <v>11.56701973</v>
      </c>
      <c r="U228" s="135">
        <v>5.2858598699999995</v>
      </c>
      <c r="V228" s="136">
        <v>21</v>
      </c>
      <c r="W228" s="137">
        <v>-1.6404199479999999</v>
      </c>
      <c r="X228" s="137">
        <v>-1.066709304</v>
      </c>
      <c r="Y228" s="137">
        <v>1.1538220400000001</v>
      </c>
      <c r="Z228" s="137">
        <v>3.3243360329999998</v>
      </c>
      <c r="AA228" s="137">
        <v>6.43968191</v>
      </c>
      <c r="AB228" s="137">
        <v>10.75259735</v>
      </c>
      <c r="AC228" s="137">
        <v>11.56701973</v>
      </c>
      <c r="AD228" s="135">
        <v>5.2858598699999995</v>
      </c>
      <c r="AE228" s="136">
        <v>0</v>
      </c>
      <c r="AF228" s="137" t="s">
        <v>0</v>
      </c>
      <c r="AG228" s="137" t="s">
        <v>0</v>
      </c>
      <c r="AH228" s="137" t="s">
        <v>0</v>
      </c>
      <c r="AI228" s="137" t="s">
        <v>0</v>
      </c>
      <c r="AJ228" s="137" t="s">
        <v>0</v>
      </c>
      <c r="AK228" s="137" t="s">
        <v>0</v>
      </c>
      <c r="AL228" s="137" t="s">
        <v>0</v>
      </c>
      <c r="AM228" s="135" t="s">
        <v>0</v>
      </c>
    </row>
    <row r="229" spans="1:39" s="118" customFormat="1">
      <c r="A229" s="118" t="s">
        <v>93</v>
      </c>
      <c r="B229" s="12" t="s">
        <v>826</v>
      </c>
      <c r="C229" s="120" t="s">
        <v>489</v>
      </c>
      <c r="D229" s="135">
        <v>1</v>
      </c>
      <c r="E229" s="135">
        <v>-0.65616798899999995</v>
      </c>
      <c r="F229" s="135">
        <v>-0.65616798899999995</v>
      </c>
      <c r="G229" s="135">
        <v>-0.65616798899999995</v>
      </c>
      <c r="H229" s="135">
        <v>-0.65616798899999995</v>
      </c>
      <c r="I229" s="135">
        <v>-0.65616798899999995</v>
      </c>
      <c r="J229" s="135">
        <v>-0.65616798899999995</v>
      </c>
      <c r="K229" s="135">
        <v>-0.65616798899999995</v>
      </c>
      <c r="L229" s="135">
        <v>0</v>
      </c>
      <c r="M229" s="136">
        <v>26</v>
      </c>
      <c r="N229" s="137">
        <v>-1.769025769</v>
      </c>
      <c r="O229" s="137">
        <v>-1.3231226485000001</v>
      </c>
      <c r="P229" s="137">
        <v>-0.83040791925000002</v>
      </c>
      <c r="Q229" s="137">
        <v>-0.631603146</v>
      </c>
      <c r="R229" s="137">
        <v>2.5269749947500002</v>
      </c>
      <c r="S229" s="137">
        <v>4.1255059594999999</v>
      </c>
      <c r="T229" s="137">
        <v>6.1100987309999999</v>
      </c>
      <c r="U229" s="135">
        <v>3.3573829140000004</v>
      </c>
      <c r="V229" s="136">
        <v>26</v>
      </c>
      <c r="W229" s="137">
        <v>-1.769025769</v>
      </c>
      <c r="X229" s="137">
        <v>-1.3231226485000001</v>
      </c>
      <c r="Y229" s="137">
        <v>-0.83040791925000002</v>
      </c>
      <c r="Z229" s="137">
        <v>-0.631603146</v>
      </c>
      <c r="AA229" s="137">
        <v>2.5269749947500002</v>
      </c>
      <c r="AB229" s="137">
        <v>4.1255059594999999</v>
      </c>
      <c r="AC229" s="137">
        <v>6.1100987309999999</v>
      </c>
      <c r="AD229" s="135">
        <v>3.3573829140000004</v>
      </c>
      <c r="AE229" s="136">
        <v>0</v>
      </c>
      <c r="AF229" s="137" t="s">
        <v>0</v>
      </c>
      <c r="AG229" s="137" t="s">
        <v>0</v>
      </c>
      <c r="AH229" s="137" t="s">
        <v>0</v>
      </c>
      <c r="AI229" s="137" t="s">
        <v>0</v>
      </c>
      <c r="AJ229" s="137" t="s">
        <v>0</v>
      </c>
      <c r="AK229" s="137" t="s">
        <v>0</v>
      </c>
      <c r="AL229" s="137" t="s">
        <v>0</v>
      </c>
      <c r="AM229" s="135" t="s">
        <v>0</v>
      </c>
    </row>
    <row r="230" spans="1:39" s="118" customFormat="1">
      <c r="A230" s="118" t="s">
        <v>92</v>
      </c>
      <c r="B230" s="12" t="s">
        <v>825</v>
      </c>
      <c r="C230" s="120" t="s">
        <v>489</v>
      </c>
      <c r="D230" s="135">
        <v>30</v>
      </c>
      <c r="E230" s="135">
        <v>8.4226204970000005</v>
      </c>
      <c r="F230" s="135">
        <v>13.2987221536</v>
      </c>
      <c r="G230" s="135">
        <v>13.675595830000001</v>
      </c>
      <c r="H230" s="135">
        <v>24.23209155</v>
      </c>
      <c r="I230" s="135">
        <v>51.337739460000002</v>
      </c>
      <c r="J230" s="135">
        <v>77.060238900000002</v>
      </c>
      <c r="K230" s="135">
        <v>77.060238900000002</v>
      </c>
      <c r="L230" s="135">
        <v>37.662143630000003</v>
      </c>
      <c r="M230" s="136">
        <v>211</v>
      </c>
      <c r="N230" s="137">
        <v>-1.9685040149999999</v>
      </c>
      <c r="O230" s="137">
        <v>-7.5570936000000005E-2</v>
      </c>
      <c r="P230" s="137">
        <v>4.1743604530000002</v>
      </c>
      <c r="Q230" s="137">
        <v>9.110860937</v>
      </c>
      <c r="R230" s="137">
        <v>27.651821219999999</v>
      </c>
      <c r="S230" s="137">
        <v>63.087896409999999</v>
      </c>
      <c r="T230" s="137">
        <v>178.32808610000001</v>
      </c>
      <c r="U230" s="135">
        <v>23.477460766999997</v>
      </c>
      <c r="V230" s="136">
        <v>203</v>
      </c>
      <c r="W230" s="137">
        <v>-1.9685040149999999</v>
      </c>
      <c r="X230" s="137">
        <v>-7.932024E-2</v>
      </c>
      <c r="Y230" s="137">
        <v>3.9371142159999999</v>
      </c>
      <c r="Z230" s="137">
        <v>8.9192812840000002</v>
      </c>
      <c r="AA230" s="137">
        <v>24.930581334999999</v>
      </c>
      <c r="AB230" s="137">
        <v>61.629486833999998</v>
      </c>
      <c r="AC230" s="137">
        <v>178.32808610000001</v>
      </c>
      <c r="AD230" s="135">
        <v>20.993467118999998</v>
      </c>
      <c r="AE230" s="136">
        <v>6</v>
      </c>
      <c r="AF230" s="137">
        <v>51.620835710000001</v>
      </c>
      <c r="AG230" s="137">
        <v>51.899059549999997</v>
      </c>
      <c r="AH230" s="137">
        <v>57.182829050000002</v>
      </c>
      <c r="AI230" s="137">
        <v>72.207263135000005</v>
      </c>
      <c r="AJ230" s="137">
        <v>80.193634737500005</v>
      </c>
      <c r="AK230" s="137">
        <v>83.070783789999993</v>
      </c>
      <c r="AL230" s="137">
        <v>83.288408009999998</v>
      </c>
      <c r="AM230" s="135">
        <v>23.010805687500003</v>
      </c>
    </row>
    <row r="231" spans="1:39" s="118" customFormat="1">
      <c r="A231" s="118" t="s">
        <v>91</v>
      </c>
      <c r="B231" s="12" t="s">
        <v>824</v>
      </c>
      <c r="C231" s="120" t="s">
        <v>489</v>
      </c>
      <c r="D231" s="135">
        <v>7</v>
      </c>
      <c r="E231" s="135">
        <v>94.7568986</v>
      </c>
      <c r="F231" s="135">
        <v>94.7568986</v>
      </c>
      <c r="G231" s="135">
        <v>94.7568986</v>
      </c>
      <c r="H231" s="135">
        <v>94.7568986</v>
      </c>
      <c r="I231" s="135">
        <v>94.7568986</v>
      </c>
      <c r="J231" s="135">
        <v>94.7568986</v>
      </c>
      <c r="K231" s="135">
        <v>94.7568986</v>
      </c>
      <c r="L231" s="135">
        <v>0</v>
      </c>
      <c r="M231" s="136">
        <v>15</v>
      </c>
      <c r="N231" s="137">
        <v>82.022555539999999</v>
      </c>
      <c r="O231" s="137">
        <v>91.207350329999997</v>
      </c>
      <c r="P231" s="137">
        <v>94.220879199999999</v>
      </c>
      <c r="Q231" s="137">
        <v>97.112862140000004</v>
      </c>
      <c r="R231" s="137">
        <v>97.518483485000004</v>
      </c>
      <c r="S231" s="137">
        <v>98.483253340000005</v>
      </c>
      <c r="T231" s="137">
        <v>102.034122</v>
      </c>
      <c r="U231" s="135">
        <v>3.2976042850000056</v>
      </c>
      <c r="V231" s="136">
        <v>15</v>
      </c>
      <c r="W231" s="137">
        <v>82.022555539999999</v>
      </c>
      <c r="X231" s="137">
        <v>91.207350329999997</v>
      </c>
      <c r="Y231" s="137">
        <v>94.220879199999999</v>
      </c>
      <c r="Z231" s="137">
        <v>97.112862140000004</v>
      </c>
      <c r="AA231" s="137">
        <v>97.518483485000004</v>
      </c>
      <c r="AB231" s="137">
        <v>98.483253340000005</v>
      </c>
      <c r="AC231" s="137">
        <v>102.034122</v>
      </c>
      <c r="AD231" s="135">
        <v>3.2976042850000056</v>
      </c>
      <c r="AE231" s="136">
        <v>0</v>
      </c>
      <c r="AF231" s="137" t="s">
        <v>0</v>
      </c>
      <c r="AG231" s="137" t="s">
        <v>0</v>
      </c>
      <c r="AH231" s="137" t="s">
        <v>0</v>
      </c>
      <c r="AI231" s="137" t="s">
        <v>0</v>
      </c>
      <c r="AJ231" s="137" t="s">
        <v>0</v>
      </c>
      <c r="AK231" s="137" t="s">
        <v>0</v>
      </c>
      <c r="AL231" s="137" t="s">
        <v>0</v>
      </c>
      <c r="AM231" s="135" t="s">
        <v>0</v>
      </c>
    </row>
    <row r="232" spans="1:39" s="118" customFormat="1">
      <c r="A232" s="118" t="s">
        <v>90</v>
      </c>
      <c r="B232" s="12" t="s">
        <v>823</v>
      </c>
      <c r="C232" s="120" t="s">
        <v>489</v>
      </c>
      <c r="D232" s="135">
        <v>13</v>
      </c>
      <c r="E232" s="135">
        <v>670.73521649999998</v>
      </c>
      <c r="F232" s="135">
        <v>670.73521649999998</v>
      </c>
      <c r="G232" s="135">
        <v>670.73521649999998</v>
      </c>
      <c r="H232" s="135">
        <v>670.73521649999998</v>
      </c>
      <c r="I232" s="135">
        <v>670.79584120000004</v>
      </c>
      <c r="J232" s="135">
        <v>1007.215945</v>
      </c>
      <c r="K232" s="135">
        <v>1007.215945</v>
      </c>
      <c r="L232" s="135">
        <v>6.0624700000062148E-2</v>
      </c>
      <c r="M232" s="136">
        <v>80</v>
      </c>
      <c r="N232" s="137">
        <v>520.95873779999999</v>
      </c>
      <c r="O232" s="137">
        <v>609.04118897000001</v>
      </c>
      <c r="P232" s="137">
        <v>662.16129642500005</v>
      </c>
      <c r="Q232" s="137">
        <v>705.43579539999996</v>
      </c>
      <c r="R232" s="137">
        <v>980.08904247500004</v>
      </c>
      <c r="S232" s="137">
        <v>1454.3283415000001</v>
      </c>
      <c r="T232" s="137">
        <v>1959.119381</v>
      </c>
      <c r="U232" s="135">
        <v>317.92774605</v>
      </c>
      <c r="V232" s="136">
        <v>77</v>
      </c>
      <c r="W232" s="137">
        <v>520.95873779999999</v>
      </c>
      <c r="X232" s="137">
        <v>608.46249637999995</v>
      </c>
      <c r="Y232" s="137">
        <v>661.9657181</v>
      </c>
      <c r="Z232" s="137">
        <v>724.85751049999999</v>
      </c>
      <c r="AA232" s="137">
        <v>981.75789740000005</v>
      </c>
      <c r="AB232" s="137">
        <v>1473.3791200000001</v>
      </c>
      <c r="AC232" s="137">
        <v>1959.119381</v>
      </c>
      <c r="AD232" s="135">
        <v>319.79217930000004</v>
      </c>
      <c r="AE232" s="136">
        <v>3</v>
      </c>
      <c r="AF232" s="137">
        <v>671.76017860000002</v>
      </c>
      <c r="AG232" s="137">
        <v>673.62158065999995</v>
      </c>
      <c r="AH232" s="137">
        <v>676.41368375000002</v>
      </c>
      <c r="AI232" s="137">
        <v>681.06718890000002</v>
      </c>
      <c r="AJ232" s="137">
        <v>684.37521225</v>
      </c>
      <c r="AK232" s="137">
        <v>686.36002626000004</v>
      </c>
      <c r="AL232" s="137">
        <v>687.68323559999999</v>
      </c>
      <c r="AM232" s="135">
        <v>7.9615284999999858</v>
      </c>
    </row>
    <row r="233" spans="1:39" s="118" customFormat="1">
      <c r="A233" s="118" t="s">
        <v>89</v>
      </c>
      <c r="B233" s="12" t="s">
        <v>822</v>
      </c>
      <c r="C233" s="120" t="s">
        <v>489</v>
      </c>
      <c r="D233" s="135">
        <v>1</v>
      </c>
      <c r="E233" s="135">
        <v>97.623490910000001</v>
      </c>
      <c r="F233" s="135">
        <v>97.623490910000001</v>
      </c>
      <c r="G233" s="135">
        <v>97.623490910000001</v>
      </c>
      <c r="H233" s="135">
        <v>97.623490910000001</v>
      </c>
      <c r="I233" s="135">
        <v>97.623490910000001</v>
      </c>
      <c r="J233" s="135">
        <v>97.623490910000001</v>
      </c>
      <c r="K233" s="135">
        <v>97.623490910000001</v>
      </c>
      <c r="L233" s="135">
        <v>0</v>
      </c>
      <c r="M233" s="136">
        <v>55</v>
      </c>
      <c r="N233" s="137">
        <v>85.526651599999994</v>
      </c>
      <c r="O233" s="137">
        <v>93.194609865999993</v>
      </c>
      <c r="P233" s="137">
        <v>97.112862140000004</v>
      </c>
      <c r="Q233" s="137">
        <v>98.572903729999993</v>
      </c>
      <c r="R233" s="137">
        <v>101.92970905</v>
      </c>
      <c r="S233" s="137">
        <v>102.96328358</v>
      </c>
      <c r="T233" s="137">
        <v>107.2512649</v>
      </c>
      <c r="U233" s="135">
        <v>4.8168469099999953</v>
      </c>
      <c r="V233" s="136">
        <v>55</v>
      </c>
      <c r="W233" s="137">
        <v>85.526651599999994</v>
      </c>
      <c r="X233" s="137">
        <v>93.194609865999993</v>
      </c>
      <c r="Y233" s="137">
        <v>97.112862140000004</v>
      </c>
      <c r="Z233" s="137">
        <v>98.572903729999993</v>
      </c>
      <c r="AA233" s="137">
        <v>101.92970905</v>
      </c>
      <c r="AB233" s="137">
        <v>102.96328358</v>
      </c>
      <c r="AC233" s="137">
        <v>107.2512649</v>
      </c>
      <c r="AD233" s="135">
        <v>4.8168469099999953</v>
      </c>
      <c r="AE233" s="136">
        <v>0</v>
      </c>
      <c r="AF233" s="137" t="s">
        <v>0</v>
      </c>
      <c r="AG233" s="137" t="s">
        <v>0</v>
      </c>
      <c r="AH233" s="137" t="s">
        <v>0</v>
      </c>
      <c r="AI233" s="137" t="s">
        <v>0</v>
      </c>
      <c r="AJ233" s="137" t="s">
        <v>0</v>
      </c>
      <c r="AK233" s="137" t="s">
        <v>0</v>
      </c>
      <c r="AL233" s="137" t="s">
        <v>0</v>
      </c>
      <c r="AM233" s="135" t="s">
        <v>0</v>
      </c>
    </row>
    <row r="234" spans="1:39" s="118" customFormat="1">
      <c r="A234" s="118" t="s">
        <v>88</v>
      </c>
      <c r="B234" s="12" t="s">
        <v>821</v>
      </c>
      <c r="C234" s="120" t="s">
        <v>489</v>
      </c>
      <c r="D234" s="135">
        <v>0</v>
      </c>
      <c r="E234" s="135" t="s">
        <v>0</v>
      </c>
      <c r="F234" s="135" t="s">
        <v>0</v>
      </c>
      <c r="G234" s="135" t="s">
        <v>0</v>
      </c>
      <c r="H234" s="135" t="s">
        <v>0</v>
      </c>
      <c r="I234" s="135" t="s">
        <v>0</v>
      </c>
      <c r="J234" s="135" t="s">
        <v>0</v>
      </c>
      <c r="K234" s="135" t="s">
        <v>0</v>
      </c>
      <c r="L234" s="135" t="s">
        <v>0</v>
      </c>
      <c r="M234" s="136">
        <v>9</v>
      </c>
      <c r="N234" s="137">
        <v>17.524036209999998</v>
      </c>
      <c r="O234" s="137">
        <v>19.263788473999998</v>
      </c>
      <c r="P234" s="137">
        <v>20.48279513</v>
      </c>
      <c r="Q234" s="137">
        <v>21.981626670000001</v>
      </c>
      <c r="R234" s="137">
        <v>21.981626670000001</v>
      </c>
      <c r="S234" s="137">
        <v>29.708733396</v>
      </c>
      <c r="T234" s="137">
        <v>35.791102979999998</v>
      </c>
      <c r="U234" s="135">
        <v>1.4988315400000012</v>
      </c>
      <c r="V234" s="136">
        <v>9</v>
      </c>
      <c r="W234" s="137">
        <v>17.524036209999998</v>
      </c>
      <c r="X234" s="137">
        <v>19.263788473999998</v>
      </c>
      <c r="Y234" s="137">
        <v>20.48279513</v>
      </c>
      <c r="Z234" s="137">
        <v>21.981626670000001</v>
      </c>
      <c r="AA234" s="137">
        <v>21.981626670000001</v>
      </c>
      <c r="AB234" s="137">
        <v>29.708733396</v>
      </c>
      <c r="AC234" s="137">
        <v>35.791102979999998</v>
      </c>
      <c r="AD234" s="135">
        <v>1.4988315400000012</v>
      </c>
      <c r="AE234" s="136">
        <v>0</v>
      </c>
      <c r="AF234" s="137" t="s">
        <v>0</v>
      </c>
      <c r="AG234" s="137" t="s">
        <v>0</v>
      </c>
      <c r="AH234" s="137" t="s">
        <v>0</v>
      </c>
      <c r="AI234" s="137" t="s">
        <v>0</v>
      </c>
      <c r="AJ234" s="137" t="s">
        <v>0</v>
      </c>
      <c r="AK234" s="137" t="s">
        <v>0</v>
      </c>
      <c r="AL234" s="137" t="s">
        <v>0</v>
      </c>
      <c r="AM234" s="135" t="s">
        <v>0</v>
      </c>
    </row>
    <row r="235" spans="1:39" s="118" customFormat="1">
      <c r="A235" s="118" t="s">
        <v>87</v>
      </c>
      <c r="B235" s="12" t="s">
        <v>820</v>
      </c>
      <c r="C235" s="120" t="s">
        <v>489</v>
      </c>
      <c r="D235" s="135">
        <v>169</v>
      </c>
      <c r="E235" s="135">
        <v>68.781094289999999</v>
      </c>
      <c r="F235" s="135">
        <v>75.777446819999994</v>
      </c>
      <c r="G235" s="135">
        <v>82.311811719999994</v>
      </c>
      <c r="H235" s="135">
        <v>90.826915630000002</v>
      </c>
      <c r="I235" s="135">
        <v>90.827247290000003</v>
      </c>
      <c r="J235" s="135">
        <v>91.675998660000005</v>
      </c>
      <c r="K235" s="135">
        <v>91.675998660000005</v>
      </c>
      <c r="L235" s="135">
        <v>8.5154355700000082</v>
      </c>
      <c r="M235" s="136">
        <v>63</v>
      </c>
      <c r="N235" s="137">
        <v>64.792776979999999</v>
      </c>
      <c r="O235" s="137">
        <v>79.091774193999996</v>
      </c>
      <c r="P235" s="137">
        <v>83.784318659999997</v>
      </c>
      <c r="Q235" s="137">
        <v>87.264497759999998</v>
      </c>
      <c r="R235" s="137">
        <v>101.77525009999999</v>
      </c>
      <c r="S235" s="137">
        <v>130.67401924000001</v>
      </c>
      <c r="T235" s="137">
        <v>285.87666710000002</v>
      </c>
      <c r="U235" s="135">
        <v>17.990931439999997</v>
      </c>
      <c r="V235" s="136">
        <v>36</v>
      </c>
      <c r="W235" s="137">
        <v>64.792776979999999</v>
      </c>
      <c r="X235" s="137">
        <v>75.194910754999995</v>
      </c>
      <c r="Y235" s="137">
        <v>87.281140132499999</v>
      </c>
      <c r="Z235" s="137">
        <v>96.425124664999998</v>
      </c>
      <c r="AA235" s="137">
        <v>114.91745785000001</v>
      </c>
      <c r="AB235" s="137">
        <v>161.69166939999999</v>
      </c>
      <c r="AC235" s="137">
        <v>285.87666710000002</v>
      </c>
      <c r="AD235" s="135">
        <v>27.636317717500006</v>
      </c>
      <c r="AE235" s="136">
        <v>19</v>
      </c>
      <c r="AF235" s="137">
        <v>82.823923570000005</v>
      </c>
      <c r="AG235" s="137">
        <v>83.345120346000002</v>
      </c>
      <c r="AH235" s="137">
        <v>83.784318659999997</v>
      </c>
      <c r="AI235" s="137">
        <v>84.378237490000004</v>
      </c>
      <c r="AJ235" s="137">
        <v>85.181413985000006</v>
      </c>
      <c r="AK235" s="137">
        <v>86.069045729999999</v>
      </c>
      <c r="AL235" s="137">
        <v>88.561807720000004</v>
      </c>
      <c r="AM235" s="135">
        <v>1.3970953250000093</v>
      </c>
    </row>
    <row r="236" spans="1:39" s="118" customFormat="1">
      <c r="A236" s="118" t="s">
        <v>86</v>
      </c>
      <c r="B236" s="12" t="s">
        <v>819</v>
      </c>
      <c r="C236" s="120" t="s">
        <v>489</v>
      </c>
      <c r="D236" s="135">
        <v>0</v>
      </c>
      <c r="E236" s="135" t="s">
        <v>0</v>
      </c>
      <c r="F236" s="135" t="s">
        <v>0</v>
      </c>
      <c r="G236" s="135" t="s">
        <v>0</v>
      </c>
      <c r="H236" s="135" t="s">
        <v>0</v>
      </c>
      <c r="I236" s="135" t="s">
        <v>0</v>
      </c>
      <c r="J236" s="135" t="s">
        <v>0</v>
      </c>
      <c r="K236" s="135" t="s">
        <v>0</v>
      </c>
      <c r="L236" s="135" t="s">
        <v>0</v>
      </c>
      <c r="M236" s="136">
        <v>15</v>
      </c>
      <c r="N236" s="137">
        <v>63.609451129999997</v>
      </c>
      <c r="O236" s="137">
        <v>70.493218780000007</v>
      </c>
      <c r="P236" s="137">
        <v>73.593060175000005</v>
      </c>
      <c r="Q236" s="137">
        <v>93.530726250000001</v>
      </c>
      <c r="R236" s="137">
        <v>139.496996</v>
      </c>
      <c r="S236" s="137">
        <v>202.10863852</v>
      </c>
      <c r="T236" s="137">
        <v>254.54543709999999</v>
      </c>
      <c r="U236" s="135">
        <v>65.903935824999991</v>
      </c>
      <c r="V236" s="136">
        <v>15</v>
      </c>
      <c r="W236" s="137">
        <v>63.609451129999997</v>
      </c>
      <c r="X236" s="137">
        <v>70.493218780000007</v>
      </c>
      <c r="Y236" s="137">
        <v>73.593060175000005</v>
      </c>
      <c r="Z236" s="137">
        <v>93.530726250000001</v>
      </c>
      <c r="AA236" s="137">
        <v>139.496996</v>
      </c>
      <c r="AB236" s="137">
        <v>202.10863852</v>
      </c>
      <c r="AC236" s="137">
        <v>254.54543709999999</v>
      </c>
      <c r="AD236" s="135">
        <v>65.903935824999991</v>
      </c>
      <c r="AE236" s="136">
        <v>0</v>
      </c>
      <c r="AF236" s="137" t="s">
        <v>0</v>
      </c>
      <c r="AG236" s="137" t="s">
        <v>0</v>
      </c>
      <c r="AH236" s="137" t="s">
        <v>0</v>
      </c>
      <c r="AI236" s="137" t="s">
        <v>0</v>
      </c>
      <c r="AJ236" s="137" t="s">
        <v>0</v>
      </c>
      <c r="AK236" s="137" t="s">
        <v>0</v>
      </c>
      <c r="AL236" s="137" t="s">
        <v>0</v>
      </c>
      <c r="AM236" s="135" t="s">
        <v>0</v>
      </c>
    </row>
    <row r="237" spans="1:39" s="118" customFormat="1">
      <c r="A237" s="118" t="s">
        <v>330</v>
      </c>
      <c r="B237" s="12" t="s">
        <v>818</v>
      </c>
      <c r="C237" s="120" t="s">
        <v>490</v>
      </c>
      <c r="D237" s="135">
        <v>3</v>
      </c>
      <c r="E237" s="135">
        <v>490.7482377</v>
      </c>
      <c r="F237" s="135">
        <v>504.52429100000001</v>
      </c>
      <c r="G237" s="135">
        <v>525.18837095000004</v>
      </c>
      <c r="H237" s="135">
        <v>559.62850419999995</v>
      </c>
      <c r="I237" s="135">
        <v>632.31535785000005</v>
      </c>
      <c r="J237" s="135">
        <v>675.92747004</v>
      </c>
      <c r="K237" s="135">
        <v>705.00221150000004</v>
      </c>
      <c r="L237" s="135">
        <v>107.12698690000002</v>
      </c>
      <c r="M237" s="136">
        <v>268</v>
      </c>
      <c r="N237" s="137">
        <v>61.497100070000002</v>
      </c>
      <c r="O237" s="137">
        <v>468.69218375999998</v>
      </c>
      <c r="P237" s="137">
        <v>567.63591417500004</v>
      </c>
      <c r="Q237" s="137">
        <v>676.73860884999999</v>
      </c>
      <c r="R237" s="137">
        <v>828.63403430000005</v>
      </c>
      <c r="S237" s="137">
        <v>943.01712353999994</v>
      </c>
      <c r="T237" s="137">
        <v>1121.5765650000001</v>
      </c>
      <c r="U237" s="135">
        <v>260.99812012500001</v>
      </c>
      <c r="V237" s="136">
        <v>248</v>
      </c>
      <c r="W237" s="137">
        <v>61.497100070000002</v>
      </c>
      <c r="X237" s="137">
        <v>468.69218375999998</v>
      </c>
      <c r="Y237" s="137">
        <v>563.76390879999997</v>
      </c>
      <c r="Z237" s="137">
        <v>673.55611505000002</v>
      </c>
      <c r="AA237" s="137">
        <v>831.03529115000003</v>
      </c>
      <c r="AB237" s="137">
        <v>943.01712353999994</v>
      </c>
      <c r="AC237" s="137">
        <v>1121.5765650000001</v>
      </c>
      <c r="AD237" s="135">
        <v>267.27138235000007</v>
      </c>
      <c r="AE237" s="136">
        <v>15</v>
      </c>
      <c r="AF237" s="137">
        <v>401.29528900000003</v>
      </c>
      <c r="AG237" s="137">
        <v>460.16495873999997</v>
      </c>
      <c r="AH237" s="137">
        <v>626.52600404999998</v>
      </c>
      <c r="AI237" s="137">
        <v>724.75848859999996</v>
      </c>
      <c r="AJ237" s="137">
        <v>780.90472484999998</v>
      </c>
      <c r="AK237" s="137">
        <v>833.78671159999999</v>
      </c>
      <c r="AL237" s="137">
        <v>1006.235338</v>
      </c>
      <c r="AM237" s="135">
        <v>154.3787208</v>
      </c>
    </row>
    <row r="238" spans="1:39" s="118" customFormat="1">
      <c r="A238" s="118" t="s">
        <v>85</v>
      </c>
      <c r="B238" s="12" t="s">
        <v>817</v>
      </c>
      <c r="C238" s="120" t="s">
        <v>489</v>
      </c>
      <c r="D238" s="135">
        <v>9</v>
      </c>
      <c r="E238" s="135">
        <v>51.181103610000001</v>
      </c>
      <c r="F238" s="135">
        <v>51.181103610000001</v>
      </c>
      <c r="G238" s="135">
        <v>53.149608800000003</v>
      </c>
      <c r="H238" s="135">
        <v>57.473320350000002</v>
      </c>
      <c r="I238" s="135">
        <v>79.356403799999995</v>
      </c>
      <c r="J238" s="135">
        <v>89.332137520000003</v>
      </c>
      <c r="K238" s="135">
        <v>89.332137520000003</v>
      </c>
      <c r="L238" s="135">
        <v>26.206794999999993</v>
      </c>
      <c r="M238" s="136">
        <v>39</v>
      </c>
      <c r="N238" s="137">
        <v>51.262832379999999</v>
      </c>
      <c r="O238" s="137">
        <v>55.580286844</v>
      </c>
      <c r="P238" s="137">
        <v>66.139516555</v>
      </c>
      <c r="Q238" s="137">
        <v>79.58558601</v>
      </c>
      <c r="R238" s="137">
        <v>176.8804848</v>
      </c>
      <c r="S238" s="137">
        <v>677.38541525999995</v>
      </c>
      <c r="T238" s="137">
        <v>1378.4720950000001</v>
      </c>
      <c r="U238" s="135">
        <v>110.740968245</v>
      </c>
      <c r="V238" s="136">
        <v>39</v>
      </c>
      <c r="W238" s="137">
        <v>51.262832379999999</v>
      </c>
      <c r="X238" s="137">
        <v>55.580286844</v>
      </c>
      <c r="Y238" s="137">
        <v>66.139516555</v>
      </c>
      <c r="Z238" s="137">
        <v>79.58558601</v>
      </c>
      <c r="AA238" s="137">
        <v>176.8804848</v>
      </c>
      <c r="AB238" s="137">
        <v>677.38541525999995</v>
      </c>
      <c r="AC238" s="137">
        <v>1378.4720950000001</v>
      </c>
      <c r="AD238" s="135">
        <v>110.740968245</v>
      </c>
      <c r="AE238" s="136">
        <v>0</v>
      </c>
      <c r="AF238" s="137" t="s">
        <v>0</v>
      </c>
      <c r="AG238" s="137" t="s">
        <v>0</v>
      </c>
      <c r="AH238" s="137" t="s">
        <v>0</v>
      </c>
      <c r="AI238" s="137" t="s">
        <v>0</v>
      </c>
      <c r="AJ238" s="137" t="s">
        <v>0</v>
      </c>
      <c r="AK238" s="137" t="s">
        <v>0</v>
      </c>
      <c r="AL238" s="137" t="s">
        <v>0</v>
      </c>
      <c r="AM238" s="135" t="s">
        <v>0</v>
      </c>
    </row>
    <row r="239" spans="1:39" s="118" customFormat="1">
      <c r="A239" s="118" t="s">
        <v>84</v>
      </c>
      <c r="B239" s="12" t="s">
        <v>816</v>
      </c>
      <c r="C239" s="120" t="s">
        <v>489</v>
      </c>
      <c r="D239" s="135">
        <v>3</v>
      </c>
      <c r="E239" s="135">
        <v>59.055118110000002</v>
      </c>
      <c r="F239" s="135">
        <v>59.055118110000002</v>
      </c>
      <c r="G239" s="135">
        <v>59.055118110000002</v>
      </c>
      <c r="H239" s="135">
        <v>59.055118110000002</v>
      </c>
      <c r="I239" s="135">
        <v>59.055118110000002</v>
      </c>
      <c r="J239" s="135">
        <v>59.055118110000002</v>
      </c>
      <c r="K239" s="135">
        <v>59.055118110000002</v>
      </c>
      <c r="L239" s="135">
        <v>0</v>
      </c>
      <c r="M239" s="136">
        <v>9</v>
      </c>
      <c r="N239" s="137">
        <v>43.941823829999997</v>
      </c>
      <c r="O239" s="137">
        <v>48.202382614000001</v>
      </c>
      <c r="P239" s="137">
        <v>52.165353080000003</v>
      </c>
      <c r="Q239" s="137">
        <v>58.157531609999999</v>
      </c>
      <c r="R239" s="137">
        <v>60.695538059999997</v>
      </c>
      <c r="S239" s="137">
        <v>63.749877798</v>
      </c>
      <c r="T239" s="137">
        <v>69.266660950000002</v>
      </c>
      <c r="U239" s="135">
        <v>8.5301849799999943</v>
      </c>
      <c r="V239" s="136">
        <v>9</v>
      </c>
      <c r="W239" s="137">
        <v>43.941823829999997</v>
      </c>
      <c r="X239" s="137">
        <v>48.202382614000001</v>
      </c>
      <c r="Y239" s="137">
        <v>52.165353080000003</v>
      </c>
      <c r="Z239" s="137">
        <v>58.157531609999999</v>
      </c>
      <c r="AA239" s="137">
        <v>60.695538059999997</v>
      </c>
      <c r="AB239" s="137">
        <v>63.749877798</v>
      </c>
      <c r="AC239" s="137">
        <v>69.266660950000002</v>
      </c>
      <c r="AD239" s="135">
        <v>8.5301849799999943</v>
      </c>
      <c r="AE239" s="136">
        <v>0</v>
      </c>
      <c r="AF239" s="137" t="s">
        <v>0</v>
      </c>
      <c r="AG239" s="137" t="s">
        <v>0</v>
      </c>
      <c r="AH239" s="137" t="s">
        <v>0</v>
      </c>
      <c r="AI239" s="137" t="s">
        <v>0</v>
      </c>
      <c r="AJ239" s="137" t="s">
        <v>0</v>
      </c>
      <c r="AK239" s="137" t="s">
        <v>0</v>
      </c>
      <c r="AL239" s="137" t="s">
        <v>0</v>
      </c>
      <c r="AM239" s="135" t="s">
        <v>0</v>
      </c>
    </row>
    <row r="240" spans="1:39" s="118" customFormat="1">
      <c r="A240" s="118" t="s">
        <v>457</v>
      </c>
      <c r="B240" s="12" t="s">
        <v>815</v>
      </c>
      <c r="C240" s="120" t="s">
        <v>492</v>
      </c>
      <c r="D240" s="135">
        <v>0</v>
      </c>
      <c r="E240" s="135" t="s">
        <v>0</v>
      </c>
      <c r="F240" s="135" t="s">
        <v>0</v>
      </c>
      <c r="G240" s="135" t="s">
        <v>0</v>
      </c>
      <c r="H240" s="135" t="s">
        <v>0</v>
      </c>
      <c r="I240" s="135" t="s">
        <v>0</v>
      </c>
      <c r="J240" s="135" t="s">
        <v>0</v>
      </c>
      <c r="K240" s="135" t="s">
        <v>0</v>
      </c>
      <c r="L240" s="135" t="s">
        <v>0</v>
      </c>
      <c r="M240" s="136">
        <v>2753</v>
      </c>
      <c r="N240" s="137">
        <v>15.667364040000001</v>
      </c>
      <c r="O240" s="137">
        <v>56.429230945999997</v>
      </c>
      <c r="P240" s="137">
        <v>81.662530970000006</v>
      </c>
      <c r="Q240" s="137">
        <v>101.2762075</v>
      </c>
      <c r="R240" s="137">
        <v>140.04693570000001</v>
      </c>
      <c r="S240" s="137">
        <v>182.74598112000001</v>
      </c>
      <c r="T240" s="137">
        <v>1796.735829</v>
      </c>
      <c r="U240" s="135">
        <v>58.38440473</v>
      </c>
      <c r="V240" s="136">
        <v>2607</v>
      </c>
      <c r="W240" s="137">
        <v>15.667364040000001</v>
      </c>
      <c r="X240" s="137">
        <v>55.602635614</v>
      </c>
      <c r="Y240" s="137">
        <v>79.484373880000007</v>
      </c>
      <c r="Z240" s="137">
        <v>99.734534120000006</v>
      </c>
      <c r="AA240" s="137">
        <v>137.56820225000001</v>
      </c>
      <c r="AB240" s="137">
        <v>180.49045871999999</v>
      </c>
      <c r="AC240" s="137">
        <v>1796.735829</v>
      </c>
      <c r="AD240" s="135">
        <v>58.083828370000006</v>
      </c>
      <c r="AE240" s="136">
        <v>138</v>
      </c>
      <c r="AF240" s="137">
        <v>54.552229680000003</v>
      </c>
      <c r="AG240" s="137">
        <v>87.657397811999999</v>
      </c>
      <c r="AH240" s="137">
        <v>104.03399077500001</v>
      </c>
      <c r="AI240" s="137">
        <v>127.2932438</v>
      </c>
      <c r="AJ240" s="137">
        <v>179.68149327500001</v>
      </c>
      <c r="AK240" s="137">
        <v>245.86811969999999</v>
      </c>
      <c r="AL240" s="137">
        <v>352.04131460000002</v>
      </c>
      <c r="AM240" s="135">
        <v>75.647502500000002</v>
      </c>
    </row>
    <row r="241" spans="1:39" s="118" customFormat="1">
      <c r="A241" s="118" t="s">
        <v>456</v>
      </c>
      <c r="B241" s="12" t="s">
        <v>814</v>
      </c>
      <c r="C241" s="120" t="s">
        <v>492</v>
      </c>
      <c r="D241" s="135">
        <v>0</v>
      </c>
      <c r="E241" s="135" t="s">
        <v>0</v>
      </c>
      <c r="F241" s="135" t="s">
        <v>0</v>
      </c>
      <c r="G241" s="135" t="s">
        <v>0</v>
      </c>
      <c r="H241" s="135" t="s">
        <v>0</v>
      </c>
      <c r="I241" s="135" t="s">
        <v>0</v>
      </c>
      <c r="J241" s="135" t="s">
        <v>0</v>
      </c>
      <c r="K241" s="135" t="s">
        <v>0</v>
      </c>
      <c r="L241" s="135" t="s">
        <v>0</v>
      </c>
      <c r="M241" s="136">
        <v>77</v>
      </c>
      <c r="N241" s="137">
        <v>32.476130429999998</v>
      </c>
      <c r="O241" s="137">
        <v>56.458738535999998</v>
      </c>
      <c r="P241" s="137">
        <v>57.185365769999997</v>
      </c>
      <c r="Q241" s="137">
        <v>58.398947630000002</v>
      </c>
      <c r="R241" s="137">
        <v>67.670883470000007</v>
      </c>
      <c r="S241" s="137">
        <v>69.174366047999996</v>
      </c>
      <c r="T241" s="137">
        <v>95.795302250000006</v>
      </c>
      <c r="U241" s="135">
        <v>10.48551770000001</v>
      </c>
      <c r="V241" s="136">
        <v>72</v>
      </c>
      <c r="W241" s="137">
        <v>32.476130429999998</v>
      </c>
      <c r="X241" s="137">
        <v>56.446166806000001</v>
      </c>
      <c r="Y241" s="137">
        <v>57.037591620000001</v>
      </c>
      <c r="Z241" s="137">
        <v>58.398947630000002</v>
      </c>
      <c r="AA241" s="137">
        <v>67.405581784999995</v>
      </c>
      <c r="AB241" s="137">
        <v>68.189941993999994</v>
      </c>
      <c r="AC241" s="137">
        <v>76.751771559999995</v>
      </c>
      <c r="AD241" s="135">
        <v>10.367990164999995</v>
      </c>
      <c r="AE241" s="136">
        <v>4</v>
      </c>
      <c r="AF241" s="137">
        <v>64.002572709999995</v>
      </c>
      <c r="AG241" s="137">
        <v>64.135503271000005</v>
      </c>
      <c r="AH241" s="137">
        <v>64.334899112499997</v>
      </c>
      <c r="AI241" s="137">
        <v>66.212168520000006</v>
      </c>
      <c r="AJ241" s="137">
        <v>74.932822407499998</v>
      </c>
      <c r="AK241" s="137">
        <v>87.450310313000003</v>
      </c>
      <c r="AL241" s="137">
        <v>95.795302250000006</v>
      </c>
      <c r="AM241" s="135">
        <v>10.597923295000001</v>
      </c>
    </row>
    <row r="242" spans="1:39" s="118" customFormat="1">
      <c r="A242" s="118" t="s">
        <v>395</v>
      </c>
      <c r="B242" s="12" t="s">
        <v>813</v>
      </c>
      <c r="C242" s="120" t="s">
        <v>491</v>
      </c>
      <c r="D242" s="135">
        <v>0</v>
      </c>
      <c r="E242" s="135" t="s">
        <v>0</v>
      </c>
      <c r="F242" s="135" t="s">
        <v>0</v>
      </c>
      <c r="G242" s="135" t="s">
        <v>0</v>
      </c>
      <c r="H242" s="135" t="s">
        <v>0</v>
      </c>
      <c r="I242" s="135" t="s">
        <v>0</v>
      </c>
      <c r="J242" s="135" t="s">
        <v>0</v>
      </c>
      <c r="K242" s="135" t="s">
        <v>0</v>
      </c>
      <c r="L242" s="135" t="s">
        <v>0</v>
      </c>
      <c r="M242" s="136">
        <v>1</v>
      </c>
      <c r="N242" s="137">
        <v>1135.8357229999999</v>
      </c>
      <c r="O242" s="137">
        <v>1135.8357229999999</v>
      </c>
      <c r="P242" s="137">
        <v>1135.8357229999999</v>
      </c>
      <c r="Q242" s="137">
        <v>1135.8357229999999</v>
      </c>
      <c r="R242" s="137">
        <v>1135.8357229999999</v>
      </c>
      <c r="S242" s="137">
        <v>1135.8357229999999</v>
      </c>
      <c r="T242" s="137">
        <v>1135.8357229999999</v>
      </c>
      <c r="U242" s="135">
        <v>0</v>
      </c>
      <c r="V242" s="136">
        <v>1</v>
      </c>
      <c r="W242" s="137">
        <v>1135.8357229999999</v>
      </c>
      <c r="X242" s="137">
        <v>1135.8357229999999</v>
      </c>
      <c r="Y242" s="137">
        <v>1135.8357229999999</v>
      </c>
      <c r="Z242" s="137">
        <v>1135.8357229999999</v>
      </c>
      <c r="AA242" s="137">
        <v>1135.8357229999999</v>
      </c>
      <c r="AB242" s="137">
        <v>1135.8357229999999</v>
      </c>
      <c r="AC242" s="137">
        <v>1135.8357229999999</v>
      </c>
      <c r="AD242" s="135">
        <v>0</v>
      </c>
      <c r="AE242" s="136">
        <v>0</v>
      </c>
      <c r="AF242" s="137" t="s">
        <v>0</v>
      </c>
      <c r="AG242" s="137" t="s">
        <v>0</v>
      </c>
      <c r="AH242" s="137" t="s">
        <v>0</v>
      </c>
      <c r="AI242" s="137" t="s">
        <v>0</v>
      </c>
      <c r="AJ242" s="137" t="s">
        <v>0</v>
      </c>
      <c r="AK242" s="137" t="s">
        <v>0</v>
      </c>
      <c r="AL242" s="137" t="s">
        <v>0</v>
      </c>
      <c r="AM242" s="135" t="s">
        <v>0</v>
      </c>
    </row>
    <row r="243" spans="1:39" s="118" customFormat="1">
      <c r="A243" s="118" t="s">
        <v>329</v>
      </c>
      <c r="B243" s="12" t="s">
        <v>812</v>
      </c>
      <c r="C243" s="120" t="s">
        <v>490</v>
      </c>
      <c r="D243" s="135">
        <v>0</v>
      </c>
      <c r="E243" s="135" t="s">
        <v>0</v>
      </c>
      <c r="F243" s="135" t="s">
        <v>0</v>
      </c>
      <c r="G243" s="135" t="s">
        <v>0</v>
      </c>
      <c r="H243" s="135" t="s">
        <v>0</v>
      </c>
      <c r="I243" s="135" t="s">
        <v>0</v>
      </c>
      <c r="J243" s="135" t="s">
        <v>0</v>
      </c>
      <c r="K243" s="135" t="s">
        <v>0</v>
      </c>
      <c r="L243" s="135" t="s">
        <v>0</v>
      </c>
      <c r="M243" s="136">
        <v>69</v>
      </c>
      <c r="N243" s="137">
        <v>782.38319539999998</v>
      </c>
      <c r="O243" s="137">
        <v>882.30495501999997</v>
      </c>
      <c r="P243" s="137">
        <v>929.81954259999998</v>
      </c>
      <c r="Q243" s="137">
        <v>1095.502358</v>
      </c>
      <c r="R243" s="137">
        <v>1393.034527</v>
      </c>
      <c r="S243" s="137">
        <v>1608.0434</v>
      </c>
      <c r="T243" s="137">
        <v>1915.4680310000001</v>
      </c>
      <c r="U243" s="135">
        <v>463.21498440000005</v>
      </c>
      <c r="V243" s="136">
        <v>69</v>
      </c>
      <c r="W243" s="137">
        <v>782.38319539999998</v>
      </c>
      <c r="X243" s="137">
        <v>882.30495501999997</v>
      </c>
      <c r="Y243" s="137">
        <v>929.81954259999998</v>
      </c>
      <c r="Z243" s="137">
        <v>1095.502358</v>
      </c>
      <c r="AA243" s="137">
        <v>1393.034527</v>
      </c>
      <c r="AB243" s="137">
        <v>1608.0434</v>
      </c>
      <c r="AC243" s="137">
        <v>1915.4680310000001</v>
      </c>
      <c r="AD243" s="135">
        <v>463.21498440000005</v>
      </c>
      <c r="AE243" s="136">
        <v>0</v>
      </c>
      <c r="AF243" s="137" t="s">
        <v>0</v>
      </c>
      <c r="AG243" s="137" t="s">
        <v>0</v>
      </c>
      <c r="AH243" s="137" t="s">
        <v>0</v>
      </c>
      <c r="AI243" s="137" t="s">
        <v>0</v>
      </c>
      <c r="AJ243" s="137" t="s">
        <v>0</v>
      </c>
      <c r="AK243" s="137" t="s">
        <v>0</v>
      </c>
      <c r="AL243" s="137" t="s">
        <v>0</v>
      </c>
      <c r="AM243" s="135" t="s">
        <v>0</v>
      </c>
    </row>
    <row r="244" spans="1:39" s="118" customFormat="1">
      <c r="A244" s="118" t="s">
        <v>328</v>
      </c>
      <c r="B244" s="12" t="s">
        <v>811</v>
      </c>
      <c r="C244" s="120" t="s">
        <v>490</v>
      </c>
      <c r="D244" s="135">
        <v>0</v>
      </c>
      <c r="E244" s="135" t="s">
        <v>0</v>
      </c>
      <c r="F244" s="135" t="s">
        <v>0</v>
      </c>
      <c r="G244" s="135" t="s">
        <v>0</v>
      </c>
      <c r="H244" s="135" t="s">
        <v>0</v>
      </c>
      <c r="I244" s="135" t="s">
        <v>0</v>
      </c>
      <c r="J244" s="135" t="s">
        <v>0</v>
      </c>
      <c r="K244" s="135" t="s">
        <v>0</v>
      </c>
      <c r="L244" s="135" t="s">
        <v>0</v>
      </c>
      <c r="M244" s="136">
        <v>27</v>
      </c>
      <c r="N244" s="137">
        <v>222.62578250000001</v>
      </c>
      <c r="O244" s="137">
        <v>455.07472080000002</v>
      </c>
      <c r="P244" s="137">
        <v>856.44416609999996</v>
      </c>
      <c r="Q244" s="137">
        <v>1003.929999</v>
      </c>
      <c r="R244" s="137">
        <v>1269.0884544999999</v>
      </c>
      <c r="S244" s="137">
        <v>1509.4686796000001</v>
      </c>
      <c r="T244" s="137">
        <v>1546.4020780000001</v>
      </c>
      <c r="U244" s="135">
        <v>412.64428839999994</v>
      </c>
      <c r="V244" s="136">
        <v>27</v>
      </c>
      <c r="W244" s="137">
        <v>222.62578250000001</v>
      </c>
      <c r="X244" s="137">
        <v>455.07472080000002</v>
      </c>
      <c r="Y244" s="137">
        <v>856.44416609999996</v>
      </c>
      <c r="Z244" s="137">
        <v>1003.929999</v>
      </c>
      <c r="AA244" s="137">
        <v>1269.0884544999999</v>
      </c>
      <c r="AB244" s="137">
        <v>1509.4686796000001</v>
      </c>
      <c r="AC244" s="137">
        <v>1546.4020780000001</v>
      </c>
      <c r="AD244" s="135">
        <v>412.64428839999994</v>
      </c>
      <c r="AE244" s="136">
        <v>0</v>
      </c>
      <c r="AF244" s="137" t="s">
        <v>0</v>
      </c>
      <c r="AG244" s="137" t="s">
        <v>0</v>
      </c>
      <c r="AH244" s="137" t="s">
        <v>0</v>
      </c>
      <c r="AI244" s="137" t="s">
        <v>0</v>
      </c>
      <c r="AJ244" s="137" t="s">
        <v>0</v>
      </c>
      <c r="AK244" s="137" t="s">
        <v>0</v>
      </c>
      <c r="AL244" s="137" t="s">
        <v>0</v>
      </c>
      <c r="AM244" s="135" t="s">
        <v>0</v>
      </c>
    </row>
    <row r="245" spans="1:39" s="118" customFormat="1">
      <c r="A245" s="118" t="s">
        <v>455</v>
      </c>
      <c r="B245" s="12" t="s">
        <v>810</v>
      </c>
      <c r="C245" s="120" t="s">
        <v>492</v>
      </c>
      <c r="D245" s="135">
        <v>0</v>
      </c>
      <c r="E245" s="135" t="s">
        <v>0</v>
      </c>
      <c r="F245" s="135" t="s">
        <v>0</v>
      </c>
      <c r="G245" s="135" t="s">
        <v>0</v>
      </c>
      <c r="H245" s="135" t="s">
        <v>0</v>
      </c>
      <c r="I245" s="135" t="s">
        <v>0</v>
      </c>
      <c r="J245" s="135" t="s">
        <v>0</v>
      </c>
      <c r="K245" s="135" t="s">
        <v>0</v>
      </c>
      <c r="L245" s="135" t="s">
        <v>0</v>
      </c>
      <c r="M245" s="136">
        <v>339</v>
      </c>
      <c r="N245" s="137">
        <v>193.02794940000001</v>
      </c>
      <c r="O245" s="137">
        <v>316.80948655999998</v>
      </c>
      <c r="P245" s="137">
        <v>332.11353885</v>
      </c>
      <c r="Q245" s="137">
        <v>363.32333180000001</v>
      </c>
      <c r="R245" s="137">
        <v>405.30646565000001</v>
      </c>
      <c r="S245" s="137">
        <v>428.10659329999999</v>
      </c>
      <c r="T245" s="137">
        <v>480.87868479999997</v>
      </c>
      <c r="U245" s="135">
        <v>73.192926800000009</v>
      </c>
      <c r="V245" s="136">
        <v>338</v>
      </c>
      <c r="W245" s="137">
        <v>193.02794940000001</v>
      </c>
      <c r="X245" s="137">
        <v>316.73329524000002</v>
      </c>
      <c r="Y245" s="137">
        <v>332.10514727499998</v>
      </c>
      <c r="Z245" s="137">
        <v>364.13933659999998</v>
      </c>
      <c r="AA245" s="137">
        <v>405.32736012499998</v>
      </c>
      <c r="AB245" s="137">
        <v>428.1281899</v>
      </c>
      <c r="AC245" s="137">
        <v>480.87868479999997</v>
      </c>
      <c r="AD245" s="135">
        <v>73.222212850000005</v>
      </c>
      <c r="AE245" s="136">
        <v>0</v>
      </c>
      <c r="AF245" s="137" t="s">
        <v>0</v>
      </c>
      <c r="AG245" s="137" t="s">
        <v>0</v>
      </c>
      <c r="AH245" s="137" t="s">
        <v>0</v>
      </c>
      <c r="AI245" s="137" t="s">
        <v>0</v>
      </c>
      <c r="AJ245" s="137" t="s">
        <v>0</v>
      </c>
      <c r="AK245" s="137" t="s">
        <v>0</v>
      </c>
      <c r="AL245" s="137" t="s">
        <v>0</v>
      </c>
      <c r="AM245" s="135" t="s">
        <v>0</v>
      </c>
    </row>
    <row r="246" spans="1:39" s="118" customFormat="1">
      <c r="A246" s="118" t="s">
        <v>454</v>
      </c>
      <c r="B246" s="12" t="s">
        <v>809</v>
      </c>
      <c r="C246" s="120" t="s">
        <v>492</v>
      </c>
      <c r="D246" s="135">
        <v>0</v>
      </c>
      <c r="E246" s="135" t="s">
        <v>0</v>
      </c>
      <c r="F246" s="135" t="s">
        <v>0</v>
      </c>
      <c r="G246" s="135" t="s">
        <v>0</v>
      </c>
      <c r="H246" s="135" t="s">
        <v>0</v>
      </c>
      <c r="I246" s="135" t="s">
        <v>0</v>
      </c>
      <c r="J246" s="135" t="s">
        <v>0</v>
      </c>
      <c r="K246" s="135" t="s">
        <v>0</v>
      </c>
      <c r="L246" s="135" t="s">
        <v>0</v>
      </c>
      <c r="M246" s="136">
        <v>41</v>
      </c>
      <c r="N246" s="137">
        <v>217.73375859999999</v>
      </c>
      <c r="O246" s="137">
        <v>234.1700476</v>
      </c>
      <c r="P246" s="137">
        <v>234.20251260000001</v>
      </c>
      <c r="Q246" s="137">
        <v>234.3395313</v>
      </c>
      <c r="R246" s="137">
        <v>234.4797039</v>
      </c>
      <c r="S246" s="137">
        <v>239.79204530000001</v>
      </c>
      <c r="T246" s="137">
        <v>262.3658168</v>
      </c>
      <c r="U246" s="135">
        <v>0.27719129999999836</v>
      </c>
      <c r="V246" s="136">
        <v>29</v>
      </c>
      <c r="W246" s="137">
        <v>217.73375859999999</v>
      </c>
      <c r="X246" s="137">
        <v>233.09111908</v>
      </c>
      <c r="Y246" s="137">
        <v>234.198758</v>
      </c>
      <c r="Z246" s="137">
        <v>234.3443623</v>
      </c>
      <c r="AA246" s="137">
        <v>237.0314961</v>
      </c>
      <c r="AB246" s="137">
        <v>242.3774239</v>
      </c>
      <c r="AC246" s="137">
        <v>262.3658168</v>
      </c>
      <c r="AD246" s="135">
        <v>2.8327381000000003</v>
      </c>
      <c r="AE246" s="136">
        <v>12</v>
      </c>
      <c r="AF246" s="137">
        <v>234.17430289999999</v>
      </c>
      <c r="AG246" s="137">
        <v>234.18501853000001</v>
      </c>
      <c r="AH246" s="137">
        <v>234.21905799999999</v>
      </c>
      <c r="AI246" s="137">
        <v>234.26735495</v>
      </c>
      <c r="AJ246" s="137">
        <v>234.42060612500001</v>
      </c>
      <c r="AK246" s="137">
        <v>234.46086323</v>
      </c>
      <c r="AL246" s="137">
        <v>234.491919</v>
      </c>
      <c r="AM246" s="135">
        <v>0.2015481250000164</v>
      </c>
    </row>
    <row r="247" spans="1:39" s="118" customFormat="1">
      <c r="A247" s="118" t="s">
        <v>453</v>
      </c>
      <c r="B247" s="12" t="s">
        <v>808</v>
      </c>
      <c r="C247" s="120" t="s">
        <v>492</v>
      </c>
      <c r="D247" s="135">
        <v>0</v>
      </c>
      <c r="E247" s="135" t="s">
        <v>0</v>
      </c>
      <c r="F247" s="135" t="s">
        <v>0</v>
      </c>
      <c r="G247" s="135" t="s">
        <v>0</v>
      </c>
      <c r="H247" s="135" t="s">
        <v>0</v>
      </c>
      <c r="I247" s="135" t="s">
        <v>0</v>
      </c>
      <c r="J247" s="135" t="s">
        <v>0</v>
      </c>
      <c r="K247" s="135" t="s">
        <v>0</v>
      </c>
      <c r="L247" s="135" t="s">
        <v>0</v>
      </c>
      <c r="M247" s="136">
        <v>40</v>
      </c>
      <c r="N247" s="137">
        <v>151.53725940000001</v>
      </c>
      <c r="O247" s="137">
        <v>155.44266836</v>
      </c>
      <c r="P247" s="137">
        <v>158.99228302500001</v>
      </c>
      <c r="Q247" s="137">
        <v>162.23715985000001</v>
      </c>
      <c r="R247" s="137">
        <v>166.73636562499999</v>
      </c>
      <c r="S247" s="137">
        <v>173.08659186</v>
      </c>
      <c r="T247" s="137">
        <v>185.60271879999999</v>
      </c>
      <c r="U247" s="135">
        <v>7.7440825999999845</v>
      </c>
      <c r="V247" s="136">
        <v>40</v>
      </c>
      <c r="W247" s="137">
        <v>151.53725940000001</v>
      </c>
      <c r="X247" s="137">
        <v>155.44266836</v>
      </c>
      <c r="Y247" s="137">
        <v>158.99228302500001</v>
      </c>
      <c r="Z247" s="137">
        <v>162.23715985000001</v>
      </c>
      <c r="AA247" s="137">
        <v>166.73636562499999</v>
      </c>
      <c r="AB247" s="137">
        <v>173.08659186</v>
      </c>
      <c r="AC247" s="137">
        <v>185.60271879999999</v>
      </c>
      <c r="AD247" s="135">
        <v>7.7440825999999845</v>
      </c>
      <c r="AE247" s="136">
        <v>0</v>
      </c>
      <c r="AF247" s="137" t="s">
        <v>0</v>
      </c>
      <c r="AG247" s="137" t="s">
        <v>0</v>
      </c>
      <c r="AH247" s="137" t="s">
        <v>0</v>
      </c>
      <c r="AI247" s="137" t="s">
        <v>0</v>
      </c>
      <c r="AJ247" s="137" t="s">
        <v>0</v>
      </c>
      <c r="AK247" s="137" t="s">
        <v>0</v>
      </c>
      <c r="AL247" s="137" t="s">
        <v>0</v>
      </c>
      <c r="AM247" s="135" t="s">
        <v>0</v>
      </c>
    </row>
    <row r="248" spans="1:39" s="118" customFormat="1">
      <c r="A248" s="118" t="s">
        <v>260</v>
      </c>
      <c r="B248" s="12" t="s">
        <v>807</v>
      </c>
      <c r="C248" s="120" t="s">
        <v>493</v>
      </c>
      <c r="D248" s="135">
        <v>0</v>
      </c>
      <c r="E248" s="135" t="s">
        <v>0</v>
      </c>
      <c r="F248" s="135" t="s">
        <v>0</v>
      </c>
      <c r="G248" s="135" t="s">
        <v>0</v>
      </c>
      <c r="H248" s="135" t="s">
        <v>0</v>
      </c>
      <c r="I248" s="135" t="s">
        <v>0</v>
      </c>
      <c r="J248" s="135" t="s">
        <v>0</v>
      </c>
      <c r="K248" s="135" t="s">
        <v>0</v>
      </c>
      <c r="L248" s="135" t="s">
        <v>0</v>
      </c>
      <c r="M248" s="136">
        <v>80</v>
      </c>
      <c r="N248" s="137">
        <v>774.84386170000005</v>
      </c>
      <c r="O248" s="137">
        <v>920.59163968999997</v>
      </c>
      <c r="P248" s="137">
        <v>958.02682589999995</v>
      </c>
      <c r="Q248" s="137">
        <v>1018.3201685</v>
      </c>
      <c r="R248" s="137">
        <v>1064.1958830000001</v>
      </c>
      <c r="S248" s="137">
        <v>1239.9420451000001</v>
      </c>
      <c r="T248" s="137">
        <v>1378.302987</v>
      </c>
      <c r="U248" s="135">
        <v>106.16905710000015</v>
      </c>
      <c r="V248" s="136">
        <v>73</v>
      </c>
      <c r="W248" s="137">
        <v>774.84386170000005</v>
      </c>
      <c r="X248" s="137">
        <v>927.20584415999997</v>
      </c>
      <c r="Y248" s="137">
        <v>958.27337950000003</v>
      </c>
      <c r="Z248" s="137">
        <v>1018.417939</v>
      </c>
      <c r="AA248" s="137">
        <v>1063.2016839999999</v>
      </c>
      <c r="AB248" s="137">
        <v>1270.7879378</v>
      </c>
      <c r="AC248" s="137">
        <v>1378.302987</v>
      </c>
      <c r="AD248" s="135">
        <v>104.92830449999985</v>
      </c>
      <c r="AE248" s="136">
        <v>4</v>
      </c>
      <c r="AF248" s="137">
        <v>875.80322909999995</v>
      </c>
      <c r="AG248" s="137">
        <v>887.59989503999998</v>
      </c>
      <c r="AH248" s="137">
        <v>905.29489394999996</v>
      </c>
      <c r="AI248" s="137">
        <v>939.93299590000004</v>
      </c>
      <c r="AJ248" s="137">
        <v>976.93150442499996</v>
      </c>
      <c r="AK248" s="137">
        <v>998.87523517</v>
      </c>
      <c r="AL248" s="137">
        <v>1013.5043889999999</v>
      </c>
      <c r="AM248" s="135">
        <v>71.636610474999998</v>
      </c>
    </row>
    <row r="249" spans="1:39" s="118" customFormat="1">
      <c r="A249" s="118" t="s">
        <v>83</v>
      </c>
      <c r="B249" s="12" t="s">
        <v>806</v>
      </c>
      <c r="C249" s="120" t="s">
        <v>489</v>
      </c>
      <c r="D249" s="135">
        <v>17</v>
      </c>
      <c r="E249" s="135">
        <v>7.8627639240000002</v>
      </c>
      <c r="F249" s="135">
        <v>19.5686238348</v>
      </c>
      <c r="G249" s="135">
        <v>27.315535260000001</v>
      </c>
      <c r="H249" s="135">
        <v>233.3849309</v>
      </c>
      <c r="I249" s="135">
        <v>389.97189580000003</v>
      </c>
      <c r="J249" s="135">
        <v>390.10886443999999</v>
      </c>
      <c r="K249" s="135">
        <v>390.31431739999999</v>
      </c>
      <c r="L249" s="135">
        <v>362.65636054000004</v>
      </c>
      <c r="M249" s="136">
        <v>65</v>
      </c>
      <c r="N249" s="137">
        <v>3.2808398950000002</v>
      </c>
      <c r="O249" s="137">
        <v>7.1246841443999998</v>
      </c>
      <c r="P249" s="137">
        <v>42.380779750000002</v>
      </c>
      <c r="Q249" s="137">
        <v>366.97310099999999</v>
      </c>
      <c r="R249" s="137">
        <v>471.09989359999997</v>
      </c>
      <c r="S249" s="137">
        <v>563.81844351999996</v>
      </c>
      <c r="T249" s="137">
        <v>1073.8807340000001</v>
      </c>
      <c r="U249" s="135">
        <v>428.71911384999999</v>
      </c>
      <c r="V249" s="136">
        <v>41</v>
      </c>
      <c r="W249" s="137">
        <v>3.2808398950000002</v>
      </c>
      <c r="X249" s="137">
        <v>6.897848422</v>
      </c>
      <c r="Y249" s="137">
        <v>15.98066858</v>
      </c>
      <c r="Z249" s="137">
        <v>106.9870521</v>
      </c>
      <c r="AA249" s="137">
        <v>382.14167900000001</v>
      </c>
      <c r="AB249" s="137">
        <v>535.58800159999998</v>
      </c>
      <c r="AC249" s="137">
        <v>1073.8807340000001</v>
      </c>
      <c r="AD249" s="135">
        <v>366.16101042000003</v>
      </c>
      <c r="AE249" s="136">
        <v>23</v>
      </c>
      <c r="AF249" s="137">
        <v>358.16352819999997</v>
      </c>
      <c r="AG249" s="137">
        <v>365.30412588000002</v>
      </c>
      <c r="AH249" s="137">
        <v>404.84203129999997</v>
      </c>
      <c r="AI249" s="137">
        <v>469.83528639999997</v>
      </c>
      <c r="AJ249" s="137">
        <v>500.53271095000002</v>
      </c>
      <c r="AK249" s="137">
        <v>568.61681197999997</v>
      </c>
      <c r="AL249" s="137">
        <v>596.420208</v>
      </c>
      <c r="AM249" s="135">
        <v>95.69067965000005</v>
      </c>
    </row>
    <row r="250" spans="1:39" s="118" customFormat="1">
      <c r="A250" s="118" t="s">
        <v>259</v>
      </c>
      <c r="B250" s="12" t="s">
        <v>805</v>
      </c>
      <c r="C250" s="120" t="s">
        <v>493</v>
      </c>
      <c r="D250" s="135">
        <v>8</v>
      </c>
      <c r="E250" s="135">
        <v>325.10069099999998</v>
      </c>
      <c r="F250" s="135">
        <v>327.71541815</v>
      </c>
      <c r="G250" s="135">
        <v>328.83601549999997</v>
      </c>
      <c r="H250" s="135">
        <v>328.83601549999997</v>
      </c>
      <c r="I250" s="135">
        <v>328.87671560000001</v>
      </c>
      <c r="J250" s="135">
        <v>335.75688257000002</v>
      </c>
      <c r="K250" s="135">
        <v>351.81060550000001</v>
      </c>
      <c r="L250" s="135">
        <v>4.0700100000037764E-2</v>
      </c>
      <c r="M250" s="136">
        <v>8943</v>
      </c>
      <c r="N250" s="137">
        <v>214.5590995</v>
      </c>
      <c r="O250" s="137">
        <v>365.98560500000002</v>
      </c>
      <c r="P250" s="137">
        <v>379.45152895000001</v>
      </c>
      <c r="Q250" s="137">
        <v>392.96993750000001</v>
      </c>
      <c r="R250" s="137">
        <v>412.41246575000002</v>
      </c>
      <c r="S250" s="137">
        <v>443.67980954000001</v>
      </c>
      <c r="T250" s="137">
        <v>2344.9144339999998</v>
      </c>
      <c r="U250" s="135">
        <v>32.960936800000013</v>
      </c>
      <c r="V250" s="136">
        <v>6529</v>
      </c>
      <c r="W250" s="137">
        <v>214.5590995</v>
      </c>
      <c r="X250" s="137">
        <v>366.3389401</v>
      </c>
      <c r="Y250" s="137">
        <v>379.81886880000002</v>
      </c>
      <c r="Z250" s="137">
        <v>393.80744370000002</v>
      </c>
      <c r="AA250" s="137">
        <v>416.30319409999998</v>
      </c>
      <c r="AB250" s="137">
        <v>446.27434438</v>
      </c>
      <c r="AC250" s="137">
        <v>2344.9144339999998</v>
      </c>
      <c r="AD250" s="135">
        <v>36.484325299999966</v>
      </c>
      <c r="AE250" s="136">
        <v>2092</v>
      </c>
      <c r="AF250" s="137">
        <v>268.82552099999998</v>
      </c>
      <c r="AG250" s="137">
        <v>367.27168869000002</v>
      </c>
      <c r="AH250" s="137">
        <v>379.46462005000001</v>
      </c>
      <c r="AI250" s="137">
        <v>391.2134246</v>
      </c>
      <c r="AJ250" s="137">
        <v>404.67893045</v>
      </c>
      <c r="AK250" s="137">
        <v>429.89169644999998</v>
      </c>
      <c r="AL250" s="137">
        <v>488.48289829999999</v>
      </c>
      <c r="AM250" s="135">
        <v>25.214310399999988</v>
      </c>
    </row>
    <row r="251" spans="1:39" s="118" customFormat="1">
      <c r="A251" s="118" t="s">
        <v>258</v>
      </c>
      <c r="B251" s="12" t="s">
        <v>804</v>
      </c>
      <c r="C251" s="120" t="s">
        <v>493</v>
      </c>
      <c r="D251" s="135">
        <v>3</v>
      </c>
      <c r="E251" s="135">
        <v>332.16038400000002</v>
      </c>
      <c r="F251" s="135">
        <v>343.34204263999999</v>
      </c>
      <c r="G251" s="135">
        <v>360.11453060000002</v>
      </c>
      <c r="H251" s="135">
        <v>388.06867720000002</v>
      </c>
      <c r="I251" s="135">
        <v>390.07507279999999</v>
      </c>
      <c r="J251" s="135">
        <v>391.27891016000001</v>
      </c>
      <c r="K251" s="135">
        <v>392.08146840000001</v>
      </c>
      <c r="L251" s="135">
        <v>29.960542199999963</v>
      </c>
      <c r="M251" s="136">
        <v>116</v>
      </c>
      <c r="N251" s="137">
        <v>201.98122409999999</v>
      </c>
      <c r="O251" s="137">
        <v>345.7320957</v>
      </c>
      <c r="P251" s="137">
        <v>359.33036505000001</v>
      </c>
      <c r="Q251" s="137">
        <v>366.88379105000001</v>
      </c>
      <c r="R251" s="137">
        <v>387.44465259999998</v>
      </c>
      <c r="S251" s="137">
        <v>424.689796</v>
      </c>
      <c r="T251" s="137">
        <v>528.56680600000004</v>
      </c>
      <c r="U251" s="135">
        <v>28.114287549999972</v>
      </c>
      <c r="V251" s="136">
        <v>114</v>
      </c>
      <c r="W251" s="137">
        <v>201.98122409999999</v>
      </c>
      <c r="X251" s="137">
        <v>345.62836798000001</v>
      </c>
      <c r="Y251" s="137">
        <v>359.29392015000002</v>
      </c>
      <c r="Z251" s="137">
        <v>367.35672340000002</v>
      </c>
      <c r="AA251" s="137">
        <v>387.789715</v>
      </c>
      <c r="AB251" s="137">
        <v>424.71568788000002</v>
      </c>
      <c r="AC251" s="137">
        <v>528.56680600000004</v>
      </c>
      <c r="AD251" s="135">
        <v>28.495794849999982</v>
      </c>
      <c r="AE251" s="136">
        <v>2</v>
      </c>
      <c r="AF251" s="137">
        <v>361.74028249999998</v>
      </c>
      <c r="AG251" s="137">
        <v>361.90238711000001</v>
      </c>
      <c r="AH251" s="137">
        <v>362.14554402499999</v>
      </c>
      <c r="AI251" s="137">
        <v>362.55080555000001</v>
      </c>
      <c r="AJ251" s="137">
        <v>362.95606707500002</v>
      </c>
      <c r="AK251" s="137">
        <v>363.19922399000001</v>
      </c>
      <c r="AL251" s="137">
        <v>363.36132859999998</v>
      </c>
      <c r="AM251" s="135">
        <v>0.81052305000002889</v>
      </c>
    </row>
    <row r="252" spans="1:39" s="118" customFormat="1">
      <c r="A252" s="118" t="s">
        <v>327</v>
      </c>
      <c r="B252" s="12" t="s">
        <v>803</v>
      </c>
      <c r="C252" s="120" t="s">
        <v>490</v>
      </c>
      <c r="D252" s="135">
        <v>4</v>
      </c>
      <c r="E252" s="135">
        <v>899.48609120000003</v>
      </c>
      <c r="F252" s="135">
        <v>899.48609120000003</v>
      </c>
      <c r="G252" s="135">
        <v>899.48609120000003</v>
      </c>
      <c r="H252" s="135">
        <v>899.48609120000003</v>
      </c>
      <c r="I252" s="135">
        <v>899.48609120000003</v>
      </c>
      <c r="J252" s="135">
        <v>899.48609120000003</v>
      </c>
      <c r="K252" s="135">
        <v>899.48609120000003</v>
      </c>
      <c r="L252" s="135">
        <v>0</v>
      </c>
      <c r="M252" s="136">
        <v>94</v>
      </c>
      <c r="N252" s="137">
        <v>664.30054310000003</v>
      </c>
      <c r="O252" s="137">
        <v>678.84395128000006</v>
      </c>
      <c r="P252" s="137">
        <v>687.71914237500005</v>
      </c>
      <c r="Q252" s="137">
        <v>774.74371340000005</v>
      </c>
      <c r="R252" s="137">
        <v>1231.88659575</v>
      </c>
      <c r="S252" s="137">
        <v>1721.5458825999999</v>
      </c>
      <c r="T252" s="137">
        <v>2260.9720710000001</v>
      </c>
      <c r="U252" s="135">
        <v>544.16745337499992</v>
      </c>
      <c r="V252" s="136">
        <v>83</v>
      </c>
      <c r="W252" s="137">
        <v>664.30054310000003</v>
      </c>
      <c r="X252" s="137">
        <v>679.02895911999997</v>
      </c>
      <c r="Y252" s="137">
        <v>690.27660400000002</v>
      </c>
      <c r="Z252" s="137">
        <v>805.5575814</v>
      </c>
      <c r="AA252" s="137">
        <v>1279.3223065</v>
      </c>
      <c r="AB252" s="137">
        <v>1768.2867177999999</v>
      </c>
      <c r="AC252" s="137">
        <v>2260.9720710000001</v>
      </c>
      <c r="AD252" s="135">
        <v>589.04570249999995</v>
      </c>
      <c r="AE252" s="136">
        <v>7</v>
      </c>
      <c r="AF252" s="137">
        <v>667.22654609999995</v>
      </c>
      <c r="AG252" s="137">
        <v>673.76860169999998</v>
      </c>
      <c r="AH252" s="137">
        <v>680.16172395000001</v>
      </c>
      <c r="AI252" s="137">
        <v>685.43336520000003</v>
      </c>
      <c r="AJ252" s="137">
        <v>687.15543575000004</v>
      </c>
      <c r="AK252" s="137">
        <v>695.37739994000003</v>
      </c>
      <c r="AL252" s="137">
        <v>707.58298939999997</v>
      </c>
      <c r="AM252" s="135">
        <v>6.9937118000000282</v>
      </c>
    </row>
    <row r="253" spans="1:39" s="118" customFormat="1">
      <c r="A253" s="118" t="s">
        <v>394</v>
      </c>
      <c r="B253" s="12" t="s">
        <v>802</v>
      </c>
      <c r="C253" s="120" t="s">
        <v>491</v>
      </c>
      <c r="D253" s="135">
        <v>0</v>
      </c>
      <c r="E253" s="135" t="s">
        <v>0</v>
      </c>
      <c r="F253" s="135" t="s">
        <v>0</v>
      </c>
      <c r="G253" s="135" t="s">
        <v>0</v>
      </c>
      <c r="H253" s="135" t="s">
        <v>0</v>
      </c>
      <c r="I253" s="135" t="s">
        <v>0</v>
      </c>
      <c r="J253" s="135" t="s">
        <v>0</v>
      </c>
      <c r="K253" s="135" t="s">
        <v>0</v>
      </c>
      <c r="L253" s="135" t="s">
        <v>0</v>
      </c>
      <c r="M253" s="136">
        <v>0</v>
      </c>
      <c r="N253" s="137" t="s">
        <v>0</v>
      </c>
      <c r="O253" s="137" t="s">
        <v>0</v>
      </c>
      <c r="P253" s="137" t="s">
        <v>0</v>
      </c>
      <c r="Q253" s="137" t="s">
        <v>0</v>
      </c>
      <c r="R253" s="137" t="s">
        <v>0</v>
      </c>
      <c r="S253" s="137" t="s">
        <v>0</v>
      </c>
      <c r="T253" s="137" t="s">
        <v>0</v>
      </c>
      <c r="U253" s="135" t="s">
        <v>0</v>
      </c>
      <c r="V253" s="136">
        <v>0</v>
      </c>
      <c r="W253" s="137" t="s">
        <v>0</v>
      </c>
      <c r="X253" s="137" t="s">
        <v>0</v>
      </c>
      <c r="Y253" s="137" t="s">
        <v>0</v>
      </c>
      <c r="Z253" s="137" t="s">
        <v>0</v>
      </c>
      <c r="AA253" s="137" t="s">
        <v>0</v>
      </c>
      <c r="AB253" s="137" t="s">
        <v>0</v>
      </c>
      <c r="AC253" s="137" t="s">
        <v>0</v>
      </c>
      <c r="AD253" s="135" t="s">
        <v>0</v>
      </c>
      <c r="AE253" s="136">
        <v>0</v>
      </c>
      <c r="AF253" s="137" t="s">
        <v>0</v>
      </c>
      <c r="AG253" s="137" t="s">
        <v>0</v>
      </c>
      <c r="AH253" s="137" t="s">
        <v>0</v>
      </c>
      <c r="AI253" s="137" t="s">
        <v>0</v>
      </c>
      <c r="AJ253" s="137" t="s">
        <v>0</v>
      </c>
      <c r="AK253" s="137" t="s">
        <v>0</v>
      </c>
      <c r="AL253" s="137" t="s">
        <v>0</v>
      </c>
      <c r="AM253" s="135" t="s">
        <v>0</v>
      </c>
    </row>
    <row r="254" spans="1:39" s="118" customFormat="1">
      <c r="A254" s="118" t="s">
        <v>82</v>
      </c>
      <c r="B254" s="12" t="s">
        <v>801</v>
      </c>
      <c r="C254" s="120" t="s">
        <v>489</v>
      </c>
      <c r="D254" s="135">
        <v>0</v>
      </c>
      <c r="E254" s="135" t="s">
        <v>0</v>
      </c>
      <c r="F254" s="135" t="s">
        <v>0</v>
      </c>
      <c r="G254" s="135" t="s">
        <v>0</v>
      </c>
      <c r="H254" s="135" t="s">
        <v>0</v>
      </c>
      <c r="I254" s="135" t="s">
        <v>0</v>
      </c>
      <c r="J254" s="135" t="s">
        <v>0</v>
      </c>
      <c r="K254" s="135" t="s">
        <v>0</v>
      </c>
      <c r="L254" s="135" t="s">
        <v>0</v>
      </c>
      <c r="M254" s="136">
        <v>31</v>
      </c>
      <c r="N254" s="137">
        <v>97.138205850000006</v>
      </c>
      <c r="O254" s="137">
        <v>108.2609207</v>
      </c>
      <c r="P254" s="137">
        <v>114.41637525</v>
      </c>
      <c r="Q254" s="137">
        <v>123.9677239</v>
      </c>
      <c r="R254" s="137">
        <v>147.67760680000001</v>
      </c>
      <c r="S254" s="137">
        <v>178.15036720000001</v>
      </c>
      <c r="T254" s="137">
        <v>212.48441980000001</v>
      </c>
      <c r="U254" s="135">
        <v>33.261231550000005</v>
      </c>
      <c r="V254" s="136">
        <v>31</v>
      </c>
      <c r="W254" s="137">
        <v>97.138205850000006</v>
      </c>
      <c r="X254" s="137">
        <v>108.2609207</v>
      </c>
      <c r="Y254" s="137">
        <v>114.41637525</v>
      </c>
      <c r="Z254" s="137">
        <v>123.9677239</v>
      </c>
      <c r="AA254" s="137">
        <v>147.67760680000001</v>
      </c>
      <c r="AB254" s="137">
        <v>178.15036720000001</v>
      </c>
      <c r="AC254" s="137">
        <v>212.48441980000001</v>
      </c>
      <c r="AD254" s="135">
        <v>33.261231550000005</v>
      </c>
      <c r="AE254" s="136">
        <v>0</v>
      </c>
      <c r="AF254" s="137" t="s">
        <v>0</v>
      </c>
      <c r="AG254" s="137" t="s">
        <v>0</v>
      </c>
      <c r="AH254" s="137" t="s">
        <v>0</v>
      </c>
      <c r="AI254" s="137" t="s">
        <v>0</v>
      </c>
      <c r="AJ254" s="137" t="s">
        <v>0</v>
      </c>
      <c r="AK254" s="137" t="s">
        <v>0</v>
      </c>
      <c r="AL254" s="137" t="s">
        <v>0</v>
      </c>
      <c r="AM254" s="135" t="s">
        <v>0</v>
      </c>
    </row>
    <row r="255" spans="1:39" s="118" customFormat="1">
      <c r="A255" s="118" t="s">
        <v>452</v>
      </c>
      <c r="B255" s="12" t="s">
        <v>800</v>
      </c>
      <c r="C255" s="120" t="s">
        <v>492</v>
      </c>
      <c r="D255" s="135">
        <v>2</v>
      </c>
      <c r="E255" s="135">
        <v>626.03402329999994</v>
      </c>
      <c r="F255" s="135">
        <v>647.22063663999995</v>
      </c>
      <c r="G255" s="135">
        <v>679.00055665000002</v>
      </c>
      <c r="H255" s="135">
        <v>731.96708999999998</v>
      </c>
      <c r="I255" s="135">
        <v>784.93362334999995</v>
      </c>
      <c r="J255" s="135">
        <v>816.71354336000002</v>
      </c>
      <c r="K255" s="135">
        <v>837.90015670000003</v>
      </c>
      <c r="L255" s="135">
        <v>105.93306669999993</v>
      </c>
      <c r="M255" s="136">
        <v>157</v>
      </c>
      <c r="N255" s="137">
        <v>447.10674940000001</v>
      </c>
      <c r="O255" s="137">
        <v>553.14715328</v>
      </c>
      <c r="P255" s="137">
        <v>663.18867399999999</v>
      </c>
      <c r="Q255" s="137">
        <v>845.81199909999998</v>
      </c>
      <c r="R255" s="137">
        <v>972.93943869999998</v>
      </c>
      <c r="S255" s="137">
        <v>2790.9301194</v>
      </c>
      <c r="T255" s="137">
        <v>4516.2739590000001</v>
      </c>
      <c r="U255" s="135">
        <v>309.75076469999999</v>
      </c>
      <c r="V255" s="136">
        <v>154</v>
      </c>
      <c r="W255" s="137">
        <v>447.10674940000001</v>
      </c>
      <c r="X255" s="137">
        <v>548.67643319000001</v>
      </c>
      <c r="Y255" s="137">
        <v>663.08196759999998</v>
      </c>
      <c r="Z255" s="137">
        <v>848.25315499999999</v>
      </c>
      <c r="AA255" s="137">
        <v>970.81367112500004</v>
      </c>
      <c r="AB255" s="137">
        <v>2805.3875816999998</v>
      </c>
      <c r="AC255" s="137">
        <v>4516.2739590000001</v>
      </c>
      <c r="AD255" s="135">
        <v>307.73170352500006</v>
      </c>
      <c r="AE255" s="136">
        <v>2</v>
      </c>
      <c r="AF255" s="137">
        <v>761.66498379999996</v>
      </c>
      <c r="AG255" s="137">
        <v>761.69364910000002</v>
      </c>
      <c r="AH255" s="137">
        <v>761.73664704999999</v>
      </c>
      <c r="AI255" s="137">
        <v>761.80831030000002</v>
      </c>
      <c r="AJ255" s="137">
        <v>761.87997355000005</v>
      </c>
      <c r="AK255" s="137">
        <v>761.92297150000002</v>
      </c>
      <c r="AL255" s="137">
        <v>761.95163679999996</v>
      </c>
      <c r="AM255" s="135">
        <v>0.14332650000005742</v>
      </c>
    </row>
    <row r="256" spans="1:39" s="118" customFormat="1">
      <c r="A256" s="118" t="s">
        <v>81</v>
      </c>
      <c r="B256" s="12" t="s">
        <v>799</v>
      </c>
      <c r="C256" s="120" t="s">
        <v>489</v>
      </c>
      <c r="D256" s="135">
        <v>13</v>
      </c>
      <c r="E256" s="135">
        <v>4.4734717350000004</v>
      </c>
      <c r="F256" s="135">
        <v>6.5616797900000003</v>
      </c>
      <c r="G256" s="135">
        <v>6.5616797900000003</v>
      </c>
      <c r="H256" s="135">
        <v>8.8582678730000008</v>
      </c>
      <c r="I256" s="135">
        <v>15.74803212</v>
      </c>
      <c r="J256" s="135">
        <v>18.28722441</v>
      </c>
      <c r="K256" s="135">
        <v>18.28722441</v>
      </c>
      <c r="L256" s="135">
        <v>9.1863523299999983</v>
      </c>
      <c r="M256" s="136">
        <v>149</v>
      </c>
      <c r="N256" s="137">
        <v>-1.6404199479999999</v>
      </c>
      <c r="O256" s="137">
        <v>3.2935291921999998</v>
      </c>
      <c r="P256" s="137">
        <v>5.8201350410000003</v>
      </c>
      <c r="Q256" s="137">
        <v>9.5405994750000005</v>
      </c>
      <c r="R256" s="137">
        <v>13.7776637</v>
      </c>
      <c r="S256" s="137">
        <v>17.556101005999999</v>
      </c>
      <c r="T256" s="137">
        <v>22.309711910000001</v>
      </c>
      <c r="U256" s="135">
        <v>7.9575286589999994</v>
      </c>
      <c r="V256" s="136">
        <v>148</v>
      </c>
      <c r="W256" s="137">
        <v>-1.6404199479999999</v>
      </c>
      <c r="X256" s="137">
        <v>3.2929432363000002</v>
      </c>
      <c r="Y256" s="137">
        <v>5.7627873745000002</v>
      </c>
      <c r="Z256" s="137">
        <v>9.4297661245000004</v>
      </c>
      <c r="AA256" s="137">
        <v>13.783529124999999</v>
      </c>
      <c r="AB256" s="137">
        <v>17.567222669</v>
      </c>
      <c r="AC256" s="137">
        <v>22.309711910000001</v>
      </c>
      <c r="AD256" s="135">
        <v>8.0207417504999992</v>
      </c>
      <c r="AE256" s="136">
        <v>0</v>
      </c>
      <c r="AF256" s="137" t="s">
        <v>0</v>
      </c>
      <c r="AG256" s="137" t="s">
        <v>0</v>
      </c>
      <c r="AH256" s="137" t="s">
        <v>0</v>
      </c>
      <c r="AI256" s="137" t="s">
        <v>0</v>
      </c>
      <c r="AJ256" s="137" t="s">
        <v>0</v>
      </c>
      <c r="AK256" s="137" t="s">
        <v>0</v>
      </c>
      <c r="AL256" s="137" t="s">
        <v>0</v>
      </c>
      <c r="AM256" s="135" t="s">
        <v>0</v>
      </c>
    </row>
    <row r="257" spans="1:39" s="118" customFormat="1">
      <c r="A257" s="118" t="s">
        <v>80</v>
      </c>
      <c r="B257" s="12" t="s">
        <v>798</v>
      </c>
      <c r="C257" s="120" t="s">
        <v>489</v>
      </c>
      <c r="D257" s="135">
        <v>370</v>
      </c>
      <c r="E257" s="135">
        <v>238.58288139999999</v>
      </c>
      <c r="F257" s="135">
        <v>266.36201249999999</v>
      </c>
      <c r="G257" s="135">
        <v>274.64188300000001</v>
      </c>
      <c r="H257" s="135">
        <v>280.17046570000002</v>
      </c>
      <c r="I257" s="135">
        <v>294.29020220000001</v>
      </c>
      <c r="J257" s="135">
        <v>296.26968959999999</v>
      </c>
      <c r="K257" s="135">
        <v>378.22232780000002</v>
      </c>
      <c r="L257" s="135">
        <v>19.648319200000003</v>
      </c>
      <c r="M257" s="136">
        <v>262</v>
      </c>
      <c r="N257" s="137">
        <v>235.34359269999999</v>
      </c>
      <c r="O257" s="137">
        <v>265.24501206000002</v>
      </c>
      <c r="P257" s="137">
        <v>280.47192437500001</v>
      </c>
      <c r="Q257" s="137">
        <v>302.70918145000002</v>
      </c>
      <c r="R257" s="137">
        <v>339.43927192500001</v>
      </c>
      <c r="S257" s="137">
        <v>410.97037999000003</v>
      </c>
      <c r="T257" s="137">
        <v>980.94950200000005</v>
      </c>
      <c r="U257" s="135">
        <v>58.96734755</v>
      </c>
      <c r="V257" s="136">
        <v>258</v>
      </c>
      <c r="W257" s="137">
        <v>235.34359269999999</v>
      </c>
      <c r="X257" s="137">
        <v>265.01646814999998</v>
      </c>
      <c r="Y257" s="137">
        <v>280.34478035000001</v>
      </c>
      <c r="Z257" s="137">
        <v>302.70918145000002</v>
      </c>
      <c r="AA257" s="137">
        <v>340.34995579999998</v>
      </c>
      <c r="AB257" s="137">
        <v>411.22104365000001</v>
      </c>
      <c r="AC257" s="137">
        <v>980.94950200000005</v>
      </c>
      <c r="AD257" s="135">
        <v>60.005175449999967</v>
      </c>
      <c r="AE257" s="136">
        <v>4</v>
      </c>
      <c r="AF257" s="137">
        <v>292.08971759999997</v>
      </c>
      <c r="AG257" s="137">
        <v>292.16308292999997</v>
      </c>
      <c r="AH257" s="137">
        <v>292.27313092499998</v>
      </c>
      <c r="AI257" s="137">
        <v>299.49501114999998</v>
      </c>
      <c r="AJ257" s="137">
        <v>313.9605985</v>
      </c>
      <c r="AK257" s="137">
        <v>327.10931932</v>
      </c>
      <c r="AL257" s="137">
        <v>335.87513319999999</v>
      </c>
      <c r="AM257" s="135">
        <v>21.687467575000028</v>
      </c>
    </row>
    <row r="258" spans="1:39" s="118" customFormat="1">
      <c r="A258" s="118" t="s">
        <v>257</v>
      </c>
      <c r="B258" s="12" t="s">
        <v>797</v>
      </c>
      <c r="C258" s="120" t="s">
        <v>493</v>
      </c>
      <c r="D258" s="135">
        <v>0</v>
      </c>
      <c r="E258" s="135" t="s">
        <v>0</v>
      </c>
      <c r="F258" s="135" t="s">
        <v>0</v>
      </c>
      <c r="G258" s="135" t="s">
        <v>0</v>
      </c>
      <c r="H258" s="135" t="s">
        <v>0</v>
      </c>
      <c r="I258" s="135" t="s">
        <v>0</v>
      </c>
      <c r="J258" s="135" t="s">
        <v>0</v>
      </c>
      <c r="K258" s="135" t="s">
        <v>0</v>
      </c>
      <c r="L258" s="135" t="s">
        <v>0</v>
      </c>
      <c r="M258" s="136">
        <v>12</v>
      </c>
      <c r="N258" s="137">
        <v>347.44094990000002</v>
      </c>
      <c r="O258" s="137">
        <v>347.49626551</v>
      </c>
      <c r="P258" s="137">
        <v>348.31732277499998</v>
      </c>
      <c r="Q258" s="137">
        <v>349.40944880000001</v>
      </c>
      <c r="R258" s="137">
        <v>349.97450085000003</v>
      </c>
      <c r="S258" s="137">
        <v>350.35858754999998</v>
      </c>
      <c r="T258" s="137">
        <v>351.4233787</v>
      </c>
      <c r="U258" s="135">
        <v>1.6571780750000471</v>
      </c>
      <c r="V258" s="136">
        <v>12</v>
      </c>
      <c r="W258" s="137">
        <v>347.44094990000002</v>
      </c>
      <c r="X258" s="137">
        <v>347.49626551</v>
      </c>
      <c r="Y258" s="137">
        <v>348.31732277499998</v>
      </c>
      <c r="Z258" s="137">
        <v>349.40944880000001</v>
      </c>
      <c r="AA258" s="137">
        <v>349.97450085000003</v>
      </c>
      <c r="AB258" s="137">
        <v>350.35858754999998</v>
      </c>
      <c r="AC258" s="137">
        <v>351.4233787</v>
      </c>
      <c r="AD258" s="135">
        <v>1.6571780750000471</v>
      </c>
      <c r="AE258" s="136">
        <v>0</v>
      </c>
      <c r="AF258" s="137" t="s">
        <v>0</v>
      </c>
      <c r="AG258" s="137" t="s">
        <v>0</v>
      </c>
      <c r="AH258" s="137" t="s">
        <v>0</v>
      </c>
      <c r="AI258" s="137" t="s">
        <v>0</v>
      </c>
      <c r="AJ258" s="137" t="s">
        <v>0</v>
      </c>
      <c r="AK258" s="137" t="s">
        <v>0</v>
      </c>
      <c r="AL258" s="137" t="s">
        <v>0</v>
      </c>
      <c r="AM258" s="135" t="s">
        <v>0</v>
      </c>
    </row>
    <row r="259" spans="1:39" s="118" customFormat="1">
      <c r="A259" s="118" t="s">
        <v>326</v>
      </c>
      <c r="B259" s="12" t="s">
        <v>796</v>
      </c>
      <c r="C259" s="120" t="s">
        <v>490</v>
      </c>
      <c r="D259" s="135">
        <v>4</v>
      </c>
      <c r="E259" s="135">
        <v>473.97843810000001</v>
      </c>
      <c r="F259" s="135">
        <v>473.97843810000001</v>
      </c>
      <c r="G259" s="135">
        <v>473.97843810000001</v>
      </c>
      <c r="H259" s="135">
        <v>473.97843810000001</v>
      </c>
      <c r="I259" s="135">
        <v>540.48922432500001</v>
      </c>
      <c r="J259" s="135">
        <v>660.20863953000003</v>
      </c>
      <c r="K259" s="135">
        <v>740.02158299999996</v>
      </c>
      <c r="L259" s="135">
        <v>66.510786225000004</v>
      </c>
      <c r="M259" s="136">
        <v>51</v>
      </c>
      <c r="N259" s="137">
        <v>430.32113020000003</v>
      </c>
      <c r="O259" s="137">
        <v>476.16287790000001</v>
      </c>
      <c r="P259" s="137">
        <v>586.59328249999999</v>
      </c>
      <c r="Q259" s="137">
        <v>674.8253029</v>
      </c>
      <c r="R259" s="137">
        <v>757.82277765000003</v>
      </c>
      <c r="S259" s="137">
        <v>869.12921089999998</v>
      </c>
      <c r="T259" s="137">
        <v>1096.9321179999999</v>
      </c>
      <c r="U259" s="135">
        <v>171.22949515000005</v>
      </c>
      <c r="V259" s="136">
        <v>43</v>
      </c>
      <c r="W259" s="137">
        <v>430.32113020000003</v>
      </c>
      <c r="X259" s="137">
        <v>474.35064638</v>
      </c>
      <c r="Y259" s="137">
        <v>578.91522805</v>
      </c>
      <c r="Z259" s="137">
        <v>673.49726759999999</v>
      </c>
      <c r="AA259" s="137">
        <v>768.39311855000005</v>
      </c>
      <c r="AB259" s="137">
        <v>859.24887465999996</v>
      </c>
      <c r="AC259" s="137">
        <v>1096.9321179999999</v>
      </c>
      <c r="AD259" s="135">
        <v>189.47789050000006</v>
      </c>
      <c r="AE259" s="136">
        <v>8</v>
      </c>
      <c r="AF259" s="137">
        <v>568.09182559999999</v>
      </c>
      <c r="AG259" s="137">
        <v>584.12585423999997</v>
      </c>
      <c r="AH259" s="137">
        <v>594.43200982500002</v>
      </c>
      <c r="AI259" s="137">
        <v>700.18220135000001</v>
      </c>
      <c r="AJ259" s="137">
        <v>721.15411282499997</v>
      </c>
      <c r="AK259" s="137">
        <v>778.58534888999998</v>
      </c>
      <c r="AL259" s="137">
        <v>908.78894639999999</v>
      </c>
      <c r="AM259" s="135">
        <v>126.72210299999995</v>
      </c>
    </row>
    <row r="260" spans="1:39" s="118" customFormat="1">
      <c r="A260" s="118" t="s">
        <v>256</v>
      </c>
      <c r="B260" s="12" t="s">
        <v>795</v>
      </c>
      <c r="C260" s="120" t="s">
        <v>493</v>
      </c>
      <c r="D260" s="135">
        <v>0</v>
      </c>
      <c r="E260" s="135" t="s">
        <v>0</v>
      </c>
      <c r="F260" s="135" t="s">
        <v>0</v>
      </c>
      <c r="G260" s="135" t="s">
        <v>0</v>
      </c>
      <c r="H260" s="135" t="s">
        <v>0</v>
      </c>
      <c r="I260" s="135" t="s">
        <v>0</v>
      </c>
      <c r="J260" s="135" t="s">
        <v>0</v>
      </c>
      <c r="K260" s="135" t="s">
        <v>0</v>
      </c>
      <c r="L260" s="135" t="s">
        <v>0</v>
      </c>
      <c r="M260" s="136">
        <v>284</v>
      </c>
      <c r="N260" s="137">
        <v>813.51758299999995</v>
      </c>
      <c r="O260" s="137">
        <v>958.83794469999998</v>
      </c>
      <c r="P260" s="137">
        <v>974.58306262500003</v>
      </c>
      <c r="Q260" s="137">
        <v>994.65823235000005</v>
      </c>
      <c r="R260" s="137">
        <v>1015.40052325</v>
      </c>
      <c r="S260" s="137">
        <v>1170.9520130999999</v>
      </c>
      <c r="T260" s="137">
        <v>2951.5852639999998</v>
      </c>
      <c r="U260" s="135">
        <v>40.817460624999967</v>
      </c>
      <c r="V260" s="136">
        <v>268</v>
      </c>
      <c r="W260" s="137">
        <v>813.51758299999995</v>
      </c>
      <c r="X260" s="137">
        <v>958.45157893999999</v>
      </c>
      <c r="Y260" s="137">
        <v>972.50077357500004</v>
      </c>
      <c r="Z260" s="137">
        <v>993.14131450000002</v>
      </c>
      <c r="AA260" s="137">
        <v>1015.321501</v>
      </c>
      <c r="AB260" s="137">
        <v>1339.5140438000001</v>
      </c>
      <c r="AC260" s="137">
        <v>2951.5852639999998</v>
      </c>
      <c r="AD260" s="135">
        <v>42.820727424999973</v>
      </c>
      <c r="AE260" s="136">
        <v>14</v>
      </c>
      <c r="AF260" s="137">
        <v>959.15426419999994</v>
      </c>
      <c r="AG260" s="137">
        <v>967.60755325000002</v>
      </c>
      <c r="AH260" s="137">
        <v>987.04550834999998</v>
      </c>
      <c r="AI260" s="137">
        <v>1002.9492915</v>
      </c>
      <c r="AJ260" s="137">
        <v>1010.4815415</v>
      </c>
      <c r="AK260" s="137">
        <v>1019.4425305</v>
      </c>
      <c r="AL260" s="137">
        <v>1022.106481</v>
      </c>
      <c r="AM260" s="135">
        <v>23.436033150000071</v>
      </c>
    </row>
    <row r="261" spans="1:39" s="118" customFormat="1">
      <c r="A261" s="118" t="s">
        <v>79</v>
      </c>
      <c r="B261" s="12" t="s">
        <v>794</v>
      </c>
      <c r="C261" s="120" t="s">
        <v>489</v>
      </c>
      <c r="D261" s="135">
        <v>16</v>
      </c>
      <c r="E261" s="135">
        <v>-12.770443759999999</v>
      </c>
      <c r="F261" s="135">
        <v>-12.46196978</v>
      </c>
      <c r="G261" s="135">
        <v>-12.1534958</v>
      </c>
      <c r="H261" s="135">
        <v>-10.048346962</v>
      </c>
      <c r="I261" s="135">
        <v>-3.7731027857499999</v>
      </c>
      <c r="J261" s="135">
        <v>4.6156119960000002</v>
      </c>
      <c r="K261" s="135">
        <v>7.3359832359999997</v>
      </c>
      <c r="L261" s="135">
        <v>8.38039301425</v>
      </c>
      <c r="M261" s="136">
        <v>165</v>
      </c>
      <c r="N261" s="137">
        <v>-13.74555541</v>
      </c>
      <c r="O261" s="137">
        <v>-11.674738772</v>
      </c>
      <c r="P261" s="137">
        <v>-10.498687820000001</v>
      </c>
      <c r="Q261" s="137">
        <v>-7.5459316019999996</v>
      </c>
      <c r="R261" s="137">
        <v>-7.099125173</v>
      </c>
      <c r="S261" s="137">
        <v>4.6109672921999998</v>
      </c>
      <c r="T261" s="137">
        <v>6.8897634669999999</v>
      </c>
      <c r="U261" s="135">
        <v>3.3995626470000007</v>
      </c>
      <c r="V261" s="136">
        <v>72</v>
      </c>
      <c r="W261" s="137">
        <v>-13.74555541</v>
      </c>
      <c r="X261" s="137">
        <v>-12.282527966</v>
      </c>
      <c r="Y261" s="137">
        <v>-10.3508788625</v>
      </c>
      <c r="Z261" s="137">
        <v>-6.9781868009999997</v>
      </c>
      <c r="AA261" s="137">
        <v>3.3905816670000002</v>
      </c>
      <c r="AB261" s="137">
        <v>5.9055116549999997</v>
      </c>
      <c r="AC261" s="137">
        <v>6.8897634669999999</v>
      </c>
      <c r="AD261" s="135">
        <v>13.741460529499999</v>
      </c>
      <c r="AE261" s="136">
        <v>86</v>
      </c>
      <c r="AF261" s="137">
        <v>-13.00964143</v>
      </c>
      <c r="AG261" s="137">
        <v>-11.187007655</v>
      </c>
      <c r="AH261" s="137">
        <v>-8.9228511092500007</v>
      </c>
      <c r="AI261" s="137">
        <v>-7.5459316019999996</v>
      </c>
      <c r="AJ261" s="137">
        <v>-7.4415343014999999</v>
      </c>
      <c r="AK261" s="137">
        <v>-7.1251494055000002</v>
      </c>
      <c r="AL261" s="137">
        <v>-2.385244712</v>
      </c>
      <c r="AM261" s="135">
        <v>1.4813168077500007</v>
      </c>
    </row>
    <row r="262" spans="1:39" s="118" customFormat="1">
      <c r="A262" s="118" t="s">
        <v>255</v>
      </c>
      <c r="B262" s="12" t="s">
        <v>793</v>
      </c>
      <c r="C262" s="120" t="s">
        <v>493</v>
      </c>
      <c r="D262" s="135">
        <v>0</v>
      </c>
      <c r="E262" s="135" t="s">
        <v>0</v>
      </c>
      <c r="F262" s="135" t="s">
        <v>0</v>
      </c>
      <c r="G262" s="135" t="s">
        <v>0</v>
      </c>
      <c r="H262" s="135" t="s">
        <v>0</v>
      </c>
      <c r="I262" s="135" t="s">
        <v>0</v>
      </c>
      <c r="J262" s="135" t="s">
        <v>0</v>
      </c>
      <c r="K262" s="135" t="s">
        <v>0</v>
      </c>
      <c r="L262" s="135" t="s">
        <v>0</v>
      </c>
      <c r="M262" s="136">
        <v>3985</v>
      </c>
      <c r="N262" s="137">
        <v>773.99271369999997</v>
      </c>
      <c r="O262" s="137">
        <v>945.11267396000005</v>
      </c>
      <c r="P262" s="137">
        <v>1000.554543</v>
      </c>
      <c r="Q262" s="137">
        <v>1123.1477990000001</v>
      </c>
      <c r="R262" s="137">
        <v>1291.038133</v>
      </c>
      <c r="S262" s="137">
        <v>1351.3127926</v>
      </c>
      <c r="T262" s="137">
        <v>1647.6653690000001</v>
      </c>
      <c r="U262" s="135">
        <v>290.48359000000005</v>
      </c>
      <c r="V262" s="136">
        <v>3165</v>
      </c>
      <c r="W262" s="137">
        <v>773.99271369999997</v>
      </c>
      <c r="X262" s="137">
        <v>954.09972024000001</v>
      </c>
      <c r="Y262" s="137">
        <v>1009.759778</v>
      </c>
      <c r="Z262" s="137">
        <v>1207.7951310000001</v>
      </c>
      <c r="AA262" s="137">
        <v>1300.0120830000001</v>
      </c>
      <c r="AB262" s="137">
        <v>1363.773997</v>
      </c>
      <c r="AC262" s="137">
        <v>1647.6653690000001</v>
      </c>
      <c r="AD262" s="135">
        <v>290.25230500000009</v>
      </c>
      <c r="AE262" s="136">
        <v>583</v>
      </c>
      <c r="AF262" s="137">
        <v>807.33376850000002</v>
      </c>
      <c r="AG262" s="137">
        <v>906.02288036000004</v>
      </c>
      <c r="AH262" s="137">
        <v>972.82104294999999</v>
      </c>
      <c r="AI262" s="137">
        <v>1005.05098</v>
      </c>
      <c r="AJ262" s="137">
        <v>1032.4847600000001</v>
      </c>
      <c r="AK262" s="137">
        <v>1196.5563514</v>
      </c>
      <c r="AL262" s="137">
        <v>1548.2073009999999</v>
      </c>
      <c r="AM262" s="135">
        <v>59.663717050000059</v>
      </c>
    </row>
    <row r="263" spans="1:39" s="118" customFormat="1">
      <c r="A263" s="118" t="s">
        <v>78</v>
      </c>
      <c r="B263" s="12" t="s">
        <v>792</v>
      </c>
      <c r="C263" s="120" t="s">
        <v>489</v>
      </c>
      <c r="D263" s="135">
        <v>71</v>
      </c>
      <c r="E263" s="135">
        <v>16.31998797</v>
      </c>
      <c r="F263" s="135">
        <v>22.128041329999999</v>
      </c>
      <c r="G263" s="135">
        <v>27.10375573</v>
      </c>
      <c r="H263" s="135">
        <v>27.904976699999999</v>
      </c>
      <c r="I263" s="135">
        <v>27.904976699999999</v>
      </c>
      <c r="J263" s="135">
        <v>27.912554780000001</v>
      </c>
      <c r="K263" s="135">
        <v>28.216109809999999</v>
      </c>
      <c r="L263" s="135">
        <v>0.80122096999999926</v>
      </c>
      <c r="M263" s="136">
        <v>113</v>
      </c>
      <c r="N263" s="137">
        <v>12.139107770000001</v>
      </c>
      <c r="O263" s="137">
        <v>17.38845207</v>
      </c>
      <c r="P263" s="137">
        <v>19.721075930000001</v>
      </c>
      <c r="Q263" s="137">
        <v>24.74727437</v>
      </c>
      <c r="R263" s="137">
        <v>37.1556645</v>
      </c>
      <c r="S263" s="137">
        <v>47.247775271999998</v>
      </c>
      <c r="T263" s="137">
        <v>81.118911580000002</v>
      </c>
      <c r="U263" s="135">
        <v>17.434588569999999</v>
      </c>
      <c r="V263" s="136">
        <v>113</v>
      </c>
      <c r="W263" s="137">
        <v>12.139107770000001</v>
      </c>
      <c r="X263" s="137">
        <v>17.38845207</v>
      </c>
      <c r="Y263" s="137">
        <v>19.721075930000001</v>
      </c>
      <c r="Z263" s="137">
        <v>24.74727437</v>
      </c>
      <c r="AA263" s="137">
        <v>37.1556645</v>
      </c>
      <c r="AB263" s="137">
        <v>47.247775271999998</v>
      </c>
      <c r="AC263" s="137">
        <v>81.118911580000002</v>
      </c>
      <c r="AD263" s="135">
        <v>17.434588569999999</v>
      </c>
      <c r="AE263" s="136">
        <v>0</v>
      </c>
      <c r="AF263" s="137" t="s">
        <v>0</v>
      </c>
      <c r="AG263" s="137" t="s">
        <v>0</v>
      </c>
      <c r="AH263" s="137" t="s">
        <v>0</v>
      </c>
      <c r="AI263" s="137" t="s">
        <v>0</v>
      </c>
      <c r="AJ263" s="137" t="s">
        <v>0</v>
      </c>
      <c r="AK263" s="137" t="s">
        <v>0</v>
      </c>
      <c r="AL263" s="137" t="s">
        <v>0</v>
      </c>
      <c r="AM263" s="135" t="s">
        <v>0</v>
      </c>
    </row>
    <row r="264" spans="1:39" s="118" customFormat="1">
      <c r="A264" s="118" t="s">
        <v>77</v>
      </c>
      <c r="B264" s="12" t="s">
        <v>791</v>
      </c>
      <c r="C264" s="120" t="s">
        <v>489</v>
      </c>
      <c r="D264" s="135">
        <v>0</v>
      </c>
      <c r="E264" s="135" t="s">
        <v>0</v>
      </c>
      <c r="F264" s="135" t="s">
        <v>0</v>
      </c>
      <c r="G264" s="135" t="s">
        <v>0</v>
      </c>
      <c r="H264" s="135" t="s">
        <v>0</v>
      </c>
      <c r="I264" s="135" t="s">
        <v>0</v>
      </c>
      <c r="J264" s="135" t="s">
        <v>0</v>
      </c>
      <c r="K264" s="135" t="s">
        <v>0</v>
      </c>
      <c r="L264" s="135" t="s">
        <v>0</v>
      </c>
      <c r="M264" s="136">
        <v>25</v>
      </c>
      <c r="N264" s="137">
        <v>-1.3333398679999999</v>
      </c>
      <c r="O264" s="137">
        <v>5.9152016331999997</v>
      </c>
      <c r="P264" s="137">
        <v>6.750449734</v>
      </c>
      <c r="Q264" s="137">
        <v>8.797557179</v>
      </c>
      <c r="R264" s="137">
        <v>13.21590166</v>
      </c>
      <c r="S264" s="137">
        <v>16.599871665999999</v>
      </c>
      <c r="T264" s="137">
        <v>16.964666170000001</v>
      </c>
      <c r="U264" s="135">
        <v>6.4654519260000001</v>
      </c>
      <c r="V264" s="136">
        <v>25</v>
      </c>
      <c r="W264" s="137">
        <v>-1.3333398679999999</v>
      </c>
      <c r="X264" s="137">
        <v>5.9152016331999997</v>
      </c>
      <c r="Y264" s="137">
        <v>6.750449734</v>
      </c>
      <c r="Z264" s="137">
        <v>8.797557179</v>
      </c>
      <c r="AA264" s="137">
        <v>13.21590166</v>
      </c>
      <c r="AB264" s="137">
        <v>16.599871665999999</v>
      </c>
      <c r="AC264" s="137">
        <v>16.964666170000001</v>
      </c>
      <c r="AD264" s="135">
        <v>6.4654519260000001</v>
      </c>
      <c r="AE264" s="136">
        <v>0</v>
      </c>
      <c r="AF264" s="137" t="s">
        <v>0</v>
      </c>
      <c r="AG264" s="137" t="s">
        <v>0</v>
      </c>
      <c r="AH264" s="137" t="s">
        <v>0</v>
      </c>
      <c r="AI264" s="137" t="s">
        <v>0</v>
      </c>
      <c r="AJ264" s="137" t="s">
        <v>0</v>
      </c>
      <c r="AK264" s="137" t="s">
        <v>0</v>
      </c>
      <c r="AL264" s="137" t="s">
        <v>0</v>
      </c>
      <c r="AM264" s="135" t="s">
        <v>0</v>
      </c>
    </row>
    <row r="265" spans="1:39" s="118" customFormat="1">
      <c r="A265" s="118" t="s">
        <v>185</v>
      </c>
      <c r="B265" s="12" t="s">
        <v>790</v>
      </c>
      <c r="C265" s="120" t="s">
        <v>494</v>
      </c>
      <c r="D265" s="135">
        <v>13</v>
      </c>
      <c r="E265" s="135">
        <v>131.56167479999999</v>
      </c>
      <c r="F265" s="135">
        <v>131.88976629999999</v>
      </c>
      <c r="G265" s="135">
        <v>131.88976629999999</v>
      </c>
      <c r="H265" s="135">
        <v>131.9018437</v>
      </c>
      <c r="I265" s="135">
        <v>132.43546319999999</v>
      </c>
      <c r="J265" s="135">
        <v>132.43546319999999</v>
      </c>
      <c r="K265" s="135">
        <v>132.43546319999999</v>
      </c>
      <c r="L265" s="135">
        <v>0.54569689999999582</v>
      </c>
      <c r="M265" s="136">
        <v>23</v>
      </c>
      <c r="N265" s="137">
        <v>123.7163394</v>
      </c>
      <c r="O265" s="137">
        <v>126.17335728</v>
      </c>
      <c r="P265" s="137">
        <v>128.02667815000001</v>
      </c>
      <c r="Q265" s="137">
        <v>130.0270726</v>
      </c>
      <c r="R265" s="137">
        <v>133.6535882</v>
      </c>
      <c r="S265" s="137">
        <v>139.66516308000001</v>
      </c>
      <c r="T265" s="137">
        <v>196.95633670000001</v>
      </c>
      <c r="U265" s="135">
        <v>5.6269100499999922</v>
      </c>
      <c r="V265" s="136">
        <v>22</v>
      </c>
      <c r="W265" s="137">
        <v>123.7163394</v>
      </c>
      <c r="X265" s="137">
        <v>126.07396364</v>
      </c>
      <c r="Y265" s="137">
        <v>127.702284975</v>
      </c>
      <c r="Z265" s="137">
        <v>130.302299</v>
      </c>
      <c r="AA265" s="137">
        <v>133.78229669999999</v>
      </c>
      <c r="AB265" s="137">
        <v>139.93990889</v>
      </c>
      <c r="AC265" s="137">
        <v>196.95633670000001</v>
      </c>
      <c r="AD265" s="135">
        <v>6.0800117249999914</v>
      </c>
      <c r="AE265" s="136">
        <v>1</v>
      </c>
      <c r="AF265" s="137">
        <v>128.68465710000001</v>
      </c>
      <c r="AG265" s="137">
        <v>128.68465710000001</v>
      </c>
      <c r="AH265" s="137">
        <v>128.68465710000001</v>
      </c>
      <c r="AI265" s="137">
        <v>128.68465710000001</v>
      </c>
      <c r="AJ265" s="137">
        <v>128.68465710000001</v>
      </c>
      <c r="AK265" s="137">
        <v>128.68465710000001</v>
      </c>
      <c r="AL265" s="137">
        <v>128.68465710000001</v>
      </c>
      <c r="AM265" s="135">
        <v>0</v>
      </c>
    </row>
    <row r="266" spans="1:39" s="118" customFormat="1">
      <c r="A266" s="118" t="s">
        <v>184</v>
      </c>
      <c r="B266" s="12" t="s">
        <v>789</v>
      </c>
      <c r="C266" s="120" t="s">
        <v>494</v>
      </c>
      <c r="D266" s="135">
        <v>1</v>
      </c>
      <c r="E266" s="135">
        <v>138.1233546</v>
      </c>
      <c r="F266" s="135">
        <v>138.1233546</v>
      </c>
      <c r="G266" s="135">
        <v>138.1233546</v>
      </c>
      <c r="H266" s="135">
        <v>138.1233546</v>
      </c>
      <c r="I266" s="135">
        <v>138.1233546</v>
      </c>
      <c r="J266" s="135">
        <v>138.1233546</v>
      </c>
      <c r="K266" s="135">
        <v>138.1233546</v>
      </c>
      <c r="L266" s="135">
        <v>0</v>
      </c>
      <c r="M266" s="136">
        <v>13</v>
      </c>
      <c r="N266" s="137">
        <v>134.13152669999999</v>
      </c>
      <c r="O266" s="137">
        <v>134.77115182</v>
      </c>
      <c r="P266" s="137">
        <v>136.81102609999999</v>
      </c>
      <c r="Q266" s="137">
        <v>138.1803122</v>
      </c>
      <c r="R266" s="137">
        <v>140.66808810000001</v>
      </c>
      <c r="S266" s="137">
        <v>142.55600025999999</v>
      </c>
      <c r="T266" s="137">
        <v>151.24671420000001</v>
      </c>
      <c r="U266" s="135">
        <v>3.8570620000000133</v>
      </c>
      <c r="V266" s="136">
        <v>13</v>
      </c>
      <c r="W266" s="137">
        <v>134.13152669999999</v>
      </c>
      <c r="X266" s="137">
        <v>134.77115182</v>
      </c>
      <c r="Y266" s="137">
        <v>136.81102609999999</v>
      </c>
      <c r="Z266" s="137">
        <v>138.1803122</v>
      </c>
      <c r="AA266" s="137">
        <v>140.66808810000001</v>
      </c>
      <c r="AB266" s="137">
        <v>142.55600025999999</v>
      </c>
      <c r="AC266" s="137">
        <v>151.24671420000001</v>
      </c>
      <c r="AD266" s="135">
        <v>3.8570620000000133</v>
      </c>
      <c r="AE266" s="136">
        <v>0</v>
      </c>
      <c r="AF266" s="137" t="s">
        <v>0</v>
      </c>
      <c r="AG266" s="137" t="s">
        <v>0</v>
      </c>
      <c r="AH266" s="137" t="s">
        <v>0</v>
      </c>
      <c r="AI266" s="137" t="s">
        <v>0</v>
      </c>
      <c r="AJ266" s="137" t="s">
        <v>0</v>
      </c>
      <c r="AK266" s="137" t="s">
        <v>0</v>
      </c>
      <c r="AL266" s="137" t="s">
        <v>0</v>
      </c>
      <c r="AM266" s="135" t="s">
        <v>0</v>
      </c>
    </row>
    <row r="267" spans="1:39" s="118" customFormat="1">
      <c r="A267" s="118" t="s">
        <v>76</v>
      </c>
      <c r="B267" s="12" t="s">
        <v>788</v>
      </c>
      <c r="C267" s="120" t="s">
        <v>489</v>
      </c>
      <c r="D267" s="135">
        <v>1</v>
      </c>
      <c r="E267" s="135">
        <v>49.576593510000002</v>
      </c>
      <c r="F267" s="135">
        <v>49.576593510000002</v>
      </c>
      <c r="G267" s="135">
        <v>49.576593510000002</v>
      </c>
      <c r="H267" s="135">
        <v>49.576593510000002</v>
      </c>
      <c r="I267" s="135">
        <v>49.576593510000002</v>
      </c>
      <c r="J267" s="135">
        <v>49.576593510000002</v>
      </c>
      <c r="K267" s="135">
        <v>49.576593510000002</v>
      </c>
      <c r="L267" s="135">
        <v>0</v>
      </c>
      <c r="M267" s="136">
        <v>20</v>
      </c>
      <c r="N267" s="137">
        <v>29.67112646</v>
      </c>
      <c r="O267" s="137">
        <v>36.697442760999998</v>
      </c>
      <c r="P267" s="137">
        <v>39.064417202500003</v>
      </c>
      <c r="Q267" s="137">
        <v>43.667351480000001</v>
      </c>
      <c r="R267" s="137">
        <v>55.288264132499997</v>
      </c>
      <c r="S267" s="137">
        <v>59.775520810000003</v>
      </c>
      <c r="T267" s="137">
        <v>65.553482439999996</v>
      </c>
      <c r="U267" s="135">
        <v>16.223846929999993</v>
      </c>
      <c r="V267" s="136">
        <v>20</v>
      </c>
      <c r="W267" s="137">
        <v>29.67112646</v>
      </c>
      <c r="X267" s="137">
        <v>36.697442760999998</v>
      </c>
      <c r="Y267" s="137">
        <v>39.064417202500003</v>
      </c>
      <c r="Z267" s="137">
        <v>43.667351480000001</v>
      </c>
      <c r="AA267" s="137">
        <v>55.288264132499997</v>
      </c>
      <c r="AB267" s="137">
        <v>59.775520810000003</v>
      </c>
      <c r="AC267" s="137">
        <v>65.553482439999996</v>
      </c>
      <c r="AD267" s="135">
        <v>16.223846929999993</v>
      </c>
      <c r="AE267" s="136">
        <v>0</v>
      </c>
      <c r="AF267" s="137" t="s">
        <v>0</v>
      </c>
      <c r="AG267" s="137" t="s">
        <v>0</v>
      </c>
      <c r="AH267" s="137" t="s">
        <v>0</v>
      </c>
      <c r="AI267" s="137" t="s">
        <v>0</v>
      </c>
      <c r="AJ267" s="137" t="s">
        <v>0</v>
      </c>
      <c r="AK267" s="137" t="s">
        <v>0</v>
      </c>
      <c r="AL267" s="137" t="s">
        <v>0</v>
      </c>
      <c r="AM267" s="135" t="s">
        <v>0</v>
      </c>
    </row>
    <row r="268" spans="1:39" s="118" customFormat="1">
      <c r="A268" s="118" t="s">
        <v>75</v>
      </c>
      <c r="B268" s="12" t="s">
        <v>787</v>
      </c>
      <c r="C268" s="120" t="s">
        <v>489</v>
      </c>
      <c r="D268" s="135">
        <v>2</v>
      </c>
      <c r="E268" s="135">
        <v>-0.57572743400000004</v>
      </c>
      <c r="F268" s="135">
        <v>-0.57572743400000004</v>
      </c>
      <c r="G268" s="135">
        <v>-0.57572743400000004</v>
      </c>
      <c r="H268" s="135">
        <v>-0.57572743400000004</v>
      </c>
      <c r="I268" s="135">
        <v>-0.57572743400000004</v>
      </c>
      <c r="J268" s="135">
        <v>-0.57572743400000004</v>
      </c>
      <c r="K268" s="135">
        <v>-0.57572743400000004</v>
      </c>
      <c r="L268" s="135">
        <v>0</v>
      </c>
      <c r="M268" s="136">
        <v>27</v>
      </c>
      <c r="N268" s="137">
        <v>-1.427018795</v>
      </c>
      <c r="O268" s="137">
        <v>1.8885868978</v>
      </c>
      <c r="P268" s="137">
        <v>3.8445070189999999</v>
      </c>
      <c r="Q268" s="137">
        <v>7.6431935539999998</v>
      </c>
      <c r="R268" s="137">
        <v>11.080630185</v>
      </c>
      <c r="S268" s="137">
        <v>12.060467808</v>
      </c>
      <c r="T268" s="137">
        <v>14.936914590000001</v>
      </c>
      <c r="U268" s="135">
        <v>7.2361231660000005</v>
      </c>
      <c r="V268" s="136">
        <v>27</v>
      </c>
      <c r="W268" s="137">
        <v>-1.427018795</v>
      </c>
      <c r="X268" s="137">
        <v>1.8885868978</v>
      </c>
      <c r="Y268" s="137">
        <v>3.8445070189999999</v>
      </c>
      <c r="Z268" s="137">
        <v>7.6431935539999998</v>
      </c>
      <c r="AA268" s="137">
        <v>11.080630185</v>
      </c>
      <c r="AB268" s="137">
        <v>12.060467808</v>
      </c>
      <c r="AC268" s="137">
        <v>14.936914590000001</v>
      </c>
      <c r="AD268" s="135">
        <v>7.2361231660000005</v>
      </c>
      <c r="AE268" s="136">
        <v>0</v>
      </c>
      <c r="AF268" s="137" t="s">
        <v>0</v>
      </c>
      <c r="AG268" s="137" t="s">
        <v>0</v>
      </c>
      <c r="AH268" s="137" t="s">
        <v>0</v>
      </c>
      <c r="AI268" s="137" t="s">
        <v>0</v>
      </c>
      <c r="AJ268" s="137" t="s">
        <v>0</v>
      </c>
      <c r="AK268" s="137" t="s">
        <v>0</v>
      </c>
      <c r="AL268" s="137" t="s">
        <v>0</v>
      </c>
      <c r="AM268" s="135" t="s">
        <v>0</v>
      </c>
    </row>
    <row r="269" spans="1:39" s="118" customFormat="1">
      <c r="A269" s="118" t="s">
        <v>325</v>
      </c>
      <c r="B269" s="12" t="s">
        <v>786</v>
      </c>
      <c r="C269" s="120" t="s">
        <v>490</v>
      </c>
      <c r="D269" s="135">
        <v>0</v>
      </c>
      <c r="E269" s="135" t="s">
        <v>0</v>
      </c>
      <c r="F269" s="135" t="s">
        <v>0</v>
      </c>
      <c r="G269" s="135" t="s">
        <v>0</v>
      </c>
      <c r="H269" s="135" t="s">
        <v>0</v>
      </c>
      <c r="I269" s="135" t="s">
        <v>0</v>
      </c>
      <c r="J269" s="135" t="s">
        <v>0</v>
      </c>
      <c r="K269" s="135" t="s">
        <v>0</v>
      </c>
      <c r="L269" s="135" t="s">
        <v>0</v>
      </c>
      <c r="M269" s="136">
        <v>144</v>
      </c>
      <c r="N269" s="137">
        <v>12.07988093</v>
      </c>
      <c r="O269" s="137">
        <v>98.086009813000004</v>
      </c>
      <c r="P269" s="137">
        <v>115.8050039</v>
      </c>
      <c r="Q269" s="137">
        <v>150.68365829999999</v>
      </c>
      <c r="R269" s="137">
        <v>185.0469344</v>
      </c>
      <c r="S269" s="137">
        <v>242.99086674</v>
      </c>
      <c r="T269" s="137">
        <v>606.75438310000004</v>
      </c>
      <c r="U269" s="135">
        <v>69.241930499999995</v>
      </c>
      <c r="V269" s="136">
        <v>144</v>
      </c>
      <c r="W269" s="137">
        <v>12.07988093</v>
      </c>
      <c r="X269" s="137">
        <v>98.086009813000004</v>
      </c>
      <c r="Y269" s="137">
        <v>115.8050039</v>
      </c>
      <c r="Z269" s="137">
        <v>150.68365829999999</v>
      </c>
      <c r="AA269" s="137">
        <v>185.0469344</v>
      </c>
      <c r="AB269" s="137">
        <v>242.99086674</v>
      </c>
      <c r="AC269" s="137">
        <v>606.75438310000004</v>
      </c>
      <c r="AD269" s="135">
        <v>69.241930499999995</v>
      </c>
      <c r="AE269" s="136">
        <v>0</v>
      </c>
      <c r="AF269" s="137" t="s">
        <v>0</v>
      </c>
      <c r="AG269" s="137" t="s">
        <v>0</v>
      </c>
      <c r="AH269" s="137" t="s">
        <v>0</v>
      </c>
      <c r="AI269" s="137" t="s">
        <v>0</v>
      </c>
      <c r="AJ269" s="137" t="s">
        <v>0</v>
      </c>
      <c r="AK269" s="137" t="s">
        <v>0</v>
      </c>
      <c r="AL269" s="137" t="s">
        <v>0</v>
      </c>
      <c r="AM269" s="135" t="s">
        <v>0</v>
      </c>
    </row>
    <row r="270" spans="1:39" s="118" customFormat="1">
      <c r="A270" s="118" t="s">
        <v>254</v>
      </c>
      <c r="B270" s="12">
        <v>464</v>
      </c>
      <c r="C270" s="120" t="s">
        <v>493</v>
      </c>
      <c r="D270" s="135">
        <v>2</v>
      </c>
      <c r="E270" s="135">
        <v>613.01659410000002</v>
      </c>
      <c r="F270" s="135">
        <v>632.00427978000005</v>
      </c>
      <c r="G270" s="135">
        <v>660.48580830000003</v>
      </c>
      <c r="H270" s="135">
        <v>707.95502250000004</v>
      </c>
      <c r="I270" s="135">
        <v>755.42423670000005</v>
      </c>
      <c r="J270" s="135">
        <v>783.90576522000003</v>
      </c>
      <c r="K270" s="135">
        <v>802.89345089999995</v>
      </c>
      <c r="L270" s="135">
        <v>94.938428400000021</v>
      </c>
      <c r="M270" s="136">
        <v>32731</v>
      </c>
      <c r="N270" s="137">
        <v>324.2063397</v>
      </c>
      <c r="O270" s="137">
        <v>841.61793469999998</v>
      </c>
      <c r="P270" s="137">
        <v>1155.8584774999999</v>
      </c>
      <c r="Q270" s="137">
        <v>1403.1970409999999</v>
      </c>
      <c r="R270" s="137">
        <v>1515.2379535</v>
      </c>
      <c r="S270" s="137">
        <v>1629.56438</v>
      </c>
      <c r="T270" s="137">
        <v>3048.1281429999999</v>
      </c>
      <c r="U270" s="135">
        <v>359.37947600000007</v>
      </c>
      <c r="V270" s="136">
        <v>28062</v>
      </c>
      <c r="W270" s="137">
        <v>324.2063397</v>
      </c>
      <c r="X270" s="137">
        <v>827.82984658999999</v>
      </c>
      <c r="Y270" s="137">
        <v>1162.4794307499999</v>
      </c>
      <c r="Z270" s="137">
        <v>1402.8072609999999</v>
      </c>
      <c r="AA270" s="137">
        <v>1513.8739235</v>
      </c>
      <c r="AB270" s="137">
        <v>1626.2853626000001</v>
      </c>
      <c r="AC270" s="137">
        <v>3048.1281429999999</v>
      </c>
      <c r="AD270" s="135">
        <v>351.39449275000015</v>
      </c>
      <c r="AE270" s="136">
        <v>3616</v>
      </c>
      <c r="AF270" s="137">
        <v>554.85757939999996</v>
      </c>
      <c r="AG270" s="137">
        <v>901.24555769999995</v>
      </c>
      <c r="AH270" s="137">
        <v>1102.25945325</v>
      </c>
      <c r="AI270" s="137">
        <v>1404.2449810000001</v>
      </c>
      <c r="AJ270" s="137">
        <v>1527.7874065000001</v>
      </c>
      <c r="AK270" s="137">
        <v>1644.0462130000001</v>
      </c>
      <c r="AL270" s="137">
        <v>1854.691994</v>
      </c>
      <c r="AM270" s="135">
        <v>425.52795325000011</v>
      </c>
    </row>
    <row r="271" spans="1:39" s="118" customFormat="1">
      <c r="A271" s="118" t="s">
        <v>74</v>
      </c>
      <c r="B271" s="12" t="s">
        <v>784</v>
      </c>
      <c r="C271" s="120" t="s">
        <v>489</v>
      </c>
      <c r="D271" s="135">
        <v>117</v>
      </c>
      <c r="E271" s="135">
        <v>10.34189632</v>
      </c>
      <c r="F271" s="135">
        <v>17.06036683</v>
      </c>
      <c r="G271" s="135">
        <v>20.33861916</v>
      </c>
      <c r="H271" s="135">
        <v>27.42417528</v>
      </c>
      <c r="I271" s="135">
        <v>38.049677850000002</v>
      </c>
      <c r="J271" s="135">
        <v>38.779999009999997</v>
      </c>
      <c r="K271" s="135">
        <v>41.776958100000002</v>
      </c>
      <c r="L271" s="135">
        <v>17.711058690000002</v>
      </c>
      <c r="M271" s="136">
        <v>368</v>
      </c>
      <c r="N271" s="137">
        <v>-0.42900829299999999</v>
      </c>
      <c r="O271" s="137">
        <v>12.473538088</v>
      </c>
      <c r="P271" s="137">
        <v>18.375706404999999</v>
      </c>
      <c r="Q271" s="137">
        <v>26.462566195000001</v>
      </c>
      <c r="R271" s="137">
        <v>37.113205964999999</v>
      </c>
      <c r="S271" s="137">
        <v>47.402533648999999</v>
      </c>
      <c r="T271" s="137">
        <v>67.571598710000004</v>
      </c>
      <c r="U271" s="135">
        <v>18.73749956</v>
      </c>
      <c r="V271" s="136">
        <v>366</v>
      </c>
      <c r="W271" s="137">
        <v>-0.42900829299999999</v>
      </c>
      <c r="X271" s="137">
        <v>12.471724760000001</v>
      </c>
      <c r="Y271" s="137">
        <v>18.366018695000001</v>
      </c>
      <c r="Z271" s="137">
        <v>26.27376653</v>
      </c>
      <c r="AA271" s="137">
        <v>37.016043355000001</v>
      </c>
      <c r="AB271" s="137">
        <v>47.275627374999999</v>
      </c>
      <c r="AC271" s="137">
        <v>67.571598710000004</v>
      </c>
      <c r="AD271" s="135">
        <v>18.65002466</v>
      </c>
      <c r="AE271" s="136">
        <v>2</v>
      </c>
      <c r="AF271" s="137">
        <v>48.348281010000001</v>
      </c>
      <c r="AG271" s="137">
        <v>48.644210405999999</v>
      </c>
      <c r="AH271" s="137">
        <v>49.0881045</v>
      </c>
      <c r="AI271" s="137">
        <v>49.827927989999999</v>
      </c>
      <c r="AJ271" s="137">
        <v>50.567751479999998</v>
      </c>
      <c r="AK271" s="137">
        <v>51.011645573999999</v>
      </c>
      <c r="AL271" s="137">
        <v>51.307574969999997</v>
      </c>
      <c r="AM271" s="135">
        <v>1.4796469799999983</v>
      </c>
    </row>
    <row r="272" spans="1:39" s="118" customFormat="1">
      <c r="A272" s="118" t="s">
        <v>183</v>
      </c>
      <c r="B272" s="12" t="s">
        <v>783</v>
      </c>
      <c r="C272" s="120" t="s">
        <v>494</v>
      </c>
      <c r="D272" s="135">
        <v>0</v>
      </c>
      <c r="E272" s="135" t="s">
        <v>0</v>
      </c>
      <c r="F272" s="135" t="s">
        <v>0</v>
      </c>
      <c r="G272" s="135" t="s">
        <v>0</v>
      </c>
      <c r="H272" s="135" t="s">
        <v>0</v>
      </c>
      <c r="I272" s="135" t="s">
        <v>0</v>
      </c>
      <c r="J272" s="135" t="s">
        <v>0</v>
      </c>
      <c r="K272" s="135" t="s">
        <v>0</v>
      </c>
      <c r="L272" s="135" t="s">
        <v>0</v>
      </c>
      <c r="M272" s="136">
        <v>77</v>
      </c>
      <c r="N272" s="137">
        <v>73.484973960000005</v>
      </c>
      <c r="O272" s="137">
        <v>87.467193604000002</v>
      </c>
      <c r="P272" s="137">
        <v>106.8951139</v>
      </c>
      <c r="Q272" s="137">
        <v>116.34538809999999</v>
      </c>
      <c r="R272" s="137">
        <v>159.69913460000001</v>
      </c>
      <c r="S272" s="137">
        <v>233.10482096000001</v>
      </c>
      <c r="T272" s="137">
        <v>814.24567960000002</v>
      </c>
      <c r="U272" s="135">
        <v>52.804020700000009</v>
      </c>
      <c r="V272" s="136">
        <v>77</v>
      </c>
      <c r="W272" s="137">
        <v>73.484973960000005</v>
      </c>
      <c r="X272" s="137">
        <v>87.467193604000002</v>
      </c>
      <c r="Y272" s="137">
        <v>106.8951139</v>
      </c>
      <c r="Z272" s="137">
        <v>116.34538809999999</v>
      </c>
      <c r="AA272" s="137">
        <v>159.69913460000001</v>
      </c>
      <c r="AB272" s="137">
        <v>233.10482096000001</v>
      </c>
      <c r="AC272" s="137">
        <v>814.24567960000002</v>
      </c>
      <c r="AD272" s="135">
        <v>52.804020700000009</v>
      </c>
      <c r="AE272" s="136">
        <v>0</v>
      </c>
      <c r="AF272" s="137" t="s">
        <v>0</v>
      </c>
      <c r="AG272" s="137" t="s">
        <v>0</v>
      </c>
      <c r="AH272" s="137" t="s">
        <v>0</v>
      </c>
      <c r="AI272" s="137" t="s">
        <v>0</v>
      </c>
      <c r="AJ272" s="137" t="s">
        <v>0</v>
      </c>
      <c r="AK272" s="137" t="s">
        <v>0</v>
      </c>
      <c r="AL272" s="137" t="s">
        <v>0</v>
      </c>
      <c r="AM272" s="135" t="s">
        <v>0</v>
      </c>
    </row>
    <row r="273" spans="1:39" s="118" customFormat="1">
      <c r="A273" s="160" t="s">
        <v>520</v>
      </c>
      <c r="B273" s="12" t="s">
        <v>782</v>
      </c>
      <c r="C273" s="120" t="s">
        <v>491</v>
      </c>
      <c r="D273" s="135">
        <v>0</v>
      </c>
      <c r="E273" s="135" t="s">
        <v>0</v>
      </c>
      <c r="F273" s="135" t="s">
        <v>0</v>
      </c>
      <c r="G273" s="135" t="s">
        <v>0</v>
      </c>
      <c r="H273" s="135" t="s">
        <v>0</v>
      </c>
      <c r="I273" s="135" t="s">
        <v>0</v>
      </c>
      <c r="J273" s="135" t="s">
        <v>0</v>
      </c>
      <c r="K273" s="135" t="s">
        <v>0</v>
      </c>
      <c r="L273" s="135" t="s">
        <v>0</v>
      </c>
      <c r="M273" s="136">
        <v>0</v>
      </c>
      <c r="N273" s="137" t="s">
        <v>0</v>
      </c>
      <c r="O273" s="137" t="s">
        <v>0</v>
      </c>
      <c r="P273" s="137" t="s">
        <v>0</v>
      </c>
      <c r="Q273" s="137" t="s">
        <v>0</v>
      </c>
      <c r="R273" s="137" t="s">
        <v>0</v>
      </c>
      <c r="S273" s="137" t="s">
        <v>0</v>
      </c>
      <c r="T273" s="137" t="s">
        <v>0</v>
      </c>
      <c r="U273" s="135" t="s">
        <v>0</v>
      </c>
      <c r="V273" s="136">
        <v>0</v>
      </c>
      <c r="W273" s="137" t="s">
        <v>0</v>
      </c>
      <c r="X273" s="137" t="s">
        <v>0</v>
      </c>
      <c r="Y273" s="137" t="s">
        <v>0</v>
      </c>
      <c r="Z273" s="137" t="s">
        <v>0</v>
      </c>
      <c r="AA273" s="137" t="s">
        <v>0</v>
      </c>
      <c r="AB273" s="137" t="s">
        <v>0</v>
      </c>
      <c r="AC273" s="137" t="s">
        <v>0</v>
      </c>
      <c r="AD273" s="135" t="s">
        <v>0</v>
      </c>
      <c r="AE273" s="136">
        <v>0</v>
      </c>
      <c r="AF273" s="137" t="s">
        <v>0</v>
      </c>
      <c r="AG273" s="137" t="s">
        <v>0</v>
      </c>
      <c r="AH273" s="137" t="s">
        <v>0</v>
      </c>
      <c r="AI273" s="137" t="s">
        <v>0</v>
      </c>
      <c r="AJ273" s="137" t="s">
        <v>0</v>
      </c>
      <c r="AK273" s="137" t="s">
        <v>0</v>
      </c>
      <c r="AL273" s="137" t="s">
        <v>0</v>
      </c>
      <c r="AM273" s="135" t="s">
        <v>0</v>
      </c>
    </row>
    <row r="274" spans="1:39" s="118" customFormat="1">
      <c r="A274" s="118" t="s">
        <v>182</v>
      </c>
      <c r="B274" s="12" t="s">
        <v>781</v>
      </c>
      <c r="C274" s="120" t="s">
        <v>494</v>
      </c>
      <c r="D274" s="135">
        <v>36</v>
      </c>
      <c r="E274" s="135">
        <v>148.234893</v>
      </c>
      <c r="F274" s="135">
        <v>151.9246239</v>
      </c>
      <c r="G274" s="135">
        <v>152.23097609999999</v>
      </c>
      <c r="H274" s="135">
        <v>161.90095835</v>
      </c>
      <c r="I274" s="135">
        <v>163.05774529999999</v>
      </c>
      <c r="J274" s="135">
        <v>163.05774529999999</v>
      </c>
      <c r="K274" s="135">
        <v>164.0419948</v>
      </c>
      <c r="L274" s="135">
        <v>10.826769200000001</v>
      </c>
      <c r="M274" s="136">
        <v>89</v>
      </c>
      <c r="N274" s="137">
        <v>142.0757839</v>
      </c>
      <c r="O274" s="137">
        <v>147.30432465999999</v>
      </c>
      <c r="P274" s="137">
        <v>151.47008919999999</v>
      </c>
      <c r="Q274" s="137">
        <v>156.39013510000001</v>
      </c>
      <c r="R274" s="137">
        <v>163.05774529999999</v>
      </c>
      <c r="S274" s="137">
        <v>271.94277949999997</v>
      </c>
      <c r="T274" s="137">
        <v>316.54075060000002</v>
      </c>
      <c r="U274" s="135">
        <v>11.587656100000004</v>
      </c>
      <c r="V274" s="136">
        <v>89</v>
      </c>
      <c r="W274" s="137">
        <v>142.0757839</v>
      </c>
      <c r="X274" s="137">
        <v>147.30432465999999</v>
      </c>
      <c r="Y274" s="137">
        <v>151.47008919999999</v>
      </c>
      <c r="Z274" s="137">
        <v>156.39013510000001</v>
      </c>
      <c r="AA274" s="137">
        <v>163.05774529999999</v>
      </c>
      <c r="AB274" s="137">
        <v>271.94277949999997</v>
      </c>
      <c r="AC274" s="137">
        <v>316.54075060000002</v>
      </c>
      <c r="AD274" s="135">
        <v>11.587656100000004</v>
      </c>
      <c r="AE274" s="136">
        <v>0</v>
      </c>
      <c r="AF274" s="137" t="s">
        <v>0</v>
      </c>
      <c r="AG274" s="137" t="s">
        <v>0</v>
      </c>
      <c r="AH274" s="137" t="s">
        <v>0</v>
      </c>
      <c r="AI274" s="137" t="s">
        <v>0</v>
      </c>
      <c r="AJ274" s="137" t="s">
        <v>0</v>
      </c>
      <c r="AK274" s="137" t="s">
        <v>0</v>
      </c>
      <c r="AL274" s="137" t="s">
        <v>0</v>
      </c>
      <c r="AM274" s="135" t="s">
        <v>0</v>
      </c>
    </row>
    <row r="275" spans="1:39" s="118" customFormat="1">
      <c r="A275" s="118" t="s">
        <v>324</v>
      </c>
      <c r="B275" s="12" t="s">
        <v>780</v>
      </c>
      <c r="C275" s="120" t="s">
        <v>490</v>
      </c>
      <c r="D275" s="135">
        <v>1</v>
      </c>
      <c r="E275" s="135">
        <v>828.06299360000003</v>
      </c>
      <c r="F275" s="135">
        <v>828.06299360000003</v>
      </c>
      <c r="G275" s="135">
        <v>828.06299360000003</v>
      </c>
      <c r="H275" s="135">
        <v>828.06299360000003</v>
      </c>
      <c r="I275" s="135">
        <v>828.06299360000003</v>
      </c>
      <c r="J275" s="135">
        <v>828.06299360000003</v>
      </c>
      <c r="K275" s="135">
        <v>828.06299360000003</v>
      </c>
      <c r="L275" s="135">
        <v>0</v>
      </c>
      <c r="M275" s="136">
        <v>114</v>
      </c>
      <c r="N275" s="137">
        <v>138.64369529999999</v>
      </c>
      <c r="O275" s="137">
        <v>372.07428236999999</v>
      </c>
      <c r="P275" s="137">
        <v>665.65315865000002</v>
      </c>
      <c r="Q275" s="137">
        <v>942.63992910000002</v>
      </c>
      <c r="R275" s="137">
        <v>1092.5425632500001</v>
      </c>
      <c r="S275" s="137">
        <v>1312.9126980000001</v>
      </c>
      <c r="T275" s="137">
        <v>2333.3197570000002</v>
      </c>
      <c r="U275" s="135">
        <v>426.88940460000003</v>
      </c>
      <c r="V275" s="136">
        <v>111</v>
      </c>
      <c r="W275" s="137">
        <v>138.64369529999999</v>
      </c>
      <c r="X275" s="137">
        <v>370.66562279999999</v>
      </c>
      <c r="Y275" s="137">
        <v>652.10367435000001</v>
      </c>
      <c r="Z275" s="137">
        <v>944.18032589999996</v>
      </c>
      <c r="AA275" s="137">
        <v>1098.1919195</v>
      </c>
      <c r="AB275" s="137">
        <v>1314.8641709999999</v>
      </c>
      <c r="AC275" s="137">
        <v>2333.3197570000002</v>
      </c>
      <c r="AD275" s="135">
        <v>446.08824515000003</v>
      </c>
      <c r="AE275" s="136">
        <v>3</v>
      </c>
      <c r="AF275" s="137">
        <v>741.75436669999999</v>
      </c>
      <c r="AG275" s="137">
        <v>742.93818439999995</v>
      </c>
      <c r="AH275" s="137">
        <v>744.71391095000001</v>
      </c>
      <c r="AI275" s="137">
        <v>747.67345520000003</v>
      </c>
      <c r="AJ275" s="137">
        <v>902.04539260000001</v>
      </c>
      <c r="AK275" s="137">
        <v>994.66855504</v>
      </c>
      <c r="AL275" s="137">
        <v>1056.41733</v>
      </c>
      <c r="AM275" s="135">
        <v>157.33148165</v>
      </c>
    </row>
    <row r="276" spans="1:39" s="118" customFormat="1">
      <c r="A276" s="118" t="s">
        <v>393</v>
      </c>
      <c r="B276" s="12" t="s">
        <v>779</v>
      </c>
      <c r="C276" s="120" t="s">
        <v>491</v>
      </c>
      <c r="D276" s="135">
        <v>1</v>
      </c>
      <c r="E276" s="135">
        <v>24.033615910000002</v>
      </c>
      <c r="F276" s="135">
        <v>24.033615910000002</v>
      </c>
      <c r="G276" s="135">
        <v>24.033615910000002</v>
      </c>
      <c r="H276" s="135">
        <v>24.033615910000002</v>
      </c>
      <c r="I276" s="135">
        <v>24.033615910000002</v>
      </c>
      <c r="J276" s="135">
        <v>24.033615910000002</v>
      </c>
      <c r="K276" s="135">
        <v>24.033615910000002</v>
      </c>
      <c r="L276" s="135">
        <v>0</v>
      </c>
      <c r="M276" s="136">
        <v>119</v>
      </c>
      <c r="N276" s="137">
        <v>7.3283855999999998</v>
      </c>
      <c r="O276" s="137">
        <v>15.266488858000001</v>
      </c>
      <c r="P276" s="137">
        <v>17.672428310000001</v>
      </c>
      <c r="Q276" s="137">
        <v>23.155470529999999</v>
      </c>
      <c r="R276" s="137">
        <v>28.083035015</v>
      </c>
      <c r="S276" s="137">
        <v>34.896356226000002</v>
      </c>
      <c r="T276" s="137">
        <v>1228.5219529999999</v>
      </c>
      <c r="U276" s="135">
        <v>10.410606704999999</v>
      </c>
      <c r="V276" s="136">
        <v>101</v>
      </c>
      <c r="W276" s="137">
        <v>7.3283855999999998</v>
      </c>
      <c r="X276" s="137">
        <v>14.597108670000001</v>
      </c>
      <c r="Y276" s="137">
        <v>17.141867179999998</v>
      </c>
      <c r="Z276" s="137">
        <v>22.973538699999999</v>
      </c>
      <c r="AA276" s="137">
        <v>28.091171599999999</v>
      </c>
      <c r="AB276" s="137">
        <v>34.907289689999999</v>
      </c>
      <c r="AC276" s="137">
        <v>1228.5219529999999</v>
      </c>
      <c r="AD276" s="135">
        <v>10.949304420000001</v>
      </c>
      <c r="AE276" s="136">
        <v>17</v>
      </c>
      <c r="AF276" s="137">
        <v>17.801698420000001</v>
      </c>
      <c r="AG276" s="137">
        <v>19.918402350000001</v>
      </c>
      <c r="AH276" s="137">
        <v>23.150026329999999</v>
      </c>
      <c r="AI276" s="137">
        <v>25.652473369999999</v>
      </c>
      <c r="AJ276" s="137">
        <v>27.706088040000001</v>
      </c>
      <c r="AK276" s="137">
        <v>33.006004775999997</v>
      </c>
      <c r="AL276" s="137">
        <v>34.918450309999997</v>
      </c>
      <c r="AM276" s="135">
        <v>4.5560617100000016</v>
      </c>
    </row>
    <row r="277" spans="1:39" s="118" customFormat="1">
      <c r="A277" s="118" t="s">
        <v>451</v>
      </c>
      <c r="B277" s="12" t="s">
        <v>778</v>
      </c>
      <c r="C277" s="120" t="s">
        <v>492</v>
      </c>
      <c r="D277" s="135">
        <v>2</v>
      </c>
      <c r="E277" s="135">
        <v>247.25163079999999</v>
      </c>
      <c r="F277" s="135">
        <v>247.25163079999999</v>
      </c>
      <c r="G277" s="135">
        <v>247.25163079999999</v>
      </c>
      <c r="H277" s="135">
        <v>247.25163079999999</v>
      </c>
      <c r="I277" s="135">
        <v>247.25163079999999</v>
      </c>
      <c r="J277" s="135">
        <v>247.25163079999999</v>
      </c>
      <c r="K277" s="135">
        <v>247.25163079999999</v>
      </c>
      <c r="L277" s="135">
        <v>0</v>
      </c>
      <c r="M277" s="136">
        <v>870</v>
      </c>
      <c r="N277" s="137">
        <v>172.0567513</v>
      </c>
      <c r="O277" s="137">
        <v>202.50335580000001</v>
      </c>
      <c r="P277" s="137">
        <v>222.07950355</v>
      </c>
      <c r="Q277" s="137">
        <v>279.69206409999998</v>
      </c>
      <c r="R277" s="137">
        <v>373.99013522500002</v>
      </c>
      <c r="S277" s="137">
        <v>464.10002919999999</v>
      </c>
      <c r="T277" s="137">
        <v>579.0014592</v>
      </c>
      <c r="U277" s="135">
        <v>151.91063167500002</v>
      </c>
      <c r="V277" s="136">
        <v>765</v>
      </c>
      <c r="W277" s="137">
        <v>172.0567513</v>
      </c>
      <c r="X277" s="137">
        <v>202.28360645999999</v>
      </c>
      <c r="Y277" s="137">
        <v>215.88418110000001</v>
      </c>
      <c r="Z277" s="137">
        <v>268.31038669999998</v>
      </c>
      <c r="AA277" s="137">
        <v>358.31418880000001</v>
      </c>
      <c r="AB277" s="137">
        <v>459.82032434000001</v>
      </c>
      <c r="AC277" s="137">
        <v>579.0014592</v>
      </c>
      <c r="AD277" s="135">
        <v>142.4300077</v>
      </c>
      <c r="AE277" s="136">
        <v>97</v>
      </c>
      <c r="AF277" s="137">
        <v>227.00540040000001</v>
      </c>
      <c r="AG277" s="137">
        <v>289.51861664</v>
      </c>
      <c r="AH277" s="137">
        <v>341.70966759999999</v>
      </c>
      <c r="AI277" s="137">
        <v>374.00518499999998</v>
      </c>
      <c r="AJ277" s="137">
        <v>415.77934909999999</v>
      </c>
      <c r="AK277" s="137">
        <v>502.57411968000002</v>
      </c>
      <c r="AL277" s="137">
        <v>571.89270580000004</v>
      </c>
      <c r="AM277" s="135">
        <v>74.069681500000002</v>
      </c>
    </row>
    <row r="278" spans="1:39" s="118" customFormat="1">
      <c r="A278" s="118" t="s">
        <v>253</v>
      </c>
      <c r="B278" s="12" t="s">
        <v>777</v>
      </c>
      <c r="C278" s="120" t="s">
        <v>493</v>
      </c>
      <c r="D278" s="135">
        <v>0</v>
      </c>
      <c r="E278" s="135" t="s">
        <v>0</v>
      </c>
      <c r="F278" s="135" t="s">
        <v>0</v>
      </c>
      <c r="G278" s="135" t="s">
        <v>0</v>
      </c>
      <c r="H278" s="135" t="s">
        <v>0</v>
      </c>
      <c r="I278" s="135" t="s">
        <v>0</v>
      </c>
      <c r="J278" s="135" t="s">
        <v>0</v>
      </c>
      <c r="K278" s="135" t="s">
        <v>0</v>
      </c>
      <c r="L278" s="135" t="s">
        <v>0</v>
      </c>
      <c r="M278" s="136">
        <v>0</v>
      </c>
      <c r="N278" s="137" t="s">
        <v>0</v>
      </c>
      <c r="O278" s="137" t="s">
        <v>0</v>
      </c>
      <c r="P278" s="137" t="s">
        <v>0</v>
      </c>
      <c r="Q278" s="137" t="s">
        <v>0</v>
      </c>
      <c r="R278" s="137" t="s">
        <v>0</v>
      </c>
      <c r="S278" s="137" t="s">
        <v>0</v>
      </c>
      <c r="T278" s="137" t="s">
        <v>0</v>
      </c>
      <c r="U278" s="135" t="s">
        <v>0</v>
      </c>
      <c r="V278" s="136">
        <v>0</v>
      </c>
      <c r="W278" s="137" t="s">
        <v>0</v>
      </c>
      <c r="X278" s="137" t="s">
        <v>0</v>
      </c>
      <c r="Y278" s="137" t="s">
        <v>0</v>
      </c>
      <c r="Z278" s="137" t="s">
        <v>0</v>
      </c>
      <c r="AA278" s="137" t="s">
        <v>0</v>
      </c>
      <c r="AB278" s="137" t="s">
        <v>0</v>
      </c>
      <c r="AC278" s="137" t="s">
        <v>0</v>
      </c>
      <c r="AD278" s="135" t="s">
        <v>0</v>
      </c>
      <c r="AE278" s="136">
        <v>0</v>
      </c>
      <c r="AF278" s="137" t="s">
        <v>0</v>
      </c>
      <c r="AG278" s="137" t="s">
        <v>0</v>
      </c>
      <c r="AH278" s="137" t="s">
        <v>0</v>
      </c>
      <c r="AI278" s="137" t="s">
        <v>0</v>
      </c>
      <c r="AJ278" s="137" t="s">
        <v>0</v>
      </c>
      <c r="AK278" s="137" t="s">
        <v>0</v>
      </c>
      <c r="AL278" s="137" t="s">
        <v>0</v>
      </c>
      <c r="AM278" s="135" t="s">
        <v>0</v>
      </c>
    </row>
    <row r="279" spans="1:39" s="118" customFormat="1">
      <c r="A279" s="118" t="s">
        <v>323</v>
      </c>
      <c r="B279" s="12" t="s">
        <v>776</v>
      </c>
      <c r="C279" s="120" t="s">
        <v>490</v>
      </c>
      <c r="D279" s="135">
        <v>0</v>
      </c>
      <c r="E279" s="135" t="s">
        <v>0</v>
      </c>
      <c r="F279" s="135" t="s">
        <v>0</v>
      </c>
      <c r="G279" s="135" t="s">
        <v>0</v>
      </c>
      <c r="H279" s="135" t="s">
        <v>0</v>
      </c>
      <c r="I279" s="135" t="s">
        <v>0</v>
      </c>
      <c r="J279" s="135" t="s">
        <v>0</v>
      </c>
      <c r="K279" s="135" t="s">
        <v>0</v>
      </c>
      <c r="L279" s="135" t="s">
        <v>0</v>
      </c>
      <c r="M279" s="136">
        <v>67</v>
      </c>
      <c r="N279" s="137">
        <v>48.610403779999999</v>
      </c>
      <c r="O279" s="137">
        <v>214.36911558</v>
      </c>
      <c r="P279" s="137">
        <v>660.31055500000002</v>
      </c>
      <c r="Q279" s="137">
        <v>1155.0334620000001</v>
      </c>
      <c r="R279" s="137">
        <v>1349.6015955</v>
      </c>
      <c r="S279" s="137">
        <v>1464.5234751999999</v>
      </c>
      <c r="T279" s="137">
        <v>2760.3758160000002</v>
      </c>
      <c r="U279" s="135">
        <v>689.29104050000001</v>
      </c>
      <c r="V279" s="136">
        <v>67</v>
      </c>
      <c r="W279" s="137">
        <v>48.610403779999999</v>
      </c>
      <c r="X279" s="137">
        <v>214.36911558</v>
      </c>
      <c r="Y279" s="137">
        <v>660.31055500000002</v>
      </c>
      <c r="Z279" s="137">
        <v>1155.0334620000001</v>
      </c>
      <c r="AA279" s="137">
        <v>1349.6015955</v>
      </c>
      <c r="AB279" s="137">
        <v>1464.5234751999999</v>
      </c>
      <c r="AC279" s="137">
        <v>2760.3758160000002</v>
      </c>
      <c r="AD279" s="135">
        <v>689.29104050000001</v>
      </c>
      <c r="AE279" s="136">
        <v>0</v>
      </c>
      <c r="AF279" s="137" t="s">
        <v>0</v>
      </c>
      <c r="AG279" s="137" t="s">
        <v>0</v>
      </c>
      <c r="AH279" s="137" t="s">
        <v>0</v>
      </c>
      <c r="AI279" s="137" t="s">
        <v>0</v>
      </c>
      <c r="AJ279" s="137" t="s">
        <v>0</v>
      </c>
      <c r="AK279" s="137" t="s">
        <v>0</v>
      </c>
      <c r="AL279" s="137" t="s">
        <v>0</v>
      </c>
      <c r="AM279" s="135" t="s">
        <v>0</v>
      </c>
    </row>
    <row r="280" spans="1:39" s="118" customFormat="1">
      <c r="A280" s="118" t="s">
        <v>73</v>
      </c>
      <c r="B280" s="12" t="s">
        <v>775</v>
      </c>
      <c r="C280" s="120" t="s">
        <v>489</v>
      </c>
      <c r="D280" s="135">
        <v>25</v>
      </c>
      <c r="E280" s="135">
        <v>45.31977371</v>
      </c>
      <c r="F280" s="135">
        <v>48.335273123999997</v>
      </c>
      <c r="G280" s="135">
        <v>51.515609259999998</v>
      </c>
      <c r="H280" s="135">
        <v>52.17793107</v>
      </c>
      <c r="I280" s="135">
        <v>52.907498179999997</v>
      </c>
      <c r="J280" s="135">
        <v>57.431925630000002</v>
      </c>
      <c r="K280" s="135">
        <v>57.431925630000002</v>
      </c>
      <c r="L280" s="135">
        <v>1.3918889199999995</v>
      </c>
      <c r="M280" s="136">
        <v>94</v>
      </c>
      <c r="N280" s="137">
        <v>39.958400050000002</v>
      </c>
      <c r="O280" s="137">
        <v>47.244093239999998</v>
      </c>
      <c r="P280" s="137">
        <v>50.338007650000002</v>
      </c>
      <c r="Q280" s="137">
        <v>52.885661915</v>
      </c>
      <c r="R280" s="137">
        <v>55.292251855000004</v>
      </c>
      <c r="S280" s="137">
        <v>56.721980176999999</v>
      </c>
      <c r="T280" s="137">
        <v>61.815016540000002</v>
      </c>
      <c r="U280" s="135">
        <v>4.954244205000002</v>
      </c>
      <c r="V280" s="136">
        <v>94</v>
      </c>
      <c r="W280" s="137">
        <v>39.958400050000002</v>
      </c>
      <c r="X280" s="137">
        <v>47.244093239999998</v>
      </c>
      <c r="Y280" s="137">
        <v>50.338007650000002</v>
      </c>
      <c r="Z280" s="137">
        <v>52.885661915</v>
      </c>
      <c r="AA280" s="137">
        <v>55.292251855000004</v>
      </c>
      <c r="AB280" s="137">
        <v>56.721980176999999</v>
      </c>
      <c r="AC280" s="137">
        <v>61.815016540000002</v>
      </c>
      <c r="AD280" s="135">
        <v>4.954244205000002</v>
      </c>
      <c r="AE280" s="136">
        <v>0</v>
      </c>
      <c r="AF280" s="137" t="s">
        <v>0</v>
      </c>
      <c r="AG280" s="137" t="s">
        <v>0</v>
      </c>
      <c r="AH280" s="137" t="s">
        <v>0</v>
      </c>
      <c r="AI280" s="137" t="s">
        <v>0</v>
      </c>
      <c r="AJ280" s="137" t="s">
        <v>0</v>
      </c>
      <c r="AK280" s="137" t="s">
        <v>0</v>
      </c>
      <c r="AL280" s="137" t="s">
        <v>0</v>
      </c>
      <c r="AM280" s="135" t="s">
        <v>0</v>
      </c>
    </row>
    <row r="281" spans="1:39" s="118" customFormat="1">
      <c r="A281" s="118" t="s">
        <v>392</v>
      </c>
      <c r="B281" s="12" t="s">
        <v>774</v>
      </c>
      <c r="C281" s="120" t="s">
        <v>491</v>
      </c>
      <c r="D281" s="135">
        <v>0</v>
      </c>
      <c r="E281" s="135" t="s">
        <v>0</v>
      </c>
      <c r="F281" s="135" t="s">
        <v>0</v>
      </c>
      <c r="G281" s="135" t="s">
        <v>0</v>
      </c>
      <c r="H281" s="135" t="s">
        <v>0</v>
      </c>
      <c r="I281" s="135" t="s">
        <v>0</v>
      </c>
      <c r="J281" s="135" t="s">
        <v>0</v>
      </c>
      <c r="K281" s="135" t="s">
        <v>0</v>
      </c>
      <c r="L281" s="135" t="s">
        <v>0</v>
      </c>
      <c r="M281" s="136">
        <v>0</v>
      </c>
      <c r="N281" s="137" t="s">
        <v>0</v>
      </c>
      <c r="O281" s="137" t="s">
        <v>0</v>
      </c>
      <c r="P281" s="137" t="s">
        <v>0</v>
      </c>
      <c r="Q281" s="137" t="s">
        <v>0</v>
      </c>
      <c r="R281" s="137" t="s">
        <v>0</v>
      </c>
      <c r="S281" s="137" t="s">
        <v>0</v>
      </c>
      <c r="T281" s="137" t="s">
        <v>0</v>
      </c>
      <c r="U281" s="135" t="s">
        <v>0</v>
      </c>
      <c r="V281" s="136">
        <v>0</v>
      </c>
      <c r="W281" s="137" t="s">
        <v>0</v>
      </c>
      <c r="X281" s="137" t="s">
        <v>0</v>
      </c>
      <c r="Y281" s="137" t="s">
        <v>0</v>
      </c>
      <c r="Z281" s="137" t="s">
        <v>0</v>
      </c>
      <c r="AA281" s="137" t="s">
        <v>0</v>
      </c>
      <c r="AB281" s="137" t="s">
        <v>0</v>
      </c>
      <c r="AC281" s="137" t="s">
        <v>0</v>
      </c>
      <c r="AD281" s="135" t="s">
        <v>0</v>
      </c>
      <c r="AE281" s="136">
        <v>0</v>
      </c>
      <c r="AF281" s="137" t="s">
        <v>0</v>
      </c>
      <c r="AG281" s="137" t="s">
        <v>0</v>
      </c>
      <c r="AH281" s="137" t="s">
        <v>0</v>
      </c>
      <c r="AI281" s="137" t="s">
        <v>0</v>
      </c>
      <c r="AJ281" s="137" t="s">
        <v>0</v>
      </c>
      <c r="AK281" s="137" t="s">
        <v>0</v>
      </c>
      <c r="AL281" s="137" t="s">
        <v>0</v>
      </c>
      <c r="AM281" s="135" t="s">
        <v>0</v>
      </c>
    </row>
    <row r="282" spans="1:39" s="118" customFormat="1">
      <c r="A282" s="118" t="s">
        <v>391</v>
      </c>
      <c r="B282" s="12" t="s">
        <v>773</v>
      </c>
      <c r="C282" s="120" t="s">
        <v>491</v>
      </c>
      <c r="D282" s="135">
        <v>0</v>
      </c>
      <c r="E282" s="135" t="s">
        <v>0</v>
      </c>
      <c r="F282" s="135" t="s">
        <v>0</v>
      </c>
      <c r="G282" s="135" t="s">
        <v>0</v>
      </c>
      <c r="H282" s="135" t="s">
        <v>0</v>
      </c>
      <c r="I282" s="135" t="s">
        <v>0</v>
      </c>
      <c r="J282" s="135" t="s">
        <v>0</v>
      </c>
      <c r="K282" s="135" t="s">
        <v>0</v>
      </c>
      <c r="L282" s="135" t="s">
        <v>0</v>
      </c>
      <c r="M282" s="136">
        <v>10</v>
      </c>
      <c r="N282" s="137">
        <v>390.05690049999998</v>
      </c>
      <c r="O282" s="137">
        <v>453.30627826</v>
      </c>
      <c r="P282" s="137">
        <v>579.18658722500004</v>
      </c>
      <c r="Q282" s="137">
        <v>647.85228934999998</v>
      </c>
      <c r="R282" s="137">
        <v>828.08633487500003</v>
      </c>
      <c r="S282" s="137">
        <v>1016.417766</v>
      </c>
      <c r="T282" s="137">
        <v>1033.410801</v>
      </c>
      <c r="U282" s="135">
        <v>248.89974764999999</v>
      </c>
      <c r="V282" s="136">
        <v>10</v>
      </c>
      <c r="W282" s="137">
        <v>390.05690049999998</v>
      </c>
      <c r="X282" s="137">
        <v>453.30627826</v>
      </c>
      <c r="Y282" s="137">
        <v>579.18658722500004</v>
      </c>
      <c r="Z282" s="137">
        <v>647.85228934999998</v>
      </c>
      <c r="AA282" s="137">
        <v>828.08633487500003</v>
      </c>
      <c r="AB282" s="137">
        <v>1016.417766</v>
      </c>
      <c r="AC282" s="137">
        <v>1033.410801</v>
      </c>
      <c r="AD282" s="135">
        <v>248.89974764999999</v>
      </c>
      <c r="AE282" s="136">
        <v>0</v>
      </c>
      <c r="AF282" s="137" t="s">
        <v>0</v>
      </c>
      <c r="AG282" s="137" t="s">
        <v>0</v>
      </c>
      <c r="AH282" s="137" t="s">
        <v>0</v>
      </c>
      <c r="AI282" s="137" t="s">
        <v>0</v>
      </c>
      <c r="AJ282" s="137" t="s">
        <v>0</v>
      </c>
      <c r="AK282" s="137" t="s">
        <v>0</v>
      </c>
      <c r="AL282" s="137" t="s">
        <v>0</v>
      </c>
      <c r="AM282" s="135" t="s">
        <v>0</v>
      </c>
    </row>
    <row r="283" spans="1:39" s="118" customFormat="1">
      <c r="A283" s="118" t="s">
        <v>322</v>
      </c>
      <c r="B283" s="12" t="s">
        <v>772</v>
      </c>
      <c r="C283" s="120" t="s">
        <v>490</v>
      </c>
      <c r="D283" s="135">
        <v>0</v>
      </c>
      <c r="E283" s="135" t="s">
        <v>0</v>
      </c>
      <c r="F283" s="135" t="s">
        <v>0</v>
      </c>
      <c r="G283" s="135" t="s">
        <v>0</v>
      </c>
      <c r="H283" s="135" t="s">
        <v>0</v>
      </c>
      <c r="I283" s="135" t="s">
        <v>0</v>
      </c>
      <c r="J283" s="135" t="s">
        <v>0</v>
      </c>
      <c r="K283" s="135" t="s">
        <v>0</v>
      </c>
      <c r="L283" s="135" t="s">
        <v>0</v>
      </c>
      <c r="M283" s="136">
        <v>112</v>
      </c>
      <c r="N283" s="137">
        <v>1512.10895</v>
      </c>
      <c r="O283" s="137">
        <v>1802.4408539000001</v>
      </c>
      <c r="P283" s="137">
        <v>2281.5452534999999</v>
      </c>
      <c r="Q283" s="137">
        <v>2595.7059485</v>
      </c>
      <c r="R283" s="137">
        <v>2807.2690090000001</v>
      </c>
      <c r="S283" s="137">
        <v>3047.6432657</v>
      </c>
      <c r="T283" s="137">
        <v>3994.9079700000002</v>
      </c>
      <c r="U283" s="135">
        <v>525.72375550000015</v>
      </c>
      <c r="V283" s="136">
        <v>112</v>
      </c>
      <c r="W283" s="137">
        <v>1512.10895</v>
      </c>
      <c r="X283" s="137">
        <v>1802.4408539000001</v>
      </c>
      <c r="Y283" s="137">
        <v>2281.5452534999999</v>
      </c>
      <c r="Z283" s="137">
        <v>2595.7059485</v>
      </c>
      <c r="AA283" s="137">
        <v>2807.2690090000001</v>
      </c>
      <c r="AB283" s="137">
        <v>3047.6432657</v>
      </c>
      <c r="AC283" s="137">
        <v>3994.9079700000002</v>
      </c>
      <c r="AD283" s="135">
        <v>525.72375550000015</v>
      </c>
      <c r="AE283" s="136">
        <v>0</v>
      </c>
      <c r="AF283" s="137" t="s">
        <v>0</v>
      </c>
      <c r="AG283" s="137" t="s">
        <v>0</v>
      </c>
      <c r="AH283" s="137" t="s">
        <v>0</v>
      </c>
      <c r="AI283" s="137" t="s">
        <v>0</v>
      </c>
      <c r="AJ283" s="137" t="s">
        <v>0</v>
      </c>
      <c r="AK283" s="137" t="s">
        <v>0</v>
      </c>
      <c r="AL283" s="137" t="s">
        <v>0</v>
      </c>
      <c r="AM283" s="135" t="s">
        <v>0</v>
      </c>
    </row>
    <row r="284" spans="1:39" s="118" customFormat="1">
      <c r="A284" s="118" t="s">
        <v>252</v>
      </c>
      <c r="B284" s="12" t="s">
        <v>771</v>
      </c>
      <c r="C284" s="120" t="s">
        <v>493</v>
      </c>
      <c r="D284" s="135">
        <v>6</v>
      </c>
      <c r="E284" s="135">
        <v>879.28812019999998</v>
      </c>
      <c r="F284" s="135">
        <v>975.55891410000004</v>
      </c>
      <c r="G284" s="135">
        <v>1083.8704845</v>
      </c>
      <c r="H284" s="135">
        <v>1173.4917405000001</v>
      </c>
      <c r="I284" s="135">
        <v>1236.1420357500001</v>
      </c>
      <c r="J284" s="135">
        <v>1239.1924919999999</v>
      </c>
      <c r="K284" s="135">
        <v>1239.1924919999999</v>
      </c>
      <c r="L284" s="135">
        <v>152.27155125000013</v>
      </c>
      <c r="M284" s="136">
        <v>2377</v>
      </c>
      <c r="N284" s="137">
        <v>580.6284627</v>
      </c>
      <c r="O284" s="137">
        <v>948.03341044000001</v>
      </c>
      <c r="P284" s="137">
        <v>1051.9787650000001</v>
      </c>
      <c r="Q284" s="137">
        <v>1142.1458929999999</v>
      </c>
      <c r="R284" s="137">
        <v>1231.5979400000001</v>
      </c>
      <c r="S284" s="137">
        <v>1284.8082414</v>
      </c>
      <c r="T284" s="137">
        <v>1447.6906280000001</v>
      </c>
      <c r="U284" s="135">
        <v>179.61917500000004</v>
      </c>
      <c r="V284" s="136">
        <v>2201</v>
      </c>
      <c r="W284" s="137">
        <v>580.6284627</v>
      </c>
      <c r="X284" s="137">
        <v>947.99201949999997</v>
      </c>
      <c r="Y284" s="137">
        <v>1052.198936</v>
      </c>
      <c r="Z284" s="137">
        <v>1138.9120109999999</v>
      </c>
      <c r="AA284" s="137">
        <v>1231.4084069999999</v>
      </c>
      <c r="AB284" s="137">
        <v>1284.7607029999999</v>
      </c>
      <c r="AC284" s="137">
        <v>1447.6906280000001</v>
      </c>
      <c r="AD284" s="135">
        <v>179.20947099999989</v>
      </c>
      <c r="AE284" s="136">
        <v>165</v>
      </c>
      <c r="AF284" s="137">
        <v>721.07515309999997</v>
      </c>
      <c r="AG284" s="137">
        <v>956.7921556</v>
      </c>
      <c r="AH284" s="137">
        <v>1052.2254680000001</v>
      </c>
      <c r="AI284" s="137">
        <v>1168.589655</v>
      </c>
      <c r="AJ284" s="137">
        <v>1240.403583</v>
      </c>
      <c r="AK284" s="137">
        <v>1283.3143018000001</v>
      </c>
      <c r="AL284" s="137">
        <v>1340.64762</v>
      </c>
      <c r="AM284" s="135">
        <v>188.17811499999993</v>
      </c>
    </row>
    <row r="285" spans="1:39" s="118" customFormat="1">
      <c r="A285" s="118" t="s">
        <v>251</v>
      </c>
      <c r="B285" s="12" t="s">
        <v>770</v>
      </c>
      <c r="C285" s="120" t="s">
        <v>493</v>
      </c>
      <c r="D285" s="135">
        <v>125</v>
      </c>
      <c r="E285" s="135">
        <v>373.53891090000002</v>
      </c>
      <c r="F285" s="135">
        <v>375.04051992000001</v>
      </c>
      <c r="G285" s="135">
        <v>402.55904509999999</v>
      </c>
      <c r="H285" s="135">
        <v>422.24408449999999</v>
      </c>
      <c r="I285" s="135">
        <v>442.39579850000001</v>
      </c>
      <c r="J285" s="135">
        <v>465.22310709999999</v>
      </c>
      <c r="K285" s="135">
        <v>495.85622749999999</v>
      </c>
      <c r="L285" s="135">
        <v>39.836753400000021</v>
      </c>
      <c r="M285" s="136">
        <v>960</v>
      </c>
      <c r="N285" s="137">
        <v>338.78979720000001</v>
      </c>
      <c r="O285" s="137">
        <v>383.76716052</v>
      </c>
      <c r="P285" s="137">
        <v>413.91108609999998</v>
      </c>
      <c r="Q285" s="137">
        <v>437.75821294999997</v>
      </c>
      <c r="R285" s="137">
        <v>456.46593634999999</v>
      </c>
      <c r="S285" s="137">
        <v>471.83732658999998</v>
      </c>
      <c r="T285" s="137">
        <v>1004.6345669999999</v>
      </c>
      <c r="U285" s="135">
        <v>42.554850250000015</v>
      </c>
      <c r="V285" s="136">
        <v>934</v>
      </c>
      <c r="W285" s="137">
        <v>338.78979720000001</v>
      </c>
      <c r="X285" s="137">
        <v>383.55221588000001</v>
      </c>
      <c r="Y285" s="137">
        <v>412.94826292499999</v>
      </c>
      <c r="Z285" s="137">
        <v>436.86158390000003</v>
      </c>
      <c r="AA285" s="137">
        <v>456.09497965000003</v>
      </c>
      <c r="AB285" s="137">
        <v>472.96516537000002</v>
      </c>
      <c r="AC285" s="137">
        <v>1004.6345669999999</v>
      </c>
      <c r="AD285" s="135">
        <v>43.146716725000033</v>
      </c>
      <c r="AE285" s="136">
        <v>22</v>
      </c>
      <c r="AF285" s="137">
        <v>395.63081399999999</v>
      </c>
      <c r="AG285" s="137">
        <v>415.83226922</v>
      </c>
      <c r="AH285" s="137">
        <v>418.24912769999997</v>
      </c>
      <c r="AI285" s="137">
        <v>455.15338265000003</v>
      </c>
      <c r="AJ285" s="137">
        <v>458.65630850000002</v>
      </c>
      <c r="AK285" s="137">
        <v>466.51757103</v>
      </c>
      <c r="AL285" s="137">
        <v>470.72698439999999</v>
      </c>
      <c r="AM285" s="135">
        <v>40.407180800000049</v>
      </c>
    </row>
    <row r="286" spans="1:39" s="118" customFormat="1">
      <c r="A286" s="118" t="s">
        <v>72</v>
      </c>
      <c r="B286" s="12" t="s">
        <v>769</v>
      </c>
      <c r="C286" s="120" t="s">
        <v>489</v>
      </c>
      <c r="D286" s="135">
        <v>0</v>
      </c>
      <c r="E286" s="135" t="s">
        <v>0</v>
      </c>
      <c r="F286" s="135" t="s">
        <v>0</v>
      </c>
      <c r="G286" s="135" t="s">
        <v>0</v>
      </c>
      <c r="H286" s="135" t="s">
        <v>0</v>
      </c>
      <c r="I286" s="135" t="s">
        <v>0</v>
      </c>
      <c r="J286" s="135" t="s">
        <v>0</v>
      </c>
      <c r="K286" s="135" t="s">
        <v>0</v>
      </c>
      <c r="L286" s="135" t="s">
        <v>0</v>
      </c>
      <c r="M286" s="136">
        <v>25</v>
      </c>
      <c r="N286" s="137">
        <v>220.99049389999999</v>
      </c>
      <c r="O286" s="137">
        <v>484.491964</v>
      </c>
      <c r="P286" s="137">
        <v>816.13886070000001</v>
      </c>
      <c r="Q286" s="137">
        <v>1006.62672</v>
      </c>
      <c r="R286" s="137">
        <v>1163.50199</v>
      </c>
      <c r="S286" s="137">
        <v>1317.6130764</v>
      </c>
      <c r="T286" s="137">
        <v>1584.3251749999999</v>
      </c>
      <c r="U286" s="135">
        <v>347.36312929999997</v>
      </c>
      <c r="V286" s="136">
        <v>25</v>
      </c>
      <c r="W286" s="137">
        <v>220.99049389999999</v>
      </c>
      <c r="X286" s="137">
        <v>484.491964</v>
      </c>
      <c r="Y286" s="137">
        <v>816.13886070000001</v>
      </c>
      <c r="Z286" s="137">
        <v>1006.62672</v>
      </c>
      <c r="AA286" s="137">
        <v>1163.50199</v>
      </c>
      <c r="AB286" s="137">
        <v>1317.6130764</v>
      </c>
      <c r="AC286" s="137">
        <v>1584.3251749999999</v>
      </c>
      <c r="AD286" s="135">
        <v>347.36312929999997</v>
      </c>
      <c r="AE286" s="136">
        <v>0</v>
      </c>
      <c r="AF286" s="137" t="s">
        <v>0</v>
      </c>
      <c r="AG286" s="137" t="s">
        <v>0</v>
      </c>
      <c r="AH286" s="137" t="s">
        <v>0</v>
      </c>
      <c r="AI286" s="137" t="s">
        <v>0</v>
      </c>
      <c r="AJ286" s="137" t="s">
        <v>0</v>
      </c>
      <c r="AK286" s="137" t="s">
        <v>0</v>
      </c>
      <c r="AL286" s="137" t="s">
        <v>0</v>
      </c>
      <c r="AM286" s="135" t="s">
        <v>0</v>
      </c>
    </row>
    <row r="287" spans="1:39" s="118" customFormat="1">
      <c r="A287" s="118" t="s">
        <v>450</v>
      </c>
      <c r="B287" s="12" t="s">
        <v>768</v>
      </c>
      <c r="C287" s="120" t="s">
        <v>492</v>
      </c>
      <c r="D287" s="135">
        <v>0</v>
      </c>
      <c r="E287" s="135" t="s">
        <v>0</v>
      </c>
      <c r="F287" s="135" t="s">
        <v>0</v>
      </c>
      <c r="G287" s="135" t="s">
        <v>0</v>
      </c>
      <c r="H287" s="135" t="s">
        <v>0</v>
      </c>
      <c r="I287" s="135" t="s">
        <v>0</v>
      </c>
      <c r="J287" s="135" t="s">
        <v>0</v>
      </c>
      <c r="K287" s="135" t="s">
        <v>0</v>
      </c>
      <c r="L287" s="135" t="s">
        <v>0</v>
      </c>
      <c r="M287" s="136">
        <v>5</v>
      </c>
      <c r="N287" s="137">
        <v>122.5968484</v>
      </c>
      <c r="O287" s="137">
        <v>123.81224996</v>
      </c>
      <c r="P287" s="137">
        <v>125.63535229999999</v>
      </c>
      <c r="Q287" s="137">
        <v>166.98589480000001</v>
      </c>
      <c r="R287" s="137">
        <v>171.87582850000001</v>
      </c>
      <c r="S287" s="137">
        <v>190.94484682000001</v>
      </c>
      <c r="T287" s="137">
        <v>203.65752570000001</v>
      </c>
      <c r="U287" s="135">
        <v>46.240476200000018</v>
      </c>
      <c r="V287" s="136">
        <v>5</v>
      </c>
      <c r="W287" s="137">
        <v>122.5968484</v>
      </c>
      <c r="X287" s="137">
        <v>123.81224996</v>
      </c>
      <c r="Y287" s="137">
        <v>125.63535229999999</v>
      </c>
      <c r="Z287" s="137">
        <v>166.98589480000001</v>
      </c>
      <c r="AA287" s="137">
        <v>171.87582850000001</v>
      </c>
      <c r="AB287" s="137">
        <v>190.94484682000001</v>
      </c>
      <c r="AC287" s="137">
        <v>203.65752570000001</v>
      </c>
      <c r="AD287" s="135">
        <v>46.240476200000018</v>
      </c>
      <c r="AE287" s="136">
        <v>0</v>
      </c>
      <c r="AF287" s="137" t="s">
        <v>0</v>
      </c>
      <c r="AG287" s="137" t="s">
        <v>0</v>
      </c>
      <c r="AH287" s="137" t="s">
        <v>0</v>
      </c>
      <c r="AI287" s="137" t="s">
        <v>0</v>
      </c>
      <c r="AJ287" s="137" t="s">
        <v>0</v>
      </c>
      <c r="AK287" s="137" t="s">
        <v>0</v>
      </c>
      <c r="AL287" s="137" t="s">
        <v>0</v>
      </c>
      <c r="AM287" s="135" t="s">
        <v>0</v>
      </c>
    </row>
    <row r="288" spans="1:39" s="118" customFormat="1">
      <c r="A288" s="118" t="s">
        <v>390</v>
      </c>
      <c r="B288" s="12" t="s">
        <v>767</v>
      </c>
      <c r="C288" s="120" t="s">
        <v>491</v>
      </c>
      <c r="D288" s="135">
        <v>4</v>
      </c>
      <c r="E288" s="135">
        <v>1471.35697</v>
      </c>
      <c r="F288" s="135">
        <v>1471.35697</v>
      </c>
      <c r="G288" s="135">
        <v>1471.35697</v>
      </c>
      <c r="H288" s="135">
        <v>1631.48064</v>
      </c>
      <c r="I288" s="135">
        <v>1800.8774285</v>
      </c>
      <c r="J288" s="135">
        <v>1817.5690417999999</v>
      </c>
      <c r="K288" s="135">
        <v>1828.696784</v>
      </c>
      <c r="L288" s="135">
        <v>329.5204584999999</v>
      </c>
      <c r="M288" s="136">
        <v>304</v>
      </c>
      <c r="N288" s="137">
        <v>426.68720560000003</v>
      </c>
      <c r="O288" s="137">
        <v>1426.3796067999999</v>
      </c>
      <c r="P288" s="137">
        <v>1618.4843615</v>
      </c>
      <c r="Q288" s="137">
        <v>1762.9093760000001</v>
      </c>
      <c r="R288" s="137">
        <v>1988.31958725</v>
      </c>
      <c r="S288" s="137">
        <v>2232.8873678999998</v>
      </c>
      <c r="T288" s="137">
        <v>2535.6561059999999</v>
      </c>
      <c r="U288" s="135">
        <v>369.83522575000006</v>
      </c>
      <c r="V288" s="136">
        <v>293</v>
      </c>
      <c r="W288" s="137">
        <v>426.68720560000003</v>
      </c>
      <c r="X288" s="137">
        <v>1423.2220583999999</v>
      </c>
      <c r="Y288" s="137">
        <v>1618.6057860000001</v>
      </c>
      <c r="Z288" s="137">
        <v>1763.1530760000001</v>
      </c>
      <c r="AA288" s="137">
        <v>1995.5590520000001</v>
      </c>
      <c r="AB288" s="137">
        <v>2243.3554582000002</v>
      </c>
      <c r="AC288" s="137">
        <v>2535.6561059999999</v>
      </c>
      <c r="AD288" s="135">
        <v>376.95326599999999</v>
      </c>
      <c r="AE288" s="136">
        <v>9</v>
      </c>
      <c r="AF288" s="137">
        <v>1511.0700710000001</v>
      </c>
      <c r="AG288" s="137">
        <v>1559.6246590000001</v>
      </c>
      <c r="AH288" s="137">
        <v>1661.1005130000001</v>
      </c>
      <c r="AI288" s="137">
        <v>1752.5760519999999</v>
      </c>
      <c r="AJ288" s="137">
        <v>1922.37814</v>
      </c>
      <c r="AK288" s="137">
        <v>2018.945649</v>
      </c>
      <c r="AL288" s="137">
        <v>2114.3559329999998</v>
      </c>
      <c r="AM288" s="135">
        <v>261.27762699999994</v>
      </c>
    </row>
    <row r="289" spans="1:39" s="118" customFormat="1">
      <c r="A289" s="118" t="s">
        <v>389</v>
      </c>
      <c r="B289" s="12" t="s">
        <v>766</v>
      </c>
      <c r="C289" s="120" t="s">
        <v>491</v>
      </c>
      <c r="D289" s="135">
        <v>6</v>
      </c>
      <c r="E289" s="135">
        <v>920.89755639999998</v>
      </c>
      <c r="F289" s="135">
        <v>920.89755639999998</v>
      </c>
      <c r="G289" s="135">
        <v>920.89755639999998</v>
      </c>
      <c r="H289" s="135">
        <v>920.89755639999998</v>
      </c>
      <c r="I289" s="135">
        <v>921.00906872500002</v>
      </c>
      <c r="J289" s="135">
        <v>1210.9859597499999</v>
      </c>
      <c r="K289" s="135">
        <v>1500.9256800000001</v>
      </c>
      <c r="L289" s="135">
        <v>0.11151232500003516</v>
      </c>
      <c r="M289" s="136">
        <v>175</v>
      </c>
      <c r="N289" s="137">
        <v>894.22281020000003</v>
      </c>
      <c r="O289" s="137">
        <v>1120.1242758000001</v>
      </c>
      <c r="P289" s="137">
        <v>1184.2255580000001</v>
      </c>
      <c r="Q289" s="137">
        <v>1243.5511590000001</v>
      </c>
      <c r="R289" s="137">
        <v>1316.2260985</v>
      </c>
      <c r="S289" s="137">
        <v>1427.1582652</v>
      </c>
      <c r="T289" s="137">
        <v>1850.65302</v>
      </c>
      <c r="U289" s="135">
        <v>132.00054049999994</v>
      </c>
      <c r="V289" s="136">
        <v>138</v>
      </c>
      <c r="W289" s="137">
        <v>894.22281020000003</v>
      </c>
      <c r="X289" s="137">
        <v>1121.8658409</v>
      </c>
      <c r="Y289" s="137">
        <v>1184.1247089999999</v>
      </c>
      <c r="Z289" s="137">
        <v>1242.929093</v>
      </c>
      <c r="AA289" s="137">
        <v>1326.1615575000001</v>
      </c>
      <c r="AB289" s="137">
        <v>1454.6595695999999</v>
      </c>
      <c r="AC289" s="137">
        <v>1850.65302</v>
      </c>
      <c r="AD289" s="135">
        <v>142.03684850000013</v>
      </c>
      <c r="AE289" s="136">
        <v>30</v>
      </c>
      <c r="AF289" s="137">
        <v>1033.7631349999999</v>
      </c>
      <c r="AG289" s="137">
        <v>1105.4473934</v>
      </c>
      <c r="AH289" s="137">
        <v>1194.9337687499999</v>
      </c>
      <c r="AI289" s="137">
        <v>1244.129471</v>
      </c>
      <c r="AJ289" s="137">
        <v>1278.6586137500001</v>
      </c>
      <c r="AK289" s="137">
        <v>1342.5041761</v>
      </c>
      <c r="AL289" s="137">
        <v>1689.5838859999999</v>
      </c>
      <c r="AM289" s="135">
        <v>83.724845000000187</v>
      </c>
    </row>
    <row r="290" spans="1:39" s="118" customFormat="1">
      <c r="A290" s="118" t="s">
        <v>449</v>
      </c>
      <c r="B290" s="12" t="s">
        <v>765</v>
      </c>
      <c r="C290" s="120" t="s">
        <v>492</v>
      </c>
      <c r="D290" s="135">
        <v>0</v>
      </c>
      <c r="E290" s="135" t="s">
        <v>0</v>
      </c>
      <c r="F290" s="135" t="s">
        <v>0</v>
      </c>
      <c r="G290" s="135" t="s">
        <v>0</v>
      </c>
      <c r="H290" s="135" t="s">
        <v>0</v>
      </c>
      <c r="I290" s="135" t="s">
        <v>0</v>
      </c>
      <c r="J290" s="135" t="s">
        <v>0</v>
      </c>
      <c r="K290" s="135" t="s">
        <v>0</v>
      </c>
      <c r="L290" s="135" t="s">
        <v>0</v>
      </c>
      <c r="M290" s="136">
        <v>143</v>
      </c>
      <c r="N290" s="137">
        <v>2.5804360389999998</v>
      </c>
      <c r="O290" s="137">
        <v>11.11829797</v>
      </c>
      <c r="P290" s="137">
        <v>71.666760080000003</v>
      </c>
      <c r="Q290" s="137">
        <v>87.085258300000007</v>
      </c>
      <c r="R290" s="137">
        <v>106.45555385</v>
      </c>
      <c r="S290" s="137">
        <v>310.67343588</v>
      </c>
      <c r="T290" s="137">
        <v>834.99012340000002</v>
      </c>
      <c r="U290" s="135">
        <v>34.788793769999998</v>
      </c>
      <c r="V290" s="136">
        <v>143</v>
      </c>
      <c r="W290" s="137">
        <v>2.5804360389999998</v>
      </c>
      <c r="X290" s="137">
        <v>11.11829797</v>
      </c>
      <c r="Y290" s="137">
        <v>71.666760080000003</v>
      </c>
      <c r="Z290" s="137">
        <v>87.085258300000007</v>
      </c>
      <c r="AA290" s="137">
        <v>106.45555385</v>
      </c>
      <c r="AB290" s="137">
        <v>310.67343588</v>
      </c>
      <c r="AC290" s="137">
        <v>834.99012340000002</v>
      </c>
      <c r="AD290" s="135">
        <v>34.788793769999998</v>
      </c>
      <c r="AE290" s="136">
        <v>0</v>
      </c>
      <c r="AF290" s="137" t="s">
        <v>0</v>
      </c>
      <c r="AG290" s="137" t="s">
        <v>0</v>
      </c>
      <c r="AH290" s="137" t="s">
        <v>0</v>
      </c>
      <c r="AI290" s="137" t="s">
        <v>0</v>
      </c>
      <c r="AJ290" s="137" t="s">
        <v>0</v>
      </c>
      <c r="AK290" s="137" t="s">
        <v>0</v>
      </c>
      <c r="AL290" s="137" t="s">
        <v>0</v>
      </c>
      <c r="AM290" s="135" t="s">
        <v>0</v>
      </c>
    </row>
    <row r="291" spans="1:39" s="118" customFormat="1">
      <c r="A291" s="118" t="s">
        <v>448</v>
      </c>
      <c r="B291" s="12" t="s">
        <v>764</v>
      </c>
      <c r="C291" s="120" t="s">
        <v>492</v>
      </c>
      <c r="D291" s="135">
        <v>3</v>
      </c>
      <c r="E291" s="135">
        <v>4.9212598429999996</v>
      </c>
      <c r="F291" s="135">
        <v>5.3805774594000004</v>
      </c>
      <c r="G291" s="135">
        <v>6.0695538840000003</v>
      </c>
      <c r="H291" s="135">
        <v>7.2178479250000001</v>
      </c>
      <c r="I291" s="135">
        <v>7.2178479250000001</v>
      </c>
      <c r="J291" s="135">
        <v>7.2178479250000001</v>
      </c>
      <c r="K291" s="135">
        <v>7.2178479250000001</v>
      </c>
      <c r="L291" s="135">
        <v>1.1482940409999998</v>
      </c>
      <c r="M291" s="136">
        <v>876</v>
      </c>
      <c r="N291" s="137">
        <v>0.42959030799999998</v>
      </c>
      <c r="O291" s="137">
        <v>7.2178479250000001</v>
      </c>
      <c r="P291" s="137">
        <v>7.2178479250000001</v>
      </c>
      <c r="Q291" s="137">
        <v>9.2048735755000006</v>
      </c>
      <c r="R291" s="137">
        <v>68.665401829999993</v>
      </c>
      <c r="S291" s="137">
        <v>94.990968074999998</v>
      </c>
      <c r="T291" s="137">
        <v>105.1607532</v>
      </c>
      <c r="U291" s="135">
        <v>61.447553904999992</v>
      </c>
      <c r="V291" s="136">
        <v>804</v>
      </c>
      <c r="W291" s="137">
        <v>0.42959030799999998</v>
      </c>
      <c r="X291" s="137">
        <v>7.2178479250000001</v>
      </c>
      <c r="Y291" s="137">
        <v>7.2178479250000001</v>
      </c>
      <c r="Z291" s="137">
        <v>9.1863515499999995</v>
      </c>
      <c r="AA291" s="137">
        <v>66.859273147500005</v>
      </c>
      <c r="AB291" s="137">
        <v>95.044453310999998</v>
      </c>
      <c r="AC291" s="137">
        <v>105.1607532</v>
      </c>
      <c r="AD291" s="135">
        <v>59.641425222500004</v>
      </c>
      <c r="AE291" s="136">
        <v>71</v>
      </c>
      <c r="AF291" s="137">
        <v>7.2178479250000001</v>
      </c>
      <c r="AG291" s="137">
        <v>7.2178479250000001</v>
      </c>
      <c r="AH291" s="137">
        <v>7.3652305785000003</v>
      </c>
      <c r="AI291" s="137">
        <v>28.32918342</v>
      </c>
      <c r="AJ291" s="137">
        <v>85.109440989999996</v>
      </c>
      <c r="AK291" s="137">
        <v>94.792379789999998</v>
      </c>
      <c r="AL291" s="137">
        <v>101.340374</v>
      </c>
      <c r="AM291" s="135">
        <v>77.744210411499992</v>
      </c>
    </row>
    <row r="292" spans="1:39" s="118" customFormat="1">
      <c r="A292" s="118" t="s">
        <v>71</v>
      </c>
      <c r="B292" s="12" t="s">
        <v>763</v>
      </c>
      <c r="C292" s="120" t="s">
        <v>489</v>
      </c>
      <c r="D292" s="135">
        <v>5</v>
      </c>
      <c r="E292" s="135">
        <v>27.230971749999998</v>
      </c>
      <c r="F292" s="135">
        <v>27.230971749999998</v>
      </c>
      <c r="G292" s="135">
        <v>27.230971749999998</v>
      </c>
      <c r="H292" s="135">
        <v>27.33444604</v>
      </c>
      <c r="I292" s="135">
        <v>27.33444604</v>
      </c>
      <c r="J292" s="135">
        <v>27.33444604</v>
      </c>
      <c r="K292" s="135">
        <v>27.33444604</v>
      </c>
      <c r="L292" s="135">
        <v>0.10347429000000119</v>
      </c>
      <c r="M292" s="136">
        <v>15</v>
      </c>
      <c r="N292" s="137">
        <v>27.04980492</v>
      </c>
      <c r="O292" s="137">
        <v>27.760108314</v>
      </c>
      <c r="P292" s="137">
        <v>29.863019000000001</v>
      </c>
      <c r="Q292" s="137">
        <v>34.757746169999997</v>
      </c>
      <c r="R292" s="137">
        <v>51.176569905000001</v>
      </c>
      <c r="S292" s="137">
        <v>68.851135533999994</v>
      </c>
      <c r="T292" s="137">
        <v>91.818843299999997</v>
      </c>
      <c r="U292" s="135">
        <v>21.313550905</v>
      </c>
      <c r="V292" s="136">
        <v>15</v>
      </c>
      <c r="W292" s="137">
        <v>27.04980492</v>
      </c>
      <c r="X292" s="137">
        <v>27.760108314</v>
      </c>
      <c r="Y292" s="137">
        <v>29.863019000000001</v>
      </c>
      <c r="Z292" s="137">
        <v>34.757746169999997</v>
      </c>
      <c r="AA292" s="137">
        <v>51.176569905000001</v>
      </c>
      <c r="AB292" s="137">
        <v>68.851135533999994</v>
      </c>
      <c r="AC292" s="137">
        <v>91.818843299999997</v>
      </c>
      <c r="AD292" s="135">
        <v>21.313550905</v>
      </c>
      <c r="AE292" s="136">
        <v>0</v>
      </c>
      <c r="AF292" s="137" t="s">
        <v>0</v>
      </c>
      <c r="AG292" s="137" t="s">
        <v>0</v>
      </c>
      <c r="AH292" s="137" t="s">
        <v>0</v>
      </c>
      <c r="AI292" s="137" t="s">
        <v>0</v>
      </c>
      <c r="AJ292" s="137" t="s">
        <v>0</v>
      </c>
      <c r="AK292" s="137" t="s">
        <v>0</v>
      </c>
      <c r="AL292" s="137" t="s">
        <v>0</v>
      </c>
      <c r="AM292" s="135" t="s">
        <v>0</v>
      </c>
    </row>
    <row r="293" spans="1:39" s="118" customFormat="1">
      <c r="A293" s="118" t="s">
        <v>388</v>
      </c>
      <c r="B293" s="12" t="s">
        <v>762</v>
      </c>
      <c r="C293" s="120" t="s">
        <v>491</v>
      </c>
      <c r="D293" s="135">
        <v>3</v>
      </c>
      <c r="E293" s="135">
        <v>1422.2427929999999</v>
      </c>
      <c r="F293" s="135">
        <v>1422.2427929999999</v>
      </c>
      <c r="G293" s="135">
        <v>1422.2427929999999</v>
      </c>
      <c r="H293" s="135">
        <v>1422.2427929999999</v>
      </c>
      <c r="I293" s="135">
        <v>1422.2427929999999</v>
      </c>
      <c r="J293" s="135">
        <v>1422.2427929999999</v>
      </c>
      <c r="K293" s="135">
        <v>1422.2427929999999</v>
      </c>
      <c r="L293" s="135">
        <v>0</v>
      </c>
      <c r="M293" s="136">
        <v>53</v>
      </c>
      <c r="N293" s="137">
        <v>1360.2393440000001</v>
      </c>
      <c r="O293" s="137">
        <v>1443.4719534000001</v>
      </c>
      <c r="P293" s="137">
        <v>1533.9371289999999</v>
      </c>
      <c r="Q293" s="137">
        <v>1776.786464</v>
      </c>
      <c r="R293" s="137">
        <v>1919.999611</v>
      </c>
      <c r="S293" s="137">
        <v>1951.5280732000001</v>
      </c>
      <c r="T293" s="137">
        <v>2275.5836629999999</v>
      </c>
      <c r="U293" s="135">
        <v>386.06248200000005</v>
      </c>
      <c r="V293" s="136">
        <v>42</v>
      </c>
      <c r="W293" s="137">
        <v>1374.248695</v>
      </c>
      <c r="X293" s="137">
        <v>1447.4323500999999</v>
      </c>
      <c r="Y293" s="137">
        <v>1705.0379654999999</v>
      </c>
      <c r="Z293" s="137">
        <v>1822.8855285</v>
      </c>
      <c r="AA293" s="137">
        <v>1924.253899</v>
      </c>
      <c r="AB293" s="137">
        <v>1954.6773518</v>
      </c>
      <c r="AC293" s="137">
        <v>2275.5836629999999</v>
      </c>
      <c r="AD293" s="135">
        <v>219.21593350000012</v>
      </c>
      <c r="AE293" s="136">
        <v>5</v>
      </c>
      <c r="AF293" s="137">
        <v>1360.2393440000001</v>
      </c>
      <c r="AG293" s="137">
        <v>1452.3058312000001</v>
      </c>
      <c r="AH293" s="137">
        <v>1590.4055619999999</v>
      </c>
      <c r="AI293" s="137">
        <v>1739.313922</v>
      </c>
      <c r="AJ293" s="137">
        <v>1826.8957660000001</v>
      </c>
      <c r="AK293" s="137">
        <v>1892.6301490000001</v>
      </c>
      <c r="AL293" s="137">
        <v>1936.4530709999999</v>
      </c>
      <c r="AM293" s="135">
        <v>236.49020400000018</v>
      </c>
    </row>
    <row r="294" spans="1:39" s="118" customFormat="1">
      <c r="A294" s="118" t="s">
        <v>387</v>
      </c>
      <c r="B294" s="12" t="s">
        <v>761</v>
      </c>
      <c r="C294" s="120" t="s">
        <v>491</v>
      </c>
      <c r="D294" s="135">
        <v>0</v>
      </c>
      <c r="E294" s="135" t="s">
        <v>0</v>
      </c>
      <c r="F294" s="135" t="s">
        <v>0</v>
      </c>
      <c r="G294" s="135" t="s">
        <v>0</v>
      </c>
      <c r="H294" s="135" t="s">
        <v>0</v>
      </c>
      <c r="I294" s="135" t="s">
        <v>0</v>
      </c>
      <c r="J294" s="135" t="s">
        <v>0</v>
      </c>
      <c r="K294" s="135" t="s">
        <v>0</v>
      </c>
      <c r="L294" s="135" t="s">
        <v>0</v>
      </c>
      <c r="M294" s="136">
        <v>25</v>
      </c>
      <c r="N294" s="137">
        <v>664.84010750000004</v>
      </c>
      <c r="O294" s="137">
        <v>703.34738386000004</v>
      </c>
      <c r="P294" s="137">
        <v>756.64400120000005</v>
      </c>
      <c r="Q294" s="137">
        <v>921.38575760000003</v>
      </c>
      <c r="R294" s="137">
        <v>940.72096620000002</v>
      </c>
      <c r="S294" s="137">
        <v>960.01001796000003</v>
      </c>
      <c r="T294" s="137">
        <v>990.09746640000003</v>
      </c>
      <c r="U294" s="135">
        <v>184.07696499999997</v>
      </c>
      <c r="V294" s="136">
        <v>22</v>
      </c>
      <c r="W294" s="137">
        <v>664.84010750000004</v>
      </c>
      <c r="X294" s="137">
        <v>709.06747734999999</v>
      </c>
      <c r="Y294" s="137">
        <v>832.99511685000004</v>
      </c>
      <c r="Z294" s="137">
        <v>923.27883865000001</v>
      </c>
      <c r="AA294" s="137">
        <v>940.05371957499995</v>
      </c>
      <c r="AB294" s="137">
        <v>960.07264509000004</v>
      </c>
      <c r="AC294" s="137">
        <v>990.09746640000003</v>
      </c>
      <c r="AD294" s="135">
        <v>107.0586027249999</v>
      </c>
      <c r="AE294" s="136">
        <v>3</v>
      </c>
      <c r="AF294" s="137">
        <v>699.66709209999999</v>
      </c>
      <c r="AG294" s="137">
        <v>711.06247392</v>
      </c>
      <c r="AH294" s="137">
        <v>728.15554665000002</v>
      </c>
      <c r="AI294" s="137">
        <v>756.64400120000005</v>
      </c>
      <c r="AJ294" s="137">
        <v>849.16758100000004</v>
      </c>
      <c r="AK294" s="137">
        <v>904.68172888000004</v>
      </c>
      <c r="AL294" s="137">
        <v>941.69116080000003</v>
      </c>
      <c r="AM294" s="135">
        <v>121.01203435000002</v>
      </c>
    </row>
    <row r="295" spans="1:39" s="118" customFormat="1">
      <c r="A295" s="118" t="s">
        <v>181</v>
      </c>
      <c r="B295" s="12" t="s">
        <v>760</v>
      </c>
      <c r="C295" s="120" t="s">
        <v>494</v>
      </c>
      <c r="D295" s="135">
        <v>25</v>
      </c>
      <c r="E295" s="135">
        <v>173.37723980000001</v>
      </c>
      <c r="F295" s="135">
        <v>173.37723980000001</v>
      </c>
      <c r="G295" s="135">
        <v>173.37723980000001</v>
      </c>
      <c r="H295" s="135">
        <v>177.16535429999999</v>
      </c>
      <c r="I295" s="135">
        <v>177.16535429999999</v>
      </c>
      <c r="J295" s="135">
        <v>177.16535429999999</v>
      </c>
      <c r="K295" s="135">
        <v>177.16535429999999</v>
      </c>
      <c r="L295" s="135">
        <v>3.7881144999999776</v>
      </c>
      <c r="M295" s="136">
        <v>70</v>
      </c>
      <c r="N295" s="137">
        <v>54.627660069999997</v>
      </c>
      <c r="O295" s="137">
        <v>67.131190785000001</v>
      </c>
      <c r="P295" s="137">
        <v>81.032154754999993</v>
      </c>
      <c r="Q295" s="137">
        <v>104.3874229</v>
      </c>
      <c r="R295" s="137">
        <v>153.98599035000001</v>
      </c>
      <c r="S295" s="137">
        <v>192.46186856</v>
      </c>
      <c r="T295" s="137">
        <v>295.5113058</v>
      </c>
      <c r="U295" s="135">
        <v>72.953835595000015</v>
      </c>
      <c r="V295" s="136">
        <v>70</v>
      </c>
      <c r="W295" s="137">
        <v>54.627660069999997</v>
      </c>
      <c r="X295" s="137">
        <v>67.131190785000001</v>
      </c>
      <c r="Y295" s="137">
        <v>81.032154754999993</v>
      </c>
      <c r="Z295" s="137">
        <v>104.3874229</v>
      </c>
      <c r="AA295" s="137">
        <v>153.98599035000001</v>
      </c>
      <c r="AB295" s="137">
        <v>192.46186856</v>
      </c>
      <c r="AC295" s="137">
        <v>295.5113058</v>
      </c>
      <c r="AD295" s="135">
        <v>72.953835595000015</v>
      </c>
      <c r="AE295" s="136">
        <v>0</v>
      </c>
      <c r="AF295" s="137" t="s">
        <v>0</v>
      </c>
      <c r="AG295" s="137" t="s">
        <v>0</v>
      </c>
      <c r="AH295" s="137" t="s">
        <v>0</v>
      </c>
      <c r="AI295" s="137" t="s">
        <v>0</v>
      </c>
      <c r="AJ295" s="137" t="s">
        <v>0</v>
      </c>
      <c r="AK295" s="137" t="s">
        <v>0</v>
      </c>
      <c r="AL295" s="137" t="s">
        <v>0</v>
      </c>
      <c r="AM295" s="135" t="s">
        <v>0</v>
      </c>
    </row>
    <row r="296" spans="1:39" s="118" customFormat="1">
      <c r="A296" s="118" t="s">
        <v>70</v>
      </c>
      <c r="B296" s="12" t="s">
        <v>759</v>
      </c>
      <c r="C296" s="120" t="s">
        <v>489</v>
      </c>
      <c r="D296" s="135">
        <v>25</v>
      </c>
      <c r="E296" s="135">
        <v>15.62279979</v>
      </c>
      <c r="F296" s="135">
        <v>15.62279979</v>
      </c>
      <c r="G296" s="135">
        <v>15.62279979</v>
      </c>
      <c r="H296" s="135">
        <v>15.626926750000001</v>
      </c>
      <c r="I296" s="135">
        <v>15.626926750000001</v>
      </c>
      <c r="J296" s="135">
        <v>15.626926750000001</v>
      </c>
      <c r="K296" s="135">
        <v>15.626926750000001</v>
      </c>
      <c r="L296" s="135">
        <v>4.126960000000679E-3</v>
      </c>
      <c r="M296" s="136">
        <v>11</v>
      </c>
      <c r="N296" s="137">
        <v>11.935429620000001</v>
      </c>
      <c r="O296" s="137">
        <v>21.050922830000001</v>
      </c>
      <c r="P296" s="137">
        <v>24.642103455000001</v>
      </c>
      <c r="Q296" s="137">
        <v>29.461117869999999</v>
      </c>
      <c r="R296" s="137">
        <v>37.918536680000003</v>
      </c>
      <c r="S296" s="137">
        <v>43.830715140000002</v>
      </c>
      <c r="T296" s="137">
        <v>45.123941940000002</v>
      </c>
      <c r="U296" s="135">
        <v>13.276433225000002</v>
      </c>
      <c r="V296" s="136">
        <v>11</v>
      </c>
      <c r="W296" s="137">
        <v>11.935429620000001</v>
      </c>
      <c r="X296" s="137">
        <v>21.050922830000001</v>
      </c>
      <c r="Y296" s="137">
        <v>24.642103455000001</v>
      </c>
      <c r="Z296" s="137">
        <v>29.461117869999999</v>
      </c>
      <c r="AA296" s="137">
        <v>37.918536680000003</v>
      </c>
      <c r="AB296" s="137">
        <v>43.830715140000002</v>
      </c>
      <c r="AC296" s="137">
        <v>45.123941940000002</v>
      </c>
      <c r="AD296" s="135">
        <v>13.276433225000002</v>
      </c>
      <c r="AE296" s="136">
        <v>0</v>
      </c>
      <c r="AF296" s="137" t="s">
        <v>0</v>
      </c>
      <c r="AG296" s="137" t="s">
        <v>0</v>
      </c>
      <c r="AH296" s="137" t="s">
        <v>0</v>
      </c>
      <c r="AI296" s="137" t="s">
        <v>0</v>
      </c>
      <c r="AJ296" s="137" t="s">
        <v>0</v>
      </c>
      <c r="AK296" s="137" t="s">
        <v>0</v>
      </c>
      <c r="AL296" s="137" t="s">
        <v>0</v>
      </c>
      <c r="AM296" s="135" t="s">
        <v>0</v>
      </c>
    </row>
    <row r="297" spans="1:39" s="118" customFormat="1">
      <c r="A297" s="118" t="s">
        <v>69</v>
      </c>
      <c r="B297" s="12" t="s">
        <v>758</v>
      </c>
      <c r="C297" s="120" t="s">
        <v>489</v>
      </c>
      <c r="D297" s="135">
        <v>4</v>
      </c>
      <c r="E297" s="135">
        <v>58.422864580000002</v>
      </c>
      <c r="F297" s="135">
        <v>58.422864580000002</v>
      </c>
      <c r="G297" s="135">
        <v>58.422864580000002</v>
      </c>
      <c r="H297" s="135">
        <v>58.425089194999998</v>
      </c>
      <c r="I297" s="135">
        <v>58.427313810000001</v>
      </c>
      <c r="J297" s="135">
        <v>58.427313810000001</v>
      </c>
      <c r="K297" s="135">
        <v>58.427313810000001</v>
      </c>
      <c r="L297" s="135">
        <v>4.4492299999987495E-3</v>
      </c>
      <c r="M297" s="136">
        <v>24</v>
      </c>
      <c r="N297" s="137">
        <v>54.458877229999999</v>
      </c>
      <c r="O297" s="137">
        <v>57.00821388</v>
      </c>
      <c r="P297" s="137">
        <v>60.023050605000002</v>
      </c>
      <c r="Q297" s="137">
        <v>61.966959885000001</v>
      </c>
      <c r="R297" s="137">
        <v>68.301084472499994</v>
      </c>
      <c r="S297" s="137">
        <v>73.758625918000007</v>
      </c>
      <c r="T297" s="137">
        <v>102.8891936</v>
      </c>
      <c r="U297" s="135">
        <v>8.2780338674999925</v>
      </c>
      <c r="V297" s="136">
        <v>24</v>
      </c>
      <c r="W297" s="137">
        <v>54.458877229999999</v>
      </c>
      <c r="X297" s="137">
        <v>57.00821388</v>
      </c>
      <c r="Y297" s="137">
        <v>60.023050605000002</v>
      </c>
      <c r="Z297" s="137">
        <v>61.966959885000001</v>
      </c>
      <c r="AA297" s="137">
        <v>68.301084472499994</v>
      </c>
      <c r="AB297" s="137">
        <v>73.758625918000007</v>
      </c>
      <c r="AC297" s="137">
        <v>102.8891936</v>
      </c>
      <c r="AD297" s="135">
        <v>8.2780338674999925</v>
      </c>
      <c r="AE297" s="136">
        <v>0</v>
      </c>
      <c r="AF297" s="137" t="s">
        <v>0</v>
      </c>
      <c r="AG297" s="137" t="s">
        <v>0</v>
      </c>
      <c r="AH297" s="137" t="s">
        <v>0</v>
      </c>
      <c r="AI297" s="137" t="s">
        <v>0</v>
      </c>
      <c r="AJ297" s="137" t="s">
        <v>0</v>
      </c>
      <c r="AK297" s="137" t="s">
        <v>0</v>
      </c>
      <c r="AL297" s="137" t="s">
        <v>0</v>
      </c>
      <c r="AM297" s="135" t="s">
        <v>0</v>
      </c>
    </row>
    <row r="298" spans="1:39" s="118" customFormat="1">
      <c r="A298" s="118" t="s">
        <v>386</v>
      </c>
      <c r="B298" s="12" t="s">
        <v>757</v>
      </c>
      <c r="C298" s="120" t="s">
        <v>491</v>
      </c>
      <c r="D298" s="135">
        <v>0</v>
      </c>
      <c r="E298" s="135" t="s">
        <v>0</v>
      </c>
      <c r="F298" s="135" t="s">
        <v>0</v>
      </c>
      <c r="G298" s="135" t="s">
        <v>0</v>
      </c>
      <c r="H298" s="135" t="s">
        <v>0</v>
      </c>
      <c r="I298" s="135" t="s">
        <v>0</v>
      </c>
      <c r="J298" s="135" t="s">
        <v>0</v>
      </c>
      <c r="K298" s="135" t="s">
        <v>0</v>
      </c>
      <c r="L298" s="135" t="s">
        <v>0</v>
      </c>
      <c r="M298" s="136">
        <v>82</v>
      </c>
      <c r="N298" s="137">
        <v>1311.6719399999999</v>
      </c>
      <c r="O298" s="137">
        <v>2120.0679272000002</v>
      </c>
      <c r="P298" s="137">
        <v>2442.1761984999998</v>
      </c>
      <c r="Q298" s="137">
        <v>2559.1666555000002</v>
      </c>
      <c r="R298" s="137">
        <v>2614.3997175</v>
      </c>
      <c r="S298" s="137">
        <v>2736.3176717000001</v>
      </c>
      <c r="T298" s="137">
        <v>2931.808912</v>
      </c>
      <c r="U298" s="135">
        <v>172.22351900000012</v>
      </c>
      <c r="V298" s="136">
        <v>57</v>
      </c>
      <c r="W298" s="137">
        <v>1311.6719399999999</v>
      </c>
      <c r="X298" s="137">
        <v>2010.4633644</v>
      </c>
      <c r="Y298" s="137">
        <v>2437.6037679999999</v>
      </c>
      <c r="Z298" s="137">
        <v>2562.6513460000001</v>
      </c>
      <c r="AA298" s="137">
        <v>2613.5630369999999</v>
      </c>
      <c r="AB298" s="137">
        <v>2700.3173025999999</v>
      </c>
      <c r="AC298" s="137">
        <v>2748.4128860000001</v>
      </c>
      <c r="AD298" s="135">
        <v>175.95926899999995</v>
      </c>
      <c r="AE298" s="136">
        <v>24</v>
      </c>
      <c r="AF298" s="137">
        <v>2111.7493239999999</v>
      </c>
      <c r="AG298" s="137">
        <v>2341.7113297999999</v>
      </c>
      <c r="AH298" s="137">
        <v>2457.4988155000001</v>
      </c>
      <c r="AI298" s="137">
        <v>2550.7729199999999</v>
      </c>
      <c r="AJ298" s="137">
        <v>2658.1395269999998</v>
      </c>
      <c r="AK298" s="137">
        <v>2747.9849786</v>
      </c>
      <c r="AL298" s="137">
        <v>2931.808912</v>
      </c>
      <c r="AM298" s="135">
        <v>200.64071149999972</v>
      </c>
    </row>
    <row r="299" spans="1:39" s="118" customFormat="1">
      <c r="A299" s="118" t="s">
        <v>385</v>
      </c>
      <c r="B299" s="12" t="s">
        <v>756</v>
      </c>
      <c r="C299" s="120" t="s">
        <v>491</v>
      </c>
      <c r="D299" s="135">
        <v>0</v>
      </c>
      <c r="E299" s="135" t="s">
        <v>0</v>
      </c>
      <c r="F299" s="135" t="s">
        <v>0</v>
      </c>
      <c r="G299" s="135" t="s">
        <v>0</v>
      </c>
      <c r="H299" s="135" t="s">
        <v>0</v>
      </c>
      <c r="I299" s="135" t="s">
        <v>0</v>
      </c>
      <c r="J299" s="135" t="s">
        <v>0</v>
      </c>
      <c r="K299" s="135" t="s">
        <v>0</v>
      </c>
      <c r="L299" s="135" t="s">
        <v>0</v>
      </c>
      <c r="M299" s="136">
        <v>8</v>
      </c>
      <c r="N299" s="137">
        <v>342.54502120000001</v>
      </c>
      <c r="O299" s="137">
        <v>495.21024461000002</v>
      </c>
      <c r="P299" s="137">
        <v>573.34294160000002</v>
      </c>
      <c r="Q299" s="137">
        <v>656.20114484999999</v>
      </c>
      <c r="R299" s="137">
        <v>706.74155329999996</v>
      </c>
      <c r="S299" s="137">
        <v>798.89894719999995</v>
      </c>
      <c r="T299" s="137">
        <v>884.09834330000001</v>
      </c>
      <c r="U299" s="135">
        <v>133.39861169999995</v>
      </c>
      <c r="V299" s="136">
        <v>8</v>
      </c>
      <c r="W299" s="137">
        <v>342.54502120000001</v>
      </c>
      <c r="X299" s="137">
        <v>495.21024461000002</v>
      </c>
      <c r="Y299" s="137">
        <v>573.34294160000002</v>
      </c>
      <c r="Z299" s="137">
        <v>656.20114484999999</v>
      </c>
      <c r="AA299" s="137">
        <v>706.74155329999996</v>
      </c>
      <c r="AB299" s="137">
        <v>798.89894719999995</v>
      </c>
      <c r="AC299" s="137">
        <v>884.09834330000001</v>
      </c>
      <c r="AD299" s="135">
        <v>133.39861169999995</v>
      </c>
      <c r="AE299" s="136">
        <v>0</v>
      </c>
      <c r="AF299" s="137" t="s">
        <v>0</v>
      </c>
      <c r="AG299" s="137" t="s">
        <v>0</v>
      </c>
      <c r="AH299" s="137" t="s">
        <v>0</v>
      </c>
      <c r="AI299" s="137" t="s">
        <v>0</v>
      </c>
      <c r="AJ299" s="137" t="s">
        <v>0</v>
      </c>
      <c r="AK299" s="137" t="s">
        <v>0</v>
      </c>
      <c r="AL299" s="137" t="s">
        <v>0</v>
      </c>
      <c r="AM299" s="135" t="s">
        <v>0</v>
      </c>
    </row>
    <row r="300" spans="1:39" s="118" customFormat="1">
      <c r="A300" s="118" t="s">
        <v>384</v>
      </c>
      <c r="B300" s="12" t="s">
        <v>755</v>
      </c>
      <c r="C300" s="120" t="s">
        <v>491</v>
      </c>
      <c r="D300" s="135">
        <v>0</v>
      </c>
      <c r="E300" s="135" t="s">
        <v>0</v>
      </c>
      <c r="F300" s="135" t="s">
        <v>0</v>
      </c>
      <c r="G300" s="135" t="s">
        <v>0</v>
      </c>
      <c r="H300" s="135" t="s">
        <v>0</v>
      </c>
      <c r="I300" s="135" t="s">
        <v>0</v>
      </c>
      <c r="J300" s="135" t="s">
        <v>0</v>
      </c>
      <c r="K300" s="135" t="s">
        <v>0</v>
      </c>
      <c r="L300" s="135" t="s">
        <v>0</v>
      </c>
      <c r="M300" s="136">
        <v>12</v>
      </c>
      <c r="N300" s="137">
        <v>3163.5506700000001</v>
      </c>
      <c r="O300" s="137">
        <v>3193.4896754000001</v>
      </c>
      <c r="P300" s="137">
        <v>3215.0226499999999</v>
      </c>
      <c r="Q300" s="137">
        <v>3285.3966059999998</v>
      </c>
      <c r="R300" s="137">
        <v>3430.6249345000001</v>
      </c>
      <c r="S300" s="137">
        <v>3569.9933065</v>
      </c>
      <c r="T300" s="137">
        <v>3613.7358100000001</v>
      </c>
      <c r="U300" s="135">
        <v>215.60228450000022</v>
      </c>
      <c r="V300" s="136">
        <v>12</v>
      </c>
      <c r="W300" s="137">
        <v>3163.5506700000001</v>
      </c>
      <c r="X300" s="137">
        <v>3193.4896754000001</v>
      </c>
      <c r="Y300" s="137">
        <v>3215.0226499999999</v>
      </c>
      <c r="Z300" s="137">
        <v>3285.3966059999998</v>
      </c>
      <c r="AA300" s="137">
        <v>3430.6249345000001</v>
      </c>
      <c r="AB300" s="137">
        <v>3569.9933065</v>
      </c>
      <c r="AC300" s="137">
        <v>3613.7358100000001</v>
      </c>
      <c r="AD300" s="135">
        <v>215.60228450000022</v>
      </c>
      <c r="AE300" s="136">
        <v>0</v>
      </c>
      <c r="AF300" s="137" t="s">
        <v>0</v>
      </c>
      <c r="AG300" s="137" t="s">
        <v>0</v>
      </c>
      <c r="AH300" s="137" t="s">
        <v>0</v>
      </c>
      <c r="AI300" s="137" t="s">
        <v>0</v>
      </c>
      <c r="AJ300" s="137" t="s">
        <v>0</v>
      </c>
      <c r="AK300" s="137" t="s">
        <v>0</v>
      </c>
      <c r="AL300" s="137" t="s">
        <v>0</v>
      </c>
      <c r="AM300" s="135" t="s">
        <v>0</v>
      </c>
    </row>
    <row r="301" spans="1:39" s="118" customFormat="1">
      <c r="A301" s="118" t="s">
        <v>68</v>
      </c>
      <c r="B301" s="12" t="s">
        <v>754</v>
      </c>
      <c r="C301" s="120" t="s">
        <v>489</v>
      </c>
      <c r="D301" s="135">
        <v>1</v>
      </c>
      <c r="E301" s="135">
        <v>1517.437512</v>
      </c>
      <c r="F301" s="135">
        <v>1517.437512</v>
      </c>
      <c r="G301" s="135">
        <v>1517.437512</v>
      </c>
      <c r="H301" s="135">
        <v>1517.437512</v>
      </c>
      <c r="I301" s="135">
        <v>1517.437512</v>
      </c>
      <c r="J301" s="135">
        <v>1517.437512</v>
      </c>
      <c r="K301" s="135">
        <v>1517.437512</v>
      </c>
      <c r="L301" s="135">
        <v>0</v>
      </c>
      <c r="M301" s="136">
        <v>41</v>
      </c>
      <c r="N301" s="137">
        <v>23.27768352</v>
      </c>
      <c r="O301" s="137">
        <v>518.49885879999999</v>
      </c>
      <c r="P301" s="137">
        <v>816.00364420000005</v>
      </c>
      <c r="Q301" s="137">
        <v>1165.8277539999999</v>
      </c>
      <c r="R301" s="137">
        <v>1275.1188299999999</v>
      </c>
      <c r="S301" s="137">
        <v>2007.899447</v>
      </c>
      <c r="T301" s="137">
        <v>2436.742107</v>
      </c>
      <c r="U301" s="135">
        <v>459.11518579999984</v>
      </c>
      <c r="V301" s="136">
        <v>40</v>
      </c>
      <c r="W301" s="137">
        <v>23.27768352</v>
      </c>
      <c r="X301" s="137">
        <v>514.49745662999999</v>
      </c>
      <c r="Y301" s="137">
        <v>798.59627197500004</v>
      </c>
      <c r="Z301" s="137">
        <v>1156.3454274999999</v>
      </c>
      <c r="AA301" s="137">
        <v>1275.88882825</v>
      </c>
      <c r="AB301" s="137">
        <v>2018.4047829000001</v>
      </c>
      <c r="AC301" s="137">
        <v>2436.742107</v>
      </c>
      <c r="AD301" s="135">
        <v>477.29255627499992</v>
      </c>
      <c r="AE301" s="136">
        <v>1</v>
      </c>
      <c r="AF301" s="137">
        <v>1247.4848030000001</v>
      </c>
      <c r="AG301" s="137">
        <v>1247.4848030000001</v>
      </c>
      <c r="AH301" s="137">
        <v>1247.4848030000001</v>
      </c>
      <c r="AI301" s="137">
        <v>1247.4848030000001</v>
      </c>
      <c r="AJ301" s="137">
        <v>1247.4848030000001</v>
      </c>
      <c r="AK301" s="137">
        <v>1247.4848030000001</v>
      </c>
      <c r="AL301" s="137">
        <v>1247.4848030000001</v>
      </c>
      <c r="AM301" s="135">
        <v>0</v>
      </c>
    </row>
    <row r="302" spans="1:39" s="118" customFormat="1">
      <c r="A302" s="118" t="s">
        <v>383</v>
      </c>
      <c r="B302" s="12" t="s">
        <v>753</v>
      </c>
      <c r="C302" s="120" t="s">
        <v>491</v>
      </c>
      <c r="D302" s="135">
        <v>20</v>
      </c>
      <c r="E302" s="135">
        <v>468.19942200000003</v>
      </c>
      <c r="F302" s="135">
        <v>703.63807173999999</v>
      </c>
      <c r="G302" s="135">
        <v>708.5146866</v>
      </c>
      <c r="H302" s="135">
        <v>1213.5115695</v>
      </c>
      <c r="I302" s="135">
        <v>1580.7539770000001</v>
      </c>
      <c r="J302" s="135">
        <v>2348.9375879999998</v>
      </c>
      <c r="K302" s="135">
        <v>2558.7583530000002</v>
      </c>
      <c r="L302" s="135">
        <v>872.23929040000007</v>
      </c>
      <c r="M302" s="136">
        <v>523</v>
      </c>
      <c r="N302" s="137">
        <v>24.08788899</v>
      </c>
      <c r="O302" s="137">
        <v>809.59064750000005</v>
      </c>
      <c r="P302" s="137">
        <v>1229.862003</v>
      </c>
      <c r="Q302" s="137">
        <v>1505.779256</v>
      </c>
      <c r="R302" s="137">
        <v>1706.6106520000001</v>
      </c>
      <c r="S302" s="137">
        <v>2282.3821944000001</v>
      </c>
      <c r="T302" s="137">
        <v>4404.1466899999996</v>
      </c>
      <c r="U302" s="135">
        <v>476.74864900000011</v>
      </c>
      <c r="V302" s="136">
        <v>500</v>
      </c>
      <c r="W302" s="137">
        <v>24.08788899</v>
      </c>
      <c r="X302" s="137">
        <v>801.21926439000003</v>
      </c>
      <c r="Y302" s="137">
        <v>1179.5959319999999</v>
      </c>
      <c r="Z302" s="137">
        <v>1502.354239</v>
      </c>
      <c r="AA302" s="137">
        <v>1692.3626075</v>
      </c>
      <c r="AB302" s="137">
        <v>2272.4718512999998</v>
      </c>
      <c r="AC302" s="137">
        <v>4404.1466899999996</v>
      </c>
      <c r="AD302" s="135">
        <v>512.76667550000002</v>
      </c>
      <c r="AE302" s="136">
        <v>21</v>
      </c>
      <c r="AF302" s="137">
        <v>1077.642466</v>
      </c>
      <c r="AG302" s="137">
        <v>1363.949012</v>
      </c>
      <c r="AH302" s="137">
        <v>1502.9081209999999</v>
      </c>
      <c r="AI302" s="137">
        <v>1707.3317400000001</v>
      </c>
      <c r="AJ302" s="137">
        <v>2020.076241</v>
      </c>
      <c r="AK302" s="137">
        <v>2391.172795</v>
      </c>
      <c r="AL302" s="137">
        <v>2714.6721389999998</v>
      </c>
      <c r="AM302" s="135">
        <v>517.16812000000004</v>
      </c>
    </row>
    <row r="303" spans="1:39" s="118" customFormat="1">
      <c r="A303" s="118" t="s">
        <v>447</v>
      </c>
      <c r="B303" s="12" t="s">
        <v>752</v>
      </c>
      <c r="C303" s="120" t="s">
        <v>492</v>
      </c>
      <c r="D303" s="135">
        <v>0</v>
      </c>
      <c r="E303" s="135" t="s">
        <v>0</v>
      </c>
      <c r="F303" s="135" t="s">
        <v>0</v>
      </c>
      <c r="G303" s="135" t="s">
        <v>0</v>
      </c>
      <c r="H303" s="135" t="s">
        <v>0</v>
      </c>
      <c r="I303" s="135" t="s">
        <v>0</v>
      </c>
      <c r="J303" s="135" t="s">
        <v>0</v>
      </c>
      <c r="K303" s="135" t="s">
        <v>0</v>
      </c>
      <c r="L303" s="135" t="s">
        <v>0</v>
      </c>
      <c r="M303" s="136">
        <v>43</v>
      </c>
      <c r="N303" s="137">
        <v>144.06403220000001</v>
      </c>
      <c r="O303" s="137">
        <v>181.62993431999999</v>
      </c>
      <c r="P303" s="137">
        <v>209.00797655</v>
      </c>
      <c r="Q303" s="137">
        <v>213.83625939999999</v>
      </c>
      <c r="R303" s="137">
        <v>227.16716205</v>
      </c>
      <c r="S303" s="137">
        <v>267.75100789999999</v>
      </c>
      <c r="T303" s="137">
        <v>625.74992339999994</v>
      </c>
      <c r="U303" s="135">
        <v>18.159185500000007</v>
      </c>
      <c r="V303" s="136">
        <v>43</v>
      </c>
      <c r="W303" s="137">
        <v>144.06403220000001</v>
      </c>
      <c r="X303" s="137">
        <v>181.62993431999999</v>
      </c>
      <c r="Y303" s="137">
        <v>209.00797655</v>
      </c>
      <c r="Z303" s="137">
        <v>213.83625939999999</v>
      </c>
      <c r="AA303" s="137">
        <v>227.16716205</v>
      </c>
      <c r="AB303" s="137">
        <v>267.75100789999999</v>
      </c>
      <c r="AC303" s="137">
        <v>625.74992339999994</v>
      </c>
      <c r="AD303" s="135">
        <v>18.159185500000007</v>
      </c>
      <c r="AE303" s="136">
        <v>0</v>
      </c>
      <c r="AF303" s="137" t="s">
        <v>0</v>
      </c>
      <c r="AG303" s="137" t="s">
        <v>0</v>
      </c>
      <c r="AH303" s="137" t="s">
        <v>0</v>
      </c>
      <c r="AI303" s="137" t="s">
        <v>0</v>
      </c>
      <c r="AJ303" s="137" t="s">
        <v>0</v>
      </c>
      <c r="AK303" s="137" t="s">
        <v>0</v>
      </c>
      <c r="AL303" s="137" t="s">
        <v>0</v>
      </c>
      <c r="AM303" s="135" t="s">
        <v>0</v>
      </c>
    </row>
    <row r="304" spans="1:39" s="118" customFormat="1">
      <c r="A304" s="118" t="s">
        <v>321</v>
      </c>
      <c r="B304" s="12" t="s">
        <v>751</v>
      </c>
      <c r="C304" s="120" t="s">
        <v>490</v>
      </c>
      <c r="D304" s="135">
        <v>5</v>
      </c>
      <c r="E304" s="135">
        <v>649.03144139999995</v>
      </c>
      <c r="F304" s="135">
        <v>697.10215372000005</v>
      </c>
      <c r="G304" s="135">
        <v>769.20822220000002</v>
      </c>
      <c r="H304" s="135">
        <v>769.20822220000002</v>
      </c>
      <c r="I304" s="135">
        <v>850.15875149999999</v>
      </c>
      <c r="J304" s="135">
        <v>926.61447599999997</v>
      </c>
      <c r="K304" s="135">
        <v>977.58495900000003</v>
      </c>
      <c r="L304" s="135">
        <v>80.950529299999971</v>
      </c>
      <c r="M304" s="136">
        <v>716</v>
      </c>
      <c r="N304" s="137">
        <v>433.6008688</v>
      </c>
      <c r="O304" s="137">
        <v>690.84537939999996</v>
      </c>
      <c r="P304" s="137">
        <v>767.76455705000001</v>
      </c>
      <c r="Q304" s="137">
        <v>891.81359359999999</v>
      </c>
      <c r="R304" s="137">
        <v>1036.2927494999999</v>
      </c>
      <c r="S304" s="137">
        <v>1127.2502509999999</v>
      </c>
      <c r="T304" s="137">
        <v>1244.515447</v>
      </c>
      <c r="U304" s="135">
        <v>268.52819244999989</v>
      </c>
      <c r="V304" s="136">
        <v>594</v>
      </c>
      <c r="W304" s="137">
        <v>433.6008688</v>
      </c>
      <c r="X304" s="137">
        <v>690.09617184000001</v>
      </c>
      <c r="Y304" s="137">
        <v>768.94135610000001</v>
      </c>
      <c r="Z304" s="137">
        <v>892.52572050000003</v>
      </c>
      <c r="AA304" s="137">
        <v>1044.8711874999999</v>
      </c>
      <c r="AB304" s="137">
        <v>1128.9719109</v>
      </c>
      <c r="AC304" s="137">
        <v>1244.515447</v>
      </c>
      <c r="AD304" s="135">
        <v>275.9298313999999</v>
      </c>
      <c r="AE304" s="136">
        <v>102</v>
      </c>
      <c r="AF304" s="137">
        <v>524.16909090000001</v>
      </c>
      <c r="AG304" s="137">
        <v>687.29089749000002</v>
      </c>
      <c r="AH304" s="137">
        <v>747.44204522500002</v>
      </c>
      <c r="AI304" s="137">
        <v>857.1174201</v>
      </c>
      <c r="AJ304" s="137">
        <v>976.14368432499998</v>
      </c>
      <c r="AK304" s="137">
        <v>1053.0977127000001</v>
      </c>
      <c r="AL304" s="137">
        <v>1218.2035470000001</v>
      </c>
      <c r="AM304" s="135">
        <v>228.70163909999997</v>
      </c>
    </row>
    <row r="305" spans="1:39" s="118" customFormat="1">
      <c r="A305" s="118" t="s">
        <v>67</v>
      </c>
      <c r="B305" s="12" t="s">
        <v>750</v>
      </c>
      <c r="C305" s="120" t="s">
        <v>489</v>
      </c>
      <c r="D305" s="135">
        <v>15</v>
      </c>
      <c r="E305" s="135">
        <v>145.50709660000001</v>
      </c>
      <c r="F305" s="135">
        <v>150.56683949999999</v>
      </c>
      <c r="G305" s="135">
        <v>150.56683949999999</v>
      </c>
      <c r="H305" s="135">
        <v>151.24671420000001</v>
      </c>
      <c r="I305" s="135">
        <v>161.29701470000001</v>
      </c>
      <c r="J305" s="135">
        <v>161.29701470000001</v>
      </c>
      <c r="K305" s="135">
        <v>161.29701470000001</v>
      </c>
      <c r="L305" s="135">
        <v>10.730175200000019</v>
      </c>
      <c r="M305" s="136">
        <v>54</v>
      </c>
      <c r="N305" s="137">
        <v>123.9797512</v>
      </c>
      <c r="O305" s="137">
        <v>130.96933163</v>
      </c>
      <c r="P305" s="137">
        <v>140.39541165</v>
      </c>
      <c r="Q305" s="137">
        <v>147.07450789999999</v>
      </c>
      <c r="R305" s="137">
        <v>156.167873875</v>
      </c>
      <c r="S305" s="137">
        <v>162.40207169000001</v>
      </c>
      <c r="T305" s="137">
        <v>177.6272481</v>
      </c>
      <c r="U305" s="135">
        <v>15.772462224999998</v>
      </c>
      <c r="V305" s="136">
        <v>52</v>
      </c>
      <c r="W305" s="137">
        <v>123.9797512</v>
      </c>
      <c r="X305" s="137">
        <v>130.58072060999999</v>
      </c>
      <c r="Y305" s="137">
        <v>139.84580364999999</v>
      </c>
      <c r="Z305" s="137">
        <v>147.35562905</v>
      </c>
      <c r="AA305" s="137">
        <v>157.20737575000001</v>
      </c>
      <c r="AB305" s="137">
        <v>162.44953262999999</v>
      </c>
      <c r="AC305" s="137">
        <v>177.6272481</v>
      </c>
      <c r="AD305" s="135">
        <v>17.361572100000018</v>
      </c>
      <c r="AE305" s="136">
        <v>2</v>
      </c>
      <c r="AF305" s="137">
        <v>142.3884564</v>
      </c>
      <c r="AG305" s="137">
        <v>142.68373123999999</v>
      </c>
      <c r="AH305" s="137">
        <v>143.1266435</v>
      </c>
      <c r="AI305" s="137">
        <v>143.8648306</v>
      </c>
      <c r="AJ305" s="137">
        <v>144.60301770000001</v>
      </c>
      <c r="AK305" s="137">
        <v>145.04592996</v>
      </c>
      <c r="AL305" s="137">
        <v>145.34120480000001</v>
      </c>
      <c r="AM305" s="135">
        <v>1.4763742000000093</v>
      </c>
    </row>
    <row r="306" spans="1:39" s="118" customFormat="1">
      <c r="A306" s="118" t="s">
        <v>66</v>
      </c>
      <c r="B306" s="12" t="s">
        <v>749</v>
      </c>
      <c r="C306" s="120" t="s">
        <v>489</v>
      </c>
      <c r="D306" s="135">
        <v>30</v>
      </c>
      <c r="E306" s="135">
        <v>212.52286720000001</v>
      </c>
      <c r="F306" s="135">
        <v>212.52286720000001</v>
      </c>
      <c r="G306" s="135">
        <v>212.52286720000001</v>
      </c>
      <c r="H306" s="135">
        <v>228.34645169999999</v>
      </c>
      <c r="I306" s="135">
        <v>228.34645169999999</v>
      </c>
      <c r="J306" s="135">
        <v>228.34645169999999</v>
      </c>
      <c r="K306" s="135">
        <v>228.34645169999999</v>
      </c>
      <c r="L306" s="135">
        <v>15.823584499999981</v>
      </c>
      <c r="M306" s="136">
        <v>23</v>
      </c>
      <c r="N306" s="137">
        <v>206.0426377</v>
      </c>
      <c r="O306" s="137">
        <v>210.2992491</v>
      </c>
      <c r="P306" s="137">
        <v>215.0131586</v>
      </c>
      <c r="Q306" s="137">
        <v>218.69031150000001</v>
      </c>
      <c r="R306" s="137">
        <v>221.41873369999999</v>
      </c>
      <c r="S306" s="137">
        <v>229.16056915999999</v>
      </c>
      <c r="T306" s="137">
        <v>251.93800139999999</v>
      </c>
      <c r="U306" s="135">
        <v>6.405575099999993</v>
      </c>
      <c r="V306" s="136">
        <v>23</v>
      </c>
      <c r="W306" s="137">
        <v>206.0426377</v>
      </c>
      <c r="X306" s="137">
        <v>210.2992491</v>
      </c>
      <c r="Y306" s="137">
        <v>215.0131586</v>
      </c>
      <c r="Z306" s="137">
        <v>218.69031150000001</v>
      </c>
      <c r="AA306" s="137">
        <v>221.41873369999999</v>
      </c>
      <c r="AB306" s="137">
        <v>229.16056915999999</v>
      </c>
      <c r="AC306" s="137">
        <v>251.93800139999999</v>
      </c>
      <c r="AD306" s="135">
        <v>6.405575099999993</v>
      </c>
      <c r="AE306" s="136">
        <v>0</v>
      </c>
      <c r="AF306" s="137" t="s">
        <v>0</v>
      </c>
      <c r="AG306" s="137" t="s">
        <v>0</v>
      </c>
      <c r="AH306" s="137" t="s">
        <v>0</v>
      </c>
      <c r="AI306" s="137" t="s">
        <v>0</v>
      </c>
      <c r="AJ306" s="137" t="s">
        <v>0</v>
      </c>
      <c r="AK306" s="137" t="s">
        <v>0</v>
      </c>
      <c r="AL306" s="137" t="s">
        <v>0</v>
      </c>
      <c r="AM306" s="135" t="s">
        <v>0</v>
      </c>
    </row>
    <row r="307" spans="1:39" s="118" customFormat="1">
      <c r="A307" s="118" t="s">
        <v>382</v>
      </c>
      <c r="B307" s="12" t="s">
        <v>748</v>
      </c>
      <c r="C307" s="120" t="s">
        <v>491</v>
      </c>
      <c r="D307" s="135">
        <v>1</v>
      </c>
      <c r="E307" s="135">
        <v>36.807263620000001</v>
      </c>
      <c r="F307" s="135">
        <v>36.807263620000001</v>
      </c>
      <c r="G307" s="135">
        <v>36.807263620000001</v>
      </c>
      <c r="H307" s="135">
        <v>36.807263620000001</v>
      </c>
      <c r="I307" s="135">
        <v>36.807263620000001</v>
      </c>
      <c r="J307" s="135">
        <v>36.807263620000001</v>
      </c>
      <c r="K307" s="135">
        <v>36.807263620000001</v>
      </c>
      <c r="L307" s="135">
        <v>0</v>
      </c>
      <c r="M307" s="136">
        <v>331</v>
      </c>
      <c r="N307" s="137">
        <v>12.316508239999999</v>
      </c>
      <c r="O307" s="137">
        <v>46.24888653</v>
      </c>
      <c r="P307" s="137">
        <v>47.356645890000003</v>
      </c>
      <c r="Q307" s="137">
        <v>49.568405300000002</v>
      </c>
      <c r="R307" s="137">
        <v>55.425661439999999</v>
      </c>
      <c r="S307" s="137">
        <v>61.685613449999998</v>
      </c>
      <c r="T307" s="137">
        <v>449.13795049999999</v>
      </c>
      <c r="U307" s="135">
        <v>8.069015549999996</v>
      </c>
      <c r="V307" s="136">
        <v>300</v>
      </c>
      <c r="W307" s="137">
        <v>12.316508239999999</v>
      </c>
      <c r="X307" s="137">
        <v>46.147902176999999</v>
      </c>
      <c r="Y307" s="137">
        <v>47.359312455000001</v>
      </c>
      <c r="Z307" s="137">
        <v>49.564996415000003</v>
      </c>
      <c r="AA307" s="137">
        <v>55.848489907500003</v>
      </c>
      <c r="AB307" s="137">
        <v>61.701951063999999</v>
      </c>
      <c r="AC307" s="137">
        <v>449.13795049999999</v>
      </c>
      <c r="AD307" s="135">
        <v>8.4891774525000017</v>
      </c>
      <c r="AE307" s="136">
        <v>15</v>
      </c>
      <c r="AF307" s="137">
        <v>47.858715680000003</v>
      </c>
      <c r="AG307" s="137">
        <v>49.232591796000001</v>
      </c>
      <c r="AH307" s="137">
        <v>49.549334944999998</v>
      </c>
      <c r="AI307" s="137">
        <v>51.353978990000002</v>
      </c>
      <c r="AJ307" s="137">
        <v>54.185728384999997</v>
      </c>
      <c r="AK307" s="137">
        <v>59.59975</v>
      </c>
      <c r="AL307" s="137">
        <v>65.336828159999996</v>
      </c>
      <c r="AM307" s="135">
        <v>4.6363934399999991</v>
      </c>
    </row>
    <row r="308" spans="1:39" s="118" customFormat="1">
      <c r="A308" s="118" t="s">
        <v>381</v>
      </c>
      <c r="B308" s="12" t="s">
        <v>747</v>
      </c>
      <c r="C308" s="120" t="s">
        <v>491</v>
      </c>
      <c r="D308" s="135">
        <v>1</v>
      </c>
      <c r="E308" s="135">
        <v>1015.564425</v>
      </c>
      <c r="F308" s="135">
        <v>1015.564425</v>
      </c>
      <c r="G308" s="135">
        <v>1015.564425</v>
      </c>
      <c r="H308" s="135">
        <v>1015.564425</v>
      </c>
      <c r="I308" s="135">
        <v>1015.564425</v>
      </c>
      <c r="J308" s="135">
        <v>1015.564425</v>
      </c>
      <c r="K308" s="135">
        <v>1015.564425</v>
      </c>
      <c r="L308" s="135">
        <v>0</v>
      </c>
      <c r="M308" s="136">
        <v>39</v>
      </c>
      <c r="N308" s="137">
        <v>688.5764355</v>
      </c>
      <c r="O308" s="137">
        <v>795.90666762000001</v>
      </c>
      <c r="P308" s="137">
        <v>957.87103409999997</v>
      </c>
      <c r="Q308" s="137">
        <v>1145.963994</v>
      </c>
      <c r="R308" s="137">
        <v>1399.6223385000001</v>
      </c>
      <c r="S308" s="137">
        <v>1596.7173141999999</v>
      </c>
      <c r="T308" s="137">
        <v>2446.11645</v>
      </c>
      <c r="U308" s="135">
        <v>441.75130440000009</v>
      </c>
      <c r="V308" s="136">
        <v>37</v>
      </c>
      <c r="W308" s="137">
        <v>688.5764355</v>
      </c>
      <c r="X308" s="137">
        <v>785.11925443999996</v>
      </c>
      <c r="Y308" s="137">
        <v>958.02066830000001</v>
      </c>
      <c r="Z308" s="137">
        <v>1234.451855</v>
      </c>
      <c r="AA308" s="137">
        <v>1409.0667679999999</v>
      </c>
      <c r="AB308" s="137">
        <v>1597.9040554000001</v>
      </c>
      <c r="AC308" s="137">
        <v>2446.11645</v>
      </c>
      <c r="AD308" s="135">
        <v>451.0460996999999</v>
      </c>
      <c r="AE308" s="136">
        <v>1</v>
      </c>
      <c r="AF308" s="137">
        <v>957.73611789999995</v>
      </c>
      <c r="AG308" s="137">
        <v>957.73611789999995</v>
      </c>
      <c r="AH308" s="137">
        <v>957.73611789999995</v>
      </c>
      <c r="AI308" s="137">
        <v>957.73611789999995</v>
      </c>
      <c r="AJ308" s="137">
        <v>957.73611789999995</v>
      </c>
      <c r="AK308" s="137">
        <v>957.73611789999995</v>
      </c>
      <c r="AL308" s="137">
        <v>957.73611789999995</v>
      </c>
      <c r="AM308" s="135">
        <v>0</v>
      </c>
    </row>
    <row r="309" spans="1:39" s="118" customFormat="1">
      <c r="A309" s="118" t="s">
        <v>250</v>
      </c>
      <c r="B309" s="12" t="s">
        <v>746</v>
      </c>
      <c r="C309" s="120" t="s">
        <v>493</v>
      </c>
      <c r="D309" s="135">
        <v>41</v>
      </c>
      <c r="E309" s="135">
        <v>286.0892288</v>
      </c>
      <c r="F309" s="135">
        <v>290.35433069999999</v>
      </c>
      <c r="G309" s="135">
        <v>291.0104887</v>
      </c>
      <c r="H309" s="135">
        <v>291.33859269999999</v>
      </c>
      <c r="I309" s="135">
        <v>292.96089030000002</v>
      </c>
      <c r="J309" s="135">
        <v>294.29132859999999</v>
      </c>
      <c r="K309" s="135">
        <v>297.8231275</v>
      </c>
      <c r="L309" s="135">
        <v>1.9504016000000206</v>
      </c>
      <c r="M309" s="136">
        <v>312</v>
      </c>
      <c r="N309" s="137">
        <v>282.15223099999997</v>
      </c>
      <c r="O309" s="137">
        <v>291.0104887</v>
      </c>
      <c r="P309" s="137">
        <v>291.33859269999999</v>
      </c>
      <c r="Q309" s="137">
        <v>292.32204115000002</v>
      </c>
      <c r="R309" s="137">
        <v>294.29132859999999</v>
      </c>
      <c r="S309" s="137">
        <v>296.25985250000002</v>
      </c>
      <c r="T309" s="137">
        <v>329.16396930000002</v>
      </c>
      <c r="U309" s="135">
        <v>2.9527358999999933</v>
      </c>
      <c r="V309" s="136">
        <v>302</v>
      </c>
      <c r="W309" s="137">
        <v>282.15223099999997</v>
      </c>
      <c r="X309" s="137">
        <v>291.0104887</v>
      </c>
      <c r="Y309" s="137">
        <v>291.33859269999999</v>
      </c>
      <c r="Z309" s="137">
        <v>292.32282959999998</v>
      </c>
      <c r="AA309" s="137">
        <v>294.29132859999999</v>
      </c>
      <c r="AB309" s="137">
        <v>296.25985250000002</v>
      </c>
      <c r="AC309" s="137">
        <v>329.16396930000002</v>
      </c>
      <c r="AD309" s="135">
        <v>2.9527358999999933</v>
      </c>
      <c r="AE309" s="136">
        <v>5</v>
      </c>
      <c r="AF309" s="137">
        <v>291.33859269999999</v>
      </c>
      <c r="AG309" s="137">
        <v>291.40867897999999</v>
      </c>
      <c r="AH309" s="137">
        <v>291.51380840000002</v>
      </c>
      <c r="AI309" s="137">
        <v>291.52464680000003</v>
      </c>
      <c r="AJ309" s="137">
        <v>291.53260660000001</v>
      </c>
      <c r="AK309" s="137">
        <v>291.74412705999998</v>
      </c>
      <c r="AL309" s="137">
        <v>291.88514070000002</v>
      </c>
      <c r="AM309" s="135">
        <v>1.8798199999991994E-2</v>
      </c>
    </row>
    <row r="310" spans="1:39" s="118" customFormat="1">
      <c r="A310" s="118" t="s">
        <v>320</v>
      </c>
      <c r="B310" s="12" t="s">
        <v>745</v>
      </c>
      <c r="C310" s="120" t="s">
        <v>490</v>
      </c>
      <c r="D310" s="135">
        <v>6</v>
      </c>
      <c r="E310" s="135">
        <v>752.20899010000005</v>
      </c>
      <c r="F310" s="135">
        <v>752.20899010000005</v>
      </c>
      <c r="G310" s="135">
        <v>760.517383225</v>
      </c>
      <c r="H310" s="135">
        <v>785.44256259999997</v>
      </c>
      <c r="I310" s="135">
        <v>785.44256259999997</v>
      </c>
      <c r="J310" s="135">
        <v>786.10798194999995</v>
      </c>
      <c r="K310" s="135">
        <v>786.77340130000005</v>
      </c>
      <c r="L310" s="135">
        <v>24.925179374999971</v>
      </c>
      <c r="M310" s="136">
        <v>115</v>
      </c>
      <c r="N310" s="137">
        <v>362.86088740000002</v>
      </c>
      <c r="O310" s="137">
        <v>538.48936428000002</v>
      </c>
      <c r="P310" s="137">
        <v>612.92192750000004</v>
      </c>
      <c r="Q310" s="137">
        <v>714.038138</v>
      </c>
      <c r="R310" s="137">
        <v>821.98593559999995</v>
      </c>
      <c r="S310" s="137">
        <v>1307.1918639999999</v>
      </c>
      <c r="T310" s="137">
        <v>2359.4212969999999</v>
      </c>
      <c r="U310" s="135">
        <v>209.06400809999991</v>
      </c>
      <c r="V310" s="136">
        <v>110</v>
      </c>
      <c r="W310" s="137">
        <v>362.86088740000002</v>
      </c>
      <c r="X310" s="137">
        <v>533.16788162</v>
      </c>
      <c r="Y310" s="137">
        <v>609.25274694999996</v>
      </c>
      <c r="Z310" s="137">
        <v>715.42789930000004</v>
      </c>
      <c r="AA310" s="137">
        <v>886.81060809999997</v>
      </c>
      <c r="AB310" s="137">
        <v>1317.869342</v>
      </c>
      <c r="AC310" s="137">
        <v>2359.4212969999999</v>
      </c>
      <c r="AD310" s="135">
        <v>277.55786115000001</v>
      </c>
      <c r="AE310" s="136">
        <v>5</v>
      </c>
      <c r="AF310" s="137">
        <v>671.2379856</v>
      </c>
      <c r="AG310" s="137">
        <v>679.69027340000002</v>
      </c>
      <c r="AH310" s="137">
        <v>692.36870510000006</v>
      </c>
      <c r="AI310" s="137">
        <v>707.17989299999999</v>
      </c>
      <c r="AJ310" s="137">
        <v>735.34006829999998</v>
      </c>
      <c r="AK310" s="137">
        <v>738.86226539999996</v>
      </c>
      <c r="AL310" s="137">
        <v>741.21039680000001</v>
      </c>
      <c r="AM310" s="135">
        <v>42.971363199999928</v>
      </c>
    </row>
    <row r="311" spans="1:39" s="118" customFormat="1">
      <c r="A311" s="118" t="s">
        <v>65</v>
      </c>
      <c r="B311" s="12" t="s">
        <v>744</v>
      </c>
      <c r="C311" s="120" t="s">
        <v>489</v>
      </c>
      <c r="D311" s="135">
        <v>3</v>
      </c>
      <c r="E311" s="135">
        <v>95.996681469999999</v>
      </c>
      <c r="F311" s="135">
        <v>95.996681469999999</v>
      </c>
      <c r="G311" s="135">
        <v>95.996681469999999</v>
      </c>
      <c r="H311" s="135">
        <v>95.996681469999999</v>
      </c>
      <c r="I311" s="135">
        <v>95.996681469999999</v>
      </c>
      <c r="J311" s="135">
        <v>95.996681469999999</v>
      </c>
      <c r="K311" s="135">
        <v>95.996681469999999</v>
      </c>
      <c r="L311" s="135">
        <v>0</v>
      </c>
      <c r="M311" s="136">
        <v>32</v>
      </c>
      <c r="N311" s="137">
        <v>62.366101370000003</v>
      </c>
      <c r="O311" s="137">
        <v>63.850312719999998</v>
      </c>
      <c r="P311" s="137">
        <v>71.519711825000002</v>
      </c>
      <c r="Q311" s="137">
        <v>75.944446205000006</v>
      </c>
      <c r="R311" s="137">
        <v>79.220506777500006</v>
      </c>
      <c r="S311" s="137">
        <v>93.613792907000004</v>
      </c>
      <c r="T311" s="137">
        <v>280.52998339999999</v>
      </c>
      <c r="U311" s="135">
        <v>7.7007949525000043</v>
      </c>
      <c r="V311" s="136">
        <v>32</v>
      </c>
      <c r="W311" s="137">
        <v>62.366101370000003</v>
      </c>
      <c r="X311" s="137">
        <v>63.850312719999998</v>
      </c>
      <c r="Y311" s="137">
        <v>71.519711825000002</v>
      </c>
      <c r="Z311" s="137">
        <v>75.944446205000006</v>
      </c>
      <c r="AA311" s="137">
        <v>79.220506777500006</v>
      </c>
      <c r="AB311" s="137">
        <v>93.613792907000004</v>
      </c>
      <c r="AC311" s="137">
        <v>280.52998339999999</v>
      </c>
      <c r="AD311" s="135">
        <v>7.7007949525000043</v>
      </c>
      <c r="AE311" s="136">
        <v>0</v>
      </c>
      <c r="AF311" s="137" t="s">
        <v>0</v>
      </c>
      <c r="AG311" s="137" t="s">
        <v>0</v>
      </c>
      <c r="AH311" s="137" t="s">
        <v>0</v>
      </c>
      <c r="AI311" s="137" t="s">
        <v>0</v>
      </c>
      <c r="AJ311" s="137" t="s">
        <v>0</v>
      </c>
      <c r="AK311" s="137" t="s">
        <v>0</v>
      </c>
      <c r="AL311" s="137" t="s">
        <v>0</v>
      </c>
      <c r="AM311" s="135" t="s">
        <v>0</v>
      </c>
    </row>
    <row r="312" spans="1:39" s="118" customFormat="1">
      <c r="A312" s="118" t="s">
        <v>64</v>
      </c>
      <c r="B312" s="12" t="s">
        <v>743</v>
      </c>
      <c r="C312" s="120" t="s">
        <v>489</v>
      </c>
      <c r="D312" s="135">
        <v>7</v>
      </c>
      <c r="E312" s="135">
        <v>102.3622072</v>
      </c>
      <c r="F312" s="135">
        <v>105.31496314</v>
      </c>
      <c r="G312" s="135">
        <v>107.2834671</v>
      </c>
      <c r="H312" s="135">
        <v>107.2834671</v>
      </c>
      <c r="I312" s="135">
        <v>107.2834671</v>
      </c>
      <c r="J312" s="135">
        <v>108.78862546000001</v>
      </c>
      <c r="K312" s="135">
        <v>111.046363</v>
      </c>
      <c r="L312" s="135">
        <v>0</v>
      </c>
      <c r="M312" s="136">
        <v>33</v>
      </c>
      <c r="N312" s="137">
        <v>101.1158162</v>
      </c>
      <c r="O312" s="137">
        <v>103.43159776</v>
      </c>
      <c r="P312" s="137">
        <v>105.6867635</v>
      </c>
      <c r="Q312" s="137">
        <v>108.48235579999999</v>
      </c>
      <c r="R312" s="137">
        <v>111.0995535</v>
      </c>
      <c r="S312" s="137">
        <v>116.59604418000001</v>
      </c>
      <c r="T312" s="137">
        <v>123.2550588</v>
      </c>
      <c r="U312" s="135">
        <v>5.4127900000000011</v>
      </c>
      <c r="V312" s="136">
        <v>33</v>
      </c>
      <c r="W312" s="137">
        <v>101.1158162</v>
      </c>
      <c r="X312" s="137">
        <v>103.43159776</v>
      </c>
      <c r="Y312" s="137">
        <v>105.6867635</v>
      </c>
      <c r="Z312" s="137">
        <v>108.48235579999999</v>
      </c>
      <c r="AA312" s="137">
        <v>111.0995535</v>
      </c>
      <c r="AB312" s="137">
        <v>116.59604418000001</v>
      </c>
      <c r="AC312" s="137">
        <v>123.2550588</v>
      </c>
      <c r="AD312" s="135">
        <v>5.4127900000000011</v>
      </c>
      <c r="AE312" s="136">
        <v>0</v>
      </c>
      <c r="AF312" s="137" t="s">
        <v>0</v>
      </c>
      <c r="AG312" s="137" t="s">
        <v>0</v>
      </c>
      <c r="AH312" s="137" t="s">
        <v>0</v>
      </c>
      <c r="AI312" s="137" t="s">
        <v>0</v>
      </c>
      <c r="AJ312" s="137" t="s">
        <v>0</v>
      </c>
      <c r="AK312" s="137" t="s">
        <v>0</v>
      </c>
      <c r="AL312" s="137" t="s">
        <v>0</v>
      </c>
      <c r="AM312" s="135" t="s">
        <v>0</v>
      </c>
    </row>
    <row r="313" spans="1:39" s="118" customFormat="1">
      <c r="A313" s="118" t="s">
        <v>63</v>
      </c>
      <c r="B313" s="12" t="s">
        <v>742</v>
      </c>
      <c r="C313" s="120" t="s">
        <v>489</v>
      </c>
      <c r="D313" s="135">
        <v>0</v>
      </c>
      <c r="E313" s="135" t="s">
        <v>0</v>
      </c>
      <c r="F313" s="135" t="s">
        <v>0</v>
      </c>
      <c r="G313" s="135" t="s">
        <v>0</v>
      </c>
      <c r="H313" s="135" t="s">
        <v>0</v>
      </c>
      <c r="I313" s="135" t="s">
        <v>0</v>
      </c>
      <c r="J313" s="135" t="s">
        <v>0</v>
      </c>
      <c r="K313" s="135" t="s">
        <v>0</v>
      </c>
      <c r="L313" s="135" t="s">
        <v>0</v>
      </c>
      <c r="M313" s="136">
        <v>52</v>
      </c>
      <c r="N313" s="137">
        <v>5.509455999</v>
      </c>
      <c r="O313" s="137">
        <v>36.076105487</v>
      </c>
      <c r="P313" s="137">
        <v>163.21982610000001</v>
      </c>
      <c r="Q313" s="137">
        <v>211.28797155000001</v>
      </c>
      <c r="R313" s="137">
        <v>291.3964014</v>
      </c>
      <c r="S313" s="137">
        <v>407.35751370000003</v>
      </c>
      <c r="T313" s="137">
        <v>1286.499043</v>
      </c>
      <c r="U313" s="135">
        <v>128.1765753</v>
      </c>
      <c r="V313" s="136">
        <v>51</v>
      </c>
      <c r="W313" s="137">
        <v>5.509455999</v>
      </c>
      <c r="X313" s="137">
        <v>35.280708879999999</v>
      </c>
      <c r="Y313" s="137">
        <v>163.16326269999999</v>
      </c>
      <c r="Z313" s="137">
        <v>215.51935689999999</v>
      </c>
      <c r="AA313" s="137">
        <v>296.60154829999999</v>
      </c>
      <c r="AB313" s="137">
        <v>410.99430690000003</v>
      </c>
      <c r="AC313" s="137">
        <v>1286.499043</v>
      </c>
      <c r="AD313" s="135">
        <v>133.4382856</v>
      </c>
      <c r="AE313" s="136">
        <v>1</v>
      </c>
      <c r="AF313" s="137">
        <v>199.07135349999999</v>
      </c>
      <c r="AG313" s="137">
        <v>199.07135349999999</v>
      </c>
      <c r="AH313" s="137">
        <v>199.07135349999999</v>
      </c>
      <c r="AI313" s="137">
        <v>199.07135349999999</v>
      </c>
      <c r="AJ313" s="137">
        <v>199.07135349999999</v>
      </c>
      <c r="AK313" s="137">
        <v>199.07135349999999</v>
      </c>
      <c r="AL313" s="137">
        <v>199.07135349999999</v>
      </c>
      <c r="AM313" s="135">
        <v>0</v>
      </c>
    </row>
    <row r="314" spans="1:39" s="118" customFormat="1">
      <c r="A314" s="118" t="s">
        <v>62</v>
      </c>
      <c r="B314" s="12" t="s">
        <v>741</v>
      </c>
      <c r="C314" s="120" t="s">
        <v>489</v>
      </c>
      <c r="D314" s="135">
        <v>0</v>
      </c>
      <c r="E314" s="135" t="s">
        <v>0</v>
      </c>
      <c r="F314" s="135" t="s">
        <v>0</v>
      </c>
      <c r="G314" s="135" t="s">
        <v>0</v>
      </c>
      <c r="H314" s="135" t="s">
        <v>0</v>
      </c>
      <c r="I314" s="135" t="s">
        <v>0</v>
      </c>
      <c r="J314" s="135" t="s">
        <v>0</v>
      </c>
      <c r="K314" s="135" t="s">
        <v>0</v>
      </c>
      <c r="L314" s="135" t="s">
        <v>0</v>
      </c>
      <c r="M314" s="136">
        <v>45</v>
      </c>
      <c r="N314" s="137">
        <v>85.304972379999995</v>
      </c>
      <c r="O314" s="137">
        <v>187.19024854</v>
      </c>
      <c r="P314" s="137">
        <v>401.8444902</v>
      </c>
      <c r="Q314" s="137">
        <v>567.96241620000001</v>
      </c>
      <c r="R314" s="137">
        <v>998.61946009999997</v>
      </c>
      <c r="S314" s="137">
        <v>1099.1833506</v>
      </c>
      <c r="T314" s="137">
        <v>1453.380435</v>
      </c>
      <c r="U314" s="135">
        <v>596.77496989999997</v>
      </c>
      <c r="V314" s="136">
        <v>45</v>
      </c>
      <c r="W314" s="137">
        <v>85.304972379999995</v>
      </c>
      <c r="X314" s="137">
        <v>187.19024854</v>
      </c>
      <c r="Y314" s="137">
        <v>401.8444902</v>
      </c>
      <c r="Z314" s="137">
        <v>567.96241620000001</v>
      </c>
      <c r="AA314" s="137">
        <v>998.61946009999997</v>
      </c>
      <c r="AB314" s="137">
        <v>1099.1833506</v>
      </c>
      <c r="AC314" s="137">
        <v>1453.380435</v>
      </c>
      <c r="AD314" s="135">
        <v>596.77496989999997</v>
      </c>
      <c r="AE314" s="136">
        <v>0</v>
      </c>
      <c r="AF314" s="137" t="s">
        <v>0</v>
      </c>
      <c r="AG314" s="137" t="s">
        <v>0</v>
      </c>
      <c r="AH314" s="137" t="s">
        <v>0</v>
      </c>
      <c r="AI314" s="137" t="s">
        <v>0</v>
      </c>
      <c r="AJ314" s="137" t="s">
        <v>0</v>
      </c>
      <c r="AK314" s="137" t="s">
        <v>0</v>
      </c>
      <c r="AL314" s="137" t="s">
        <v>0</v>
      </c>
      <c r="AM314" s="135" t="s">
        <v>0</v>
      </c>
    </row>
    <row r="315" spans="1:39" s="118" customFormat="1">
      <c r="A315" s="118" t="s">
        <v>61</v>
      </c>
      <c r="B315" s="12" t="s">
        <v>740</v>
      </c>
      <c r="C315" s="120" t="s">
        <v>489</v>
      </c>
      <c r="D315" s="135">
        <v>10</v>
      </c>
      <c r="E315" s="135">
        <v>38.380253660000001</v>
      </c>
      <c r="F315" s="135">
        <v>38.380253660000001</v>
      </c>
      <c r="G315" s="135">
        <v>38.654369320000001</v>
      </c>
      <c r="H315" s="135">
        <v>39.483951769999997</v>
      </c>
      <c r="I315" s="135">
        <v>41.614921852499997</v>
      </c>
      <c r="J315" s="135">
        <v>42.32283339</v>
      </c>
      <c r="K315" s="135">
        <v>42.32283339</v>
      </c>
      <c r="L315" s="135">
        <v>2.9605525324999959</v>
      </c>
      <c r="M315" s="136">
        <v>37</v>
      </c>
      <c r="N315" s="137">
        <v>34.625220489999997</v>
      </c>
      <c r="O315" s="137">
        <v>37.007071525999997</v>
      </c>
      <c r="P315" s="137">
        <v>37.729658790000002</v>
      </c>
      <c r="Q315" s="137">
        <v>39.361145870000001</v>
      </c>
      <c r="R315" s="137">
        <v>44.629326640000002</v>
      </c>
      <c r="S315" s="137">
        <v>69.920053007999996</v>
      </c>
      <c r="T315" s="137">
        <v>100.6065579</v>
      </c>
      <c r="U315" s="135">
        <v>6.8996678500000002</v>
      </c>
      <c r="V315" s="136">
        <v>37</v>
      </c>
      <c r="W315" s="137">
        <v>34.625220489999997</v>
      </c>
      <c r="X315" s="137">
        <v>37.007071525999997</v>
      </c>
      <c r="Y315" s="137">
        <v>37.729658790000002</v>
      </c>
      <c r="Z315" s="137">
        <v>39.361145870000001</v>
      </c>
      <c r="AA315" s="137">
        <v>44.629326640000002</v>
      </c>
      <c r="AB315" s="137">
        <v>69.920053007999996</v>
      </c>
      <c r="AC315" s="137">
        <v>100.6065579</v>
      </c>
      <c r="AD315" s="135">
        <v>6.8996678500000002</v>
      </c>
      <c r="AE315" s="136">
        <v>0</v>
      </c>
      <c r="AF315" s="137" t="s">
        <v>0</v>
      </c>
      <c r="AG315" s="137" t="s">
        <v>0</v>
      </c>
      <c r="AH315" s="137" t="s">
        <v>0</v>
      </c>
      <c r="AI315" s="137" t="s">
        <v>0</v>
      </c>
      <c r="AJ315" s="137" t="s">
        <v>0</v>
      </c>
      <c r="AK315" s="137" t="s">
        <v>0</v>
      </c>
      <c r="AL315" s="137" t="s">
        <v>0</v>
      </c>
      <c r="AM315" s="135" t="s">
        <v>0</v>
      </c>
    </row>
    <row r="316" spans="1:39" s="118" customFormat="1">
      <c r="A316" s="118" t="s">
        <v>60</v>
      </c>
      <c r="B316" s="12" t="s">
        <v>739</v>
      </c>
      <c r="C316" s="120" t="s">
        <v>489</v>
      </c>
      <c r="D316" s="135">
        <v>0</v>
      </c>
      <c r="E316" s="135" t="s">
        <v>0</v>
      </c>
      <c r="F316" s="135" t="s">
        <v>0</v>
      </c>
      <c r="G316" s="135" t="s">
        <v>0</v>
      </c>
      <c r="H316" s="135" t="s">
        <v>0</v>
      </c>
      <c r="I316" s="135" t="s">
        <v>0</v>
      </c>
      <c r="J316" s="135" t="s">
        <v>0</v>
      </c>
      <c r="K316" s="135" t="s">
        <v>0</v>
      </c>
      <c r="L316" s="135" t="s">
        <v>0</v>
      </c>
      <c r="M316" s="136">
        <v>15</v>
      </c>
      <c r="N316" s="137">
        <v>2.9527558269999998</v>
      </c>
      <c r="O316" s="137">
        <v>3.2152230814</v>
      </c>
      <c r="P316" s="137">
        <v>10.525465326500001</v>
      </c>
      <c r="Q316" s="137">
        <v>142.79127750000001</v>
      </c>
      <c r="R316" s="137">
        <v>390.87037715000002</v>
      </c>
      <c r="S316" s="137">
        <v>507.05692964000002</v>
      </c>
      <c r="T316" s="137">
        <v>1300.1677749999999</v>
      </c>
      <c r="U316" s="135">
        <v>380.34491182350001</v>
      </c>
      <c r="V316" s="136">
        <v>15</v>
      </c>
      <c r="W316" s="137">
        <v>2.9527558269999998</v>
      </c>
      <c r="X316" s="137">
        <v>3.2152230814</v>
      </c>
      <c r="Y316" s="137">
        <v>10.525465326500001</v>
      </c>
      <c r="Z316" s="137">
        <v>142.79127750000001</v>
      </c>
      <c r="AA316" s="137">
        <v>390.87037715000002</v>
      </c>
      <c r="AB316" s="137">
        <v>507.05692964000002</v>
      </c>
      <c r="AC316" s="137">
        <v>1300.1677749999999</v>
      </c>
      <c r="AD316" s="135">
        <v>380.34491182350001</v>
      </c>
      <c r="AE316" s="136">
        <v>0</v>
      </c>
      <c r="AF316" s="137" t="s">
        <v>0</v>
      </c>
      <c r="AG316" s="137" t="s">
        <v>0</v>
      </c>
      <c r="AH316" s="137" t="s">
        <v>0</v>
      </c>
      <c r="AI316" s="137" t="s">
        <v>0</v>
      </c>
      <c r="AJ316" s="137" t="s">
        <v>0</v>
      </c>
      <c r="AK316" s="137" t="s">
        <v>0</v>
      </c>
      <c r="AL316" s="137" t="s">
        <v>0</v>
      </c>
      <c r="AM316" s="135" t="s">
        <v>0</v>
      </c>
    </row>
    <row r="317" spans="1:39" s="118" customFormat="1">
      <c r="A317" s="118" t="s">
        <v>249</v>
      </c>
      <c r="B317" s="12" t="s">
        <v>738</v>
      </c>
      <c r="C317" s="120" t="s">
        <v>493</v>
      </c>
      <c r="D317" s="135">
        <v>0</v>
      </c>
      <c r="E317" s="135" t="s">
        <v>0</v>
      </c>
      <c r="F317" s="135" t="s">
        <v>0</v>
      </c>
      <c r="G317" s="135" t="s">
        <v>0</v>
      </c>
      <c r="H317" s="135" t="s">
        <v>0</v>
      </c>
      <c r="I317" s="135" t="s">
        <v>0</v>
      </c>
      <c r="J317" s="135" t="s">
        <v>0</v>
      </c>
      <c r="K317" s="135" t="s">
        <v>0</v>
      </c>
      <c r="L317" s="135" t="s">
        <v>0</v>
      </c>
      <c r="M317" s="136">
        <v>0</v>
      </c>
      <c r="N317" s="137" t="s">
        <v>0</v>
      </c>
      <c r="O317" s="137" t="s">
        <v>0</v>
      </c>
      <c r="P317" s="137" t="s">
        <v>0</v>
      </c>
      <c r="Q317" s="137" t="s">
        <v>0</v>
      </c>
      <c r="R317" s="137" t="s">
        <v>0</v>
      </c>
      <c r="S317" s="137" t="s">
        <v>0</v>
      </c>
      <c r="T317" s="137" t="s">
        <v>0</v>
      </c>
      <c r="U317" s="135" t="s">
        <v>0</v>
      </c>
      <c r="V317" s="136">
        <v>0</v>
      </c>
      <c r="W317" s="137" t="s">
        <v>0</v>
      </c>
      <c r="X317" s="137" t="s">
        <v>0</v>
      </c>
      <c r="Y317" s="137" t="s">
        <v>0</v>
      </c>
      <c r="Z317" s="137" t="s">
        <v>0</v>
      </c>
      <c r="AA317" s="137" t="s">
        <v>0</v>
      </c>
      <c r="AB317" s="137" t="s">
        <v>0</v>
      </c>
      <c r="AC317" s="137" t="s">
        <v>0</v>
      </c>
      <c r="AD317" s="135" t="s">
        <v>0</v>
      </c>
      <c r="AE317" s="136">
        <v>0</v>
      </c>
      <c r="AF317" s="137" t="s">
        <v>0</v>
      </c>
      <c r="AG317" s="137" t="s">
        <v>0</v>
      </c>
      <c r="AH317" s="137" t="s">
        <v>0</v>
      </c>
      <c r="AI317" s="137" t="s">
        <v>0</v>
      </c>
      <c r="AJ317" s="137" t="s">
        <v>0</v>
      </c>
      <c r="AK317" s="137" t="s">
        <v>0</v>
      </c>
      <c r="AL317" s="137" t="s">
        <v>0</v>
      </c>
      <c r="AM317" s="135" t="s">
        <v>0</v>
      </c>
    </row>
    <row r="318" spans="1:39" s="118" customFormat="1">
      <c r="A318" s="118" t="s">
        <v>380</v>
      </c>
      <c r="B318" s="12" t="s">
        <v>737</v>
      </c>
      <c r="C318" s="120" t="s">
        <v>491</v>
      </c>
      <c r="D318" s="135">
        <v>0</v>
      </c>
      <c r="E318" s="135" t="s">
        <v>0</v>
      </c>
      <c r="F318" s="135" t="s">
        <v>0</v>
      </c>
      <c r="G318" s="135" t="s">
        <v>0</v>
      </c>
      <c r="H318" s="135" t="s">
        <v>0</v>
      </c>
      <c r="I318" s="135" t="s">
        <v>0</v>
      </c>
      <c r="J318" s="135" t="s">
        <v>0</v>
      </c>
      <c r="K318" s="135" t="s">
        <v>0</v>
      </c>
      <c r="L318" s="135" t="s">
        <v>0</v>
      </c>
      <c r="M318" s="136">
        <v>58</v>
      </c>
      <c r="N318" s="137">
        <v>768.78144669999995</v>
      </c>
      <c r="O318" s="137">
        <v>1020.1661418</v>
      </c>
      <c r="P318" s="137">
        <v>1082.8623682499999</v>
      </c>
      <c r="Q318" s="137">
        <v>1686.7599084999999</v>
      </c>
      <c r="R318" s="137">
        <v>1925.243418</v>
      </c>
      <c r="S318" s="137">
        <v>2063.6432273999999</v>
      </c>
      <c r="T318" s="137">
        <v>2475.744733</v>
      </c>
      <c r="U318" s="135">
        <v>842.3810497500001</v>
      </c>
      <c r="V318" s="136">
        <v>57</v>
      </c>
      <c r="W318" s="137">
        <v>768.78144669999995</v>
      </c>
      <c r="X318" s="137">
        <v>1017.4606604000001</v>
      </c>
      <c r="Y318" s="137">
        <v>1081.7406120000001</v>
      </c>
      <c r="Z318" s="137">
        <v>1709.4407369999999</v>
      </c>
      <c r="AA318" s="137">
        <v>1932.2925479999999</v>
      </c>
      <c r="AB318" s="137">
        <v>2065.8755562000001</v>
      </c>
      <c r="AC318" s="137">
        <v>2475.744733</v>
      </c>
      <c r="AD318" s="135">
        <v>850.55193599999984</v>
      </c>
      <c r="AE318" s="136">
        <v>1</v>
      </c>
      <c r="AF318" s="137">
        <v>1664.07908</v>
      </c>
      <c r="AG318" s="137">
        <v>1664.07908</v>
      </c>
      <c r="AH318" s="137">
        <v>1664.07908</v>
      </c>
      <c r="AI318" s="137">
        <v>1664.07908</v>
      </c>
      <c r="AJ318" s="137">
        <v>1664.07908</v>
      </c>
      <c r="AK318" s="137">
        <v>1664.07908</v>
      </c>
      <c r="AL318" s="137">
        <v>1664.07908</v>
      </c>
      <c r="AM318" s="135">
        <v>0</v>
      </c>
    </row>
    <row r="319" spans="1:39" s="118" customFormat="1">
      <c r="A319" s="118" t="s">
        <v>379</v>
      </c>
      <c r="B319" s="12" t="s">
        <v>736</v>
      </c>
      <c r="C319" s="120" t="s">
        <v>491</v>
      </c>
      <c r="D319" s="135">
        <v>0</v>
      </c>
      <c r="E319" s="135" t="s">
        <v>0</v>
      </c>
      <c r="F319" s="135" t="s">
        <v>0</v>
      </c>
      <c r="G319" s="135" t="s">
        <v>0</v>
      </c>
      <c r="H319" s="135" t="s">
        <v>0</v>
      </c>
      <c r="I319" s="135" t="s">
        <v>0</v>
      </c>
      <c r="J319" s="135" t="s">
        <v>0</v>
      </c>
      <c r="K319" s="135" t="s">
        <v>0</v>
      </c>
      <c r="L319" s="135" t="s">
        <v>0</v>
      </c>
      <c r="M319" s="136">
        <v>10</v>
      </c>
      <c r="N319" s="137">
        <v>751.41761559999998</v>
      </c>
      <c r="O319" s="137">
        <v>774.13814773000001</v>
      </c>
      <c r="P319" s="137">
        <v>782.62688294999998</v>
      </c>
      <c r="Q319" s="137">
        <v>806.57022830000005</v>
      </c>
      <c r="R319" s="137">
        <v>817.61594209999998</v>
      </c>
      <c r="S319" s="137">
        <v>834.45252645000005</v>
      </c>
      <c r="T319" s="137">
        <v>864.02212229999998</v>
      </c>
      <c r="U319" s="135">
        <v>34.989059150000003</v>
      </c>
      <c r="V319" s="136">
        <v>9</v>
      </c>
      <c r="W319" s="137">
        <v>751.41761559999998</v>
      </c>
      <c r="X319" s="137">
        <v>771.61364416000004</v>
      </c>
      <c r="Y319" s="137">
        <v>778.58366679999995</v>
      </c>
      <c r="Z319" s="137">
        <v>798.07216410000001</v>
      </c>
      <c r="AA319" s="137">
        <v>817.65833180000004</v>
      </c>
      <c r="AB319" s="137">
        <v>837.73803710000004</v>
      </c>
      <c r="AC319" s="137">
        <v>864.02212229999998</v>
      </c>
      <c r="AD319" s="135">
        <v>39.074665000000095</v>
      </c>
      <c r="AE319" s="136">
        <v>0</v>
      </c>
      <c r="AF319" s="137" t="s">
        <v>0</v>
      </c>
      <c r="AG319" s="137" t="s">
        <v>0</v>
      </c>
      <c r="AH319" s="137" t="s">
        <v>0</v>
      </c>
      <c r="AI319" s="137" t="s">
        <v>0</v>
      </c>
      <c r="AJ319" s="137" t="s">
        <v>0</v>
      </c>
      <c r="AK319" s="137" t="s">
        <v>0</v>
      </c>
      <c r="AL319" s="137" t="s">
        <v>0</v>
      </c>
      <c r="AM319" s="135" t="s">
        <v>0</v>
      </c>
    </row>
    <row r="320" spans="1:39" s="118" customFormat="1">
      <c r="A320" s="118" t="s">
        <v>378</v>
      </c>
      <c r="B320" s="12" t="s">
        <v>735</v>
      </c>
      <c r="C320" s="120" t="s">
        <v>491</v>
      </c>
      <c r="D320" s="135">
        <v>4</v>
      </c>
      <c r="E320" s="135">
        <v>1404.8288500000001</v>
      </c>
      <c r="F320" s="135">
        <v>1404.8288500000001</v>
      </c>
      <c r="G320" s="135">
        <v>1404.8288500000001</v>
      </c>
      <c r="H320" s="135">
        <v>1444.1771020000001</v>
      </c>
      <c r="I320" s="135">
        <v>1532.4547285000001</v>
      </c>
      <c r="J320" s="135">
        <v>1620.5276025999999</v>
      </c>
      <c r="K320" s="135">
        <v>1679.2428520000001</v>
      </c>
      <c r="L320" s="135">
        <v>127.6258785</v>
      </c>
      <c r="M320" s="136">
        <v>1067</v>
      </c>
      <c r="N320" s="137">
        <v>1307.097307</v>
      </c>
      <c r="O320" s="137">
        <v>1379.2560410000001</v>
      </c>
      <c r="P320" s="137">
        <v>1464.2740985</v>
      </c>
      <c r="Q320" s="137">
        <v>1578.751712</v>
      </c>
      <c r="R320" s="137">
        <v>1738.782267</v>
      </c>
      <c r="S320" s="137">
        <v>1842.1756212</v>
      </c>
      <c r="T320" s="137">
        <v>3434.8703620000001</v>
      </c>
      <c r="U320" s="135">
        <v>274.50816850000001</v>
      </c>
      <c r="V320" s="136">
        <v>884</v>
      </c>
      <c r="W320" s="137">
        <v>1307.097307</v>
      </c>
      <c r="X320" s="137">
        <v>1380.1246904</v>
      </c>
      <c r="Y320" s="137">
        <v>1464.50042725</v>
      </c>
      <c r="Z320" s="137">
        <v>1589.6383169999999</v>
      </c>
      <c r="AA320" s="137">
        <v>1762.3604997499999</v>
      </c>
      <c r="AB320" s="137">
        <v>1849.1724572999999</v>
      </c>
      <c r="AC320" s="137">
        <v>3434.8703620000001</v>
      </c>
      <c r="AD320" s="135">
        <v>297.86007249999989</v>
      </c>
      <c r="AE320" s="136">
        <v>152</v>
      </c>
      <c r="AF320" s="137">
        <v>1357.0456119999999</v>
      </c>
      <c r="AG320" s="137">
        <v>1374.4116655</v>
      </c>
      <c r="AH320" s="137">
        <v>1462.0459545000001</v>
      </c>
      <c r="AI320" s="137">
        <v>1562.9576135</v>
      </c>
      <c r="AJ320" s="137">
        <v>1655.5663227499999</v>
      </c>
      <c r="AK320" s="137">
        <v>1747.7785845000001</v>
      </c>
      <c r="AL320" s="137">
        <v>1857.7169180000001</v>
      </c>
      <c r="AM320" s="135">
        <v>193.52036824999982</v>
      </c>
    </row>
    <row r="321" spans="1:39" s="118" customFormat="1">
      <c r="A321" s="118" t="s">
        <v>446</v>
      </c>
      <c r="B321" s="12" t="s">
        <v>734</v>
      </c>
      <c r="C321" s="120" t="s">
        <v>492</v>
      </c>
      <c r="D321" s="135">
        <v>2</v>
      </c>
      <c r="E321" s="135">
        <v>7.2178479250000001</v>
      </c>
      <c r="F321" s="135">
        <v>7.2178479250000001</v>
      </c>
      <c r="G321" s="135">
        <v>7.2178479250000001</v>
      </c>
      <c r="H321" s="135">
        <v>7.2178479250000001</v>
      </c>
      <c r="I321" s="135">
        <v>7.2178479250000001</v>
      </c>
      <c r="J321" s="135">
        <v>7.2178479250000001</v>
      </c>
      <c r="K321" s="135">
        <v>7.2178479250000001</v>
      </c>
      <c r="L321" s="135">
        <v>0</v>
      </c>
      <c r="M321" s="136">
        <v>367</v>
      </c>
      <c r="N321" s="137">
        <v>2.3641705200000001</v>
      </c>
      <c r="O321" s="137">
        <v>6.7981184309999998</v>
      </c>
      <c r="P321" s="137">
        <v>9.4773747475000008</v>
      </c>
      <c r="Q321" s="137">
        <v>12.429441840000001</v>
      </c>
      <c r="R321" s="137">
        <v>16.69845243</v>
      </c>
      <c r="S321" s="137">
        <v>132.53546137999999</v>
      </c>
      <c r="T321" s="137">
        <v>173.21114779999999</v>
      </c>
      <c r="U321" s="135">
        <v>7.2210776824999989</v>
      </c>
      <c r="V321" s="136">
        <v>321</v>
      </c>
      <c r="W321" s="137">
        <v>2.3641705200000001</v>
      </c>
      <c r="X321" s="137">
        <v>6.5909924469999996</v>
      </c>
      <c r="Y321" s="137">
        <v>9.599063653</v>
      </c>
      <c r="Z321" s="137">
        <v>12.223033770000001</v>
      </c>
      <c r="AA321" s="137">
        <v>15.670802650000001</v>
      </c>
      <c r="AB321" s="137">
        <v>118.43388469999999</v>
      </c>
      <c r="AC321" s="137">
        <v>169.0607747</v>
      </c>
      <c r="AD321" s="135">
        <v>6.0717389970000006</v>
      </c>
      <c r="AE321" s="136">
        <v>33</v>
      </c>
      <c r="AF321" s="137">
        <v>7.2178479250000001</v>
      </c>
      <c r="AG321" s="137">
        <v>8.8604192719999997</v>
      </c>
      <c r="AH321" s="137">
        <v>12.64748376</v>
      </c>
      <c r="AI321" s="137">
        <v>40.719893970000001</v>
      </c>
      <c r="AJ321" s="137">
        <v>129.2401787</v>
      </c>
      <c r="AK321" s="137">
        <v>149.93365484</v>
      </c>
      <c r="AL321" s="137">
        <v>173.21114779999999</v>
      </c>
      <c r="AM321" s="135">
        <v>116.59269494</v>
      </c>
    </row>
    <row r="322" spans="1:39" s="118" customFormat="1">
      <c r="A322" s="118" t="s">
        <v>59</v>
      </c>
      <c r="B322" s="12" t="s">
        <v>733</v>
      </c>
      <c r="C322" s="120" t="s">
        <v>489</v>
      </c>
      <c r="D322" s="135">
        <v>4</v>
      </c>
      <c r="E322" s="135">
        <v>190.4467836</v>
      </c>
      <c r="F322" s="135">
        <v>190.4467836</v>
      </c>
      <c r="G322" s="135">
        <v>190.4467836</v>
      </c>
      <c r="H322" s="135">
        <v>190.4467836</v>
      </c>
      <c r="I322" s="135">
        <v>216.71501674999999</v>
      </c>
      <c r="J322" s="135">
        <v>263.99783642</v>
      </c>
      <c r="K322" s="135">
        <v>295.5197162</v>
      </c>
      <c r="L322" s="135">
        <v>26.268233149999986</v>
      </c>
      <c r="M322" s="136">
        <v>79</v>
      </c>
      <c r="N322" s="137">
        <v>127.98200439999999</v>
      </c>
      <c r="O322" s="137">
        <v>154.96807898</v>
      </c>
      <c r="P322" s="137">
        <v>178.19857035000001</v>
      </c>
      <c r="Q322" s="137">
        <v>241.7005704</v>
      </c>
      <c r="R322" s="137">
        <v>442.58528180000002</v>
      </c>
      <c r="S322" s="137">
        <v>442.9928036</v>
      </c>
      <c r="T322" s="137">
        <v>1323.5815050000001</v>
      </c>
      <c r="U322" s="135">
        <v>264.38671145000001</v>
      </c>
      <c r="V322" s="136">
        <v>72</v>
      </c>
      <c r="W322" s="137">
        <v>127.98200439999999</v>
      </c>
      <c r="X322" s="137">
        <v>148.50216211</v>
      </c>
      <c r="Y322" s="137">
        <v>176.74625392499999</v>
      </c>
      <c r="Z322" s="137">
        <v>250.21465434999999</v>
      </c>
      <c r="AA322" s="137">
        <v>442.58528180000002</v>
      </c>
      <c r="AB322" s="137">
        <v>444.41912989999997</v>
      </c>
      <c r="AC322" s="137">
        <v>1323.5815050000001</v>
      </c>
      <c r="AD322" s="135">
        <v>265.83902787500006</v>
      </c>
      <c r="AE322" s="136">
        <v>7</v>
      </c>
      <c r="AF322" s="137">
        <v>207.6380772</v>
      </c>
      <c r="AG322" s="137">
        <v>218.74555950000001</v>
      </c>
      <c r="AH322" s="137">
        <v>230.58882535000001</v>
      </c>
      <c r="AI322" s="137">
        <v>236.532782</v>
      </c>
      <c r="AJ322" s="137">
        <v>246.00065284999999</v>
      </c>
      <c r="AK322" s="137">
        <v>252.88360574000001</v>
      </c>
      <c r="AL322" s="137">
        <v>256.75791140000001</v>
      </c>
      <c r="AM322" s="135">
        <v>15.411827499999987</v>
      </c>
    </row>
    <row r="323" spans="1:39" s="118" customFormat="1">
      <c r="A323" s="118" t="s">
        <v>180</v>
      </c>
      <c r="B323" s="12" t="s">
        <v>732</v>
      </c>
      <c r="C323" s="120" t="s">
        <v>494</v>
      </c>
      <c r="D323" s="135">
        <v>6</v>
      </c>
      <c r="E323" s="135">
        <v>518.04459940000004</v>
      </c>
      <c r="F323" s="135">
        <v>518.04459940000004</v>
      </c>
      <c r="G323" s="135">
        <v>521.70791025000005</v>
      </c>
      <c r="H323" s="135">
        <v>532.69784279999999</v>
      </c>
      <c r="I323" s="135">
        <v>590.29057267500002</v>
      </c>
      <c r="J323" s="135">
        <v>609.48814930000003</v>
      </c>
      <c r="K323" s="135">
        <v>609.48814930000003</v>
      </c>
      <c r="L323" s="135">
        <v>68.582662424999967</v>
      </c>
      <c r="M323" s="136">
        <v>44</v>
      </c>
      <c r="N323" s="137">
        <v>473.76237200000003</v>
      </c>
      <c r="O323" s="137">
        <v>512.74660068000003</v>
      </c>
      <c r="P323" s="137">
        <v>524.41483097499997</v>
      </c>
      <c r="Q323" s="137">
        <v>531.46933005000005</v>
      </c>
      <c r="R323" s="137">
        <v>544.07849399999998</v>
      </c>
      <c r="S323" s="137">
        <v>589.61874795000006</v>
      </c>
      <c r="T323" s="137">
        <v>701.39887450000003</v>
      </c>
      <c r="U323" s="135">
        <v>19.663663025000005</v>
      </c>
      <c r="V323" s="136">
        <v>43</v>
      </c>
      <c r="W323" s="137">
        <v>473.76237200000003</v>
      </c>
      <c r="X323" s="137">
        <v>512.63098332000004</v>
      </c>
      <c r="Y323" s="137">
        <v>524.33116544999996</v>
      </c>
      <c r="Z323" s="137">
        <v>530.84330920000002</v>
      </c>
      <c r="AA323" s="137">
        <v>544.13940649999995</v>
      </c>
      <c r="AB323" s="137">
        <v>589.82019100000002</v>
      </c>
      <c r="AC323" s="137">
        <v>701.39887450000003</v>
      </c>
      <c r="AD323" s="135">
        <v>19.808241049999992</v>
      </c>
      <c r="AE323" s="136">
        <v>1</v>
      </c>
      <c r="AF323" s="137">
        <v>533.36005820000003</v>
      </c>
      <c r="AG323" s="137">
        <v>533.36005820000003</v>
      </c>
      <c r="AH323" s="137">
        <v>533.36005820000003</v>
      </c>
      <c r="AI323" s="137">
        <v>533.36005820000003</v>
      </c>
      <c r="AJ323" s="137">
        <v>533.36005820000003</v>
      </c>
      <c r="AK323" s="137">
        <v>533.36005820000003</v>
      </c>
      <c r="AL323" s="137">
        <v>533.36005820000003</v>
      </c>
      <c r="AM323" s="135">
        <v>0</v>
      </c>
    </row>
    <row r="324" spans="1:39" s="118" customFormat="1">
      <c r="A324" s="118" t="s">
        <v>248</v>
      </c>
      <c r="B324" s="12" t="s">
        <v>731</v>
      </c>
      <c r="C324" s="120" t="s">
        <v>493</v>
      </c>
      <c r="D324" s="135">
        <v>0</v>
      </c>
      <c r="E324" s="135" t="s">
        <v>0</v>
      </c>
      <c r="F324" s="135" t="s">
        <v>0</v>
      </c>
      <c r="G324" s="135" t="s">
        <v>0</v>
      </c>
      <c r="H324" s="135" t="s">
        <v>0</v>
      </c>
      <c r="I324" s="135" t="s">
        <v>0</v>
      </c>
      <c r="J324" s="135" t="s">
        <v>0</v>
      </c>
      <c r="K324" s="135" t="s">
        <v>0</v>
      </c>
      <c r="L324" s="135" t="s">
        <v>0</v>
      </c>
      <c r="M324" s="136">
        <v>113</v>
      </c>
      <c r="N324" s="137">
        <v>645.03747329999999</v>
      </c>
      <c r="O324" s="137">
        <v>1363.4908482000001</v>
      </c>
      <c r="P324" s="137">
        <v>1666.3348579999999</v>
      </c>
      <c r="Q324" s="137">
        <v>1697.35886</v>
      </c>
      <c r="R324" s="137">
        <v>1885.368567</v>
      </c>
      <c r="S324" s="137">
        <v>1967.2202362</v>
      </c>
      <c r="T324" s="137">
        <v>3371.5203550000001</v>
      </c>
      <c r="U324" s="135">
        <v>219.03370900000004</v>
      </c>
      <c r="V324" s="136">
        <v>103</v>
      </c>
      <c r="W324" s="137">
        <v>645.03747329999999</v>
      </c>
      <c r="X324" s="137">
        <v>1362.0018946</v>
      </c>
      <c r="Y324" s="137">
        <v>1665.2938260000001</v>
      </c>
      <c r="Z324" s="137">
        <v>1690.6483969999999</v>
      </c>
      <c r="AA324" s="137">
        <v>1882.5662165000001</v>
      </c>
      <c r="AB324" s="137">
        <v>1986.0502228</v>
      </c>
      <c r="AC324" s="137">
        <v>3371.5203550000001</v>
      </c>
      <c r="AD324" s="135">
        <v>217.27239050000003</v>
      </c>
      <c r="AE324" s="136">
        <v>8</v>
      </c>
      <c r="AF324" s="137">
        <v>1361.8493269999999</v>
      </c>
      <c r="AG324" s="137">
        <v>1593.2064508999999</v>
      </c>
      <c r="AH324" s="137">
        <v>1705.7559994999999</v>
      </c>
      <c r="AI324" s="137">
        <v>1800.4704274999999</v>
      </c>
      <c r="AJ324" s="137">
        <v>1918.05566675</v>
      </c>
      <c r="AK324" s="137">
        <v>1920.3709478000001</v>
      </c>
      <c r="AL324" s="137">
        <v>1924.4160489999999</v>
      </c>
      <c r="AM324" s="135">
        <v>212.29966725000008</v>
      </c>
    </row>
    <row r="325" spans="1:39" s="118" customFormat="1">
      <c r="A325" s="118" t="s">
        <v>58</v>
      </c>
      <c r="B325" s="12" t="s">
        <v>730</v>
      </c>
      <c r="C325" s="120" t="s">
        <v>489</v>
      </c>
      <c r="D325" s="135">
        <v>0</v>
      </c>
      <c r="E325" s="135" t="s">
        <v>0</v>
      </c>
      <c r="F325" s="135" t="s">
        <v>0</v>
      </c>
      <c r="G325" s="135" t="s">
        <v>0</v>
      </c>
      <c r="H325" s="135" t="s">
        <v>0</v>
      </c>
      <c r="I325" s="135" t="s">
        <v>0</v>
      </c>
      <c r="J325" s="135" t="s">
        <v>0</v>
      </c>
      <c r="K325" s="135" t="s">
        <v>0</v>
      </c>
      <c r="L325" s="135" t="s">
        <v>0</v>
      </c>
      <c r="M325" s="136">
        <v>16</v>
      </c>
      <c r="N325" s="137">
        <v>22.336568419999999</v>
      </c>
      <c r="O325" s="137">
        <v>26.262303195000001</v>
      </c>
      <c r="P325" s="137">
        <v>27.1697682625</v>
      </c>
      <c r="Q325" s="137">
        <v>30.126191500000001</v>
      </c>
      <c r="R325" s="137">
        <v>41.4087633125</v>
      </c>
      <c r="S325" s="137">
        <v>82.047436180000005</v>
      </c>
      <c r="T325" s="137">
        <v>120.3013217</v>
      </c>
      <c r="U325" s="135">
        <v>14.23899505</v>
      </c>
      <c r="V325" s="136">
        <v>16</v>
      </c>
      <c r="W325" s="137">
        <v>22.336568419999999</v>
      </c>
      <c r="X325" s="137">
        <v>26.262303195000001</v>
      </c>
      <c r="Y325" s="137">
        <v>27.1697682625</v>
      </c>
      <c r="Z325" s="137">
        <v>30.126191500000001</v>
      </c>
      <c r="AA325" s="137">
        <v>41.4087633125</v>
      </c>
      <c r="AB325" s="137">
        <v>82.047436180000005</v>
      </c>
      <c r="AC325" s="137">
        <v>120.3013217</v>
      </c>
      <c r="AD325" s="135">
        <v>14.23899505</v>
      </c>
      <c r="AE325" s="136">
        <v>0</v>
      </c>
      <c r="AF325" s="137" t="s">
        <v>0</v>
      </c>
      <c r="AG325" s="137" t="s">
        <v>0</v>
      </c>
      <c r="AH325" s="137" t="s">
        <v>0</v>
      </c>
      <c r="AI325" s="137" t="s">
        <v>0</v>
      </c>
      <c r="AJ325" s="137" t="s">
        <v>0</v>
      </c>
      <c r="AK325" s="137" t="s">
        <v>0</v>
      </c>
      <c r="AL325" s="137" t="s">
        <v>0</v>
      </c>
      <c r="AM325" s="135" t="s">
        <v>0</v>
      </c>
    </row>
    <row r="326" spans="1:39" s="118" customFormat="1">
      <c r="A326" s="118" t="s">
        <v>247</v>
      </c>
      <c r="B326" s="12" t="s">
        <v>729</v>
      </c>
      <c r="C326" s="120" t="s">
        <v>493</v>
      </c>
      <c r="D326" s="135">
        <v>47</v>
      </c>
      <c r="E326" s="135">
        <v>508.07432240000003</v>
      </c>
      <c r="F326" s="135">
        <v>508.07432240000003</v>
      </c>
      <c r="G326" s="135">
        <v>543.12255440000001</v>
      </c>
      <c r="H326" s="135">
        <v>582.75312889999998</v>
      </c>
      <c r="I326" s="135">
        <v>622.41188810000006</v>
      </c>
      <c r="J326" s="135">
        <v>778.46719338000003</v>
      </c>
      <c r="K326" s="135">
        <v>919.73963060000005</v>
      </c>
      <c r="L326" s="135">
        <v>79.289333700000043</v>
      </c>
      <c r="M326" s="136">
        <v>2185</v>
      </c>
      <c r="N326" s="137">
        <v>287.0734908</v>
      </c>
      <c r="O326" s="137">
        <v>577.35572274000003</v>
      </c>
      <c r="P326" s="137">
        <v>636.73034429999996</v>
      </c>
      <c r="Q326" s="137">
        <v>696.95109769999999</v>
      </c>
      <c r="R326" s="137">
        <v>786.14367589999995</v>
      </c>
      <c r="S326" s="137">
        <v>865.41948290000005</v>
      </c>
      <c r="T326" s="137">
        <v>1103.330297</v>
      </c>
      <c r="U326" s="135">
        <v>149.41333159999999</v>
      </c>
      <c r="V326" s="136">
        <v>1948</v>
      </c>
      <c r="W326" s="137">
        <v>287.0734908</v>
      </c>
      <c r="X326" s="137">
        <v>572.41822292999996</v>
      </c>
      <c r="Y326" s="137">
        <v>632.46327747500004</v>
      </c>
      <c r="Z326" s="137">
        <v>695.31403190000003</v>
      </c>
      <c r="AA326" s="137">
        <v>768.76513910000006</v>
      </c>
      <c r="AB326" s="137">
        <v>860.18149305999998</v>
      </c>
      <c r="AC326" s="137">
        <v>1103.330297</v>
      </c>
      <c r="AD326" s="135">
        <v>136.30186162500002</v>
      </c>
      <c r="AE326" s="136">
        <v>200</v>
      </c>
      <c r="AF326" s="137">
        <v>516.99861139999996</v>
      </c>
      <c r="AG326" s="137">
        <v>613.92633933000002</v>
      </c>
      <c r="AH326" s="137">
        <v>662.02092362500002</v>
      </c>
      <c r="AI326" s="137">
        <v>726.84793649999995</v>
      </c>
      <c r="AJ326" s="137">
        <v>846.69433555000001</v>
      </c>
      <c r="AK326" s="137">
        <v>883.17770969000003</v>
      </c>
      <c r="AL326" s="137">
        <v>977.42536250000001</v>
      </c>
      <c r="AM326" s="135">
        <v>184.67341192499998</v>
      </c>
    </row>
    <row r="327" spans="1:39" s="118" customFormat="1">
      <c r="A327" s="118" t="s">
        <v>445</v>
      </c>
      <c r="B327" s="12" t="s">
        <v>728</v>
      </c>
      <c r="C327" s="120" t="s">
        <v>492</v>
      </c>
      <c r="D327" s="135">
        <v>2</v>
      </c>
      <c r="E327" s="135">
        <v>151.10493959999999</v>
      </c>
      <c r="F327" s="135">
        <v>151.10493959999999</v>
      </c>
      <c r="G327" s="135">
        <v>151.10493959999999</v>
      </c>
      <c r="H327" s="135">
        <v>151.10493959999999</v>
      </c>
      <c r="I327" s="135">
        <v>151.10493959999999</v>
      </c>
      <c r="J327" s="135">
        <v>151.10493959999999</v>
      </c>
      <c r="K327" s="135">
        <v>151.10493959999999</v>
      </c>
      <c r="L327" s="135">
        <v>0</v>
      </c>
      <c r="M327" s="136">
        <v>127</v>
      </c>
      <c r="N327" s="137">
        <v>77.357223340000004</v>
      </c>
      <c r="O327" s="137">
        <v>115.6795006</v>
      </c>
      <c r="P327" s="137">
        <v>142.50863570000001</v>
      </c>
      <c r="Q327" s="137">
        <v>157.9844482</v>
      </c>
      <c r="R327" s="137">
        <v>167.84669220000001</v>
      </c>
      <c r="S327" s="137">
        <v>187.69032432</v>
      </c>
      <c r="T327" s="137">
        <v>243.7103702</v>
      </c>
      <c r="U327" s="135">
        <v>25.338056499999993</v>
      </c>
      <c r="V327" s="136">
        <v>126</v>
      </c>
      <c r="W327" s="137">
        <v>77.357223340000004</v>
      </c>
      <c r="X327" s="137">
        <v>115.65326705</v>
      </c>
      <c r="Y327" s="137">
        <v>142.41201985000001</v>
      </c>
      <c r="Z327" s="137">
        <v>157.97342215</v>
      </c>
      <c r="AA327" s="137">
        <v>167.86590960000001</v>
      </c>
      <c r="AB327" s="137">
        <v>190.24293249999999</v>
      </c>
      <c r="AC327" s="137">
        <v>243.7103702</v>
      </c>
      <c r="AD327" s="135">
        <v>25.453889750000002</v>
      </c>
      <c r="AE327" s="136">
        <v>1</v>
      </c>
      <c r="AF327" s="137">
        <v>158.19967579999999</v>
      </c>
      <c r="AG327" s="137">
        <v>158.19967579999999</v>
      </c>
      <c r="AH327" s="137">
        <v>158.19967579999999</v>
      </c>
      <c r="AI327" s="137">
        <v>158.19967579999999</v>
      </c>
      <c r="AJ327" s="137">
        <v>158.19967579999999</v>
      </c>
      <c r="AK327" s="137">
        <v>158.19967579999999</v>
      </c>
      <c r="AL327" s="137">
        <v>158.19967579999999</v>
      </c>
      <c r="AM327" s="135">
        <v>0</v>
      </c>
    </row>
    <row r="328" spans="1:39" s="118" customFormat="1">
      <c r="A328" s="118" t="s">
        <v>57</v>
      </c>
      <c r="B328" s="12" t="s">
        <v>727</v>
      </c>
      <c r="C328" s="120" t="s">
        <v>489</v>
      </c>
      <c r="D328" s="135">
        <v>0</v>
      </c>
      <c r="E328" s="135" t="s">
        <v>0</v>
      </c>
      <c r="F328" s="135" t="s">
        <v>0</v>
      </c>
      <c r="G328" s="135" t="s">
        <v>0</v>
      </c>
      <c r="H328" s="135" t="s">
        <v>0</v>
      </c>
      <c r="I328" s="135" t="s">
        <v>0</v>
      </c>
      <c r="J328" s="135" t="s">
        <v>0</v>
      </c>
      <c r="K328" s="135" t="s">
        <v>0</v>
      </c>
      <c r="L328" s="135" t="s">
        <v>0</v>
      </c>
      <c r="M328" s="136">
        <v>14</v>
      </c>
      <c r="N328" s="137">
        <v>7.2178479250000001</v>
      </c>
      <c r="O328" s="137">
        <v>8.6267263557000007</v>
      </c>
      <c r="P328" s="137">
        <v>28.29498272</v>
      </c>
      <c r="Q328" s="137">
        <v>144.03524049999999</v>
      </c>
      <c r="R328" s="137">
        <v>190.33958902500001</v>
      </c>
      <c r="S328" s="137">
        <v>326.33121118999998</v>
      </c>
      <c r="T328" s="137">
        <v>380.64904100000001</v>
      </c>
      <c r="U328" s="135">
        <v>162.044606305</v>
      </c>
      <c r="V328" s="136">
        <v>14</v>
      </c>
      <c r="W328" s="137">
        <v>7.2178479250000001</v>
      </c>
      <c r="X328" s="137">
        <v>8.6267263557000007</v>
      </c>
      <c r="Y328" s="137">
        <v>28.29498272</v>
      </c>
      <c r="Z328" s="137">
        <v>144.03524049999999</v>
      </c>
      <c r="AA328" s="137">
        <v>190.33958902500001</v>
      </c>
      <c r="AB328" s="137">
        <v>326.33121118999998</v>
      </c>
      <c r="AC328" s="137">
        <v>380.64904100000001</v>
      </c>
      <c r="AD328" s="135">
        <v>162.044606305</v>
      </c>
      <c r="AE328" s="136">
        <v>0</v>
      </c>
      <c r="AF328" s="137" t="s">
        <v>0</v>
      </c>
      <c r="AG328" s="137" t="s">
        <v>0</v>
      </c>
      <c r="AH328" s="137" t="s">
        <v>0</v>
      </c>
      <c r="AI328" s="137" t="s">
        <v>0</v>
      </c>
      <c r="AJ328" s="137" t="s">
        <v>0</v>
      </c>
      <c r="AK328" s="137" t="s">
        <v>0</v>
      </c>
      <c r="AL328" s="137" t="s">
        <v>0</v>
      </c>
      <c r="AM328" s="135" t="s">
        <v>0</v>
      </c>
    </row>
    <row r="329" spans="1:39" s="118" customFormat="1">
      <c r="A329" s="118" t="s">
        <v>444</v>
      </c>
      <c r="B329" s="12" t="s">
        <v>726</v>
      </c>
      <c r="C329" s="120" t="s">
        <v>492</v>
      </c>
      <c r="D329" s="135">
        <v>0</v>
      </c>
      <c r="E329" s="135" t="s">
        <v>0</v>
      </c>
      <c r="F329" s="135" t="s">
        <v>0</v>
      </c>
      <c r="G329" s="135" t="s">
        <v>0</v>
      </c>
      <c r="H329" s="135" t="s">
        <v>0</v>
      </c>
      <c r="I329" s="135" t="s">
        <v>0</v>
      </c>
      <c r="J329" s="135" t="s">
        <v>0</v>
      </c>
      <c r="K329" s="135" t="s">
        <v>0</v>
      </c>
      <c r="L329" s="135" t="s">
        <v>0</v>
      </c>
      <c r="M329" s="136">
        <v>106</v>
      </c>
      <c r="N329" s="137">
        <v>455.50934599999999</v>
      </c>
      <c r="O329" s="137">
        <v>487.21831615000002</v>
      </c>
      <c r="P329" s="137">
        <v>545.22346634999997</v>
      </c>
      <c r="Q329" s="137">
        <v>761.18586885000002</v>
      </c>
      <c r="R329" s="137">
        <v>1230.5816392500001</v>
      </c>
      <c r="S329" s="137">
        <v>1872.2855575000001</v>
      </c>
      <c r="T329" s="137">
        <v>3034.1206950000001</v>
      </c>
      <c r="U329" s="135">
        <v>685.35817290000011</v>
      </c>
      <c r="V329" s="136">
        <v>105</v>
      </c>
      <c r="W329" s="137">
        <v>455.50934599999999</v>
      </c>
      <c r="X329" s="137">
        <v>487.21706962000002</v>
      </c>
      <c r="Y329" s="137">
        <v>543.34330120000004</v>
      </c>
      <c r="Z329" s="137">
        <v>787.89037670000005</v>
      </c>
      <c r="AA329" s="137">
        <v>1259.4527399999999</v>
      </c>
      <c r="AB329" s="137">
        <v>1874.3305756</v>
      </c>
      <c r="AC329" s="137">
        <v>3034.1206950000001</v>
      </c>
      <c r="AD329" s="135">
        <v>716.10943879999991</v>
      </c>
      <c r="AE329" s="136">
        <v>1</v>
      </c>
      <c r="AF329" s="137">
        <v>592.53412279999998</v>
      </c>
      <c r="AG329" s="137">
        <v>592.53412279999998</v>
      </c>
      <c r="AH329" s="137">
        <v>592.53412279999998</v>
      </c>
      <c r="AI329" s="137">
        <v>592.53412279999998</v>
      </c>
      <c r="AJ329" s="137">
        <v>592.53412279999998</v>
      </c>
      <c r="AK329" s="137">
        <v>592.53412279999998</v>
      </c>
      <c r="AL329" s="137">
        <v>592.53412279999998</v>
      </c>
      <c r="AM329" s="135">
        <v>0</v>
      </c>
    </row>
    <row r="330" spans="1:39" s="118" customFormat="1">
      <c r="A330" s="118" t="s">
        <v>56</v>
      </c>
      <c r="B330" s="12" t="s">
        <v>725</v>
      </c>
      <c r="C330" s="120" t="s">
        <v>489</v>
      </c>
      <c r="D330" s="135">
        <v>21</v>
      </c>
      <c r="E330" s="135">
        <v>63.987860840000003</v>
      </c>
      <c r="F330" s="135">
        <v>63.987860840000003</v>
      </c>
      <c r="G330" s="135">
        <v>72.178477689999994</v>
      </c>
      <c r="H330" s="135">
        <v>79.919059129999994</v>
      </c>
      <c r="I330" s="135">
        <v>79.919059129999994</v>
      </c>
      <c r="J330" s="135">
        <v>82.329858950000002</v>
      </c>
      <c r="K330" s="135">
        <v>82.329858950000002</v>
      </c>
      <c r="L330" s="135">
        <v>7.7405814399999997</v>
      </c>
      <c r="M330" s="136">
        <v>50</v>
      </c>
      <c r="N330" s="137">
        <v>67.220929409999997</v>
      </c>
      <c r="O330" s="137">
        <v>72.178477689999994</v>
      </c>
      <c r="P330" s="137">
        <v>73.162727160000003</v>
      </c>
      <c r="Q330" s="137">
        <v>75.053120535000005</v>
      </c>
      <c r="R330" s="137">
        <v>77.099737529999999</v>
      </c>
      <c r="S330" s="137">
        <v>81.445974937000003</v>
      </c>
      <c r="T330" s="137">
        <v>86.956593620000007</v>
      </c>
      <c r="U330" s="135">
        <v>3.9370103699999959</v>
      </c>
      <c r="V330" s="136">
        <v>37</v>
      </c>
      <c r="W330" s="137">
        <v>67.220929409999997</v>
      </c>
      <c r="X330" s="137">
        <v>71.888272842000006</v>
      </c>
      <c r="Y330" s="137">
        <v>73.153453240000005</v>
      </c>
      <c r="Z330" s="137">
        <v>76.115488069999998</v>
      </c>
      <c r="AA330" s="137">
        <v>79.105870300000007</v>
      </c>
      <c r="AB330" s="137">
        <v>82.202434543999999</v>
      </c>
      <c r="AC330" s="137">
        <v>86.956593620000007</v>
      </c>
      <c r="AD330" s="135">
        <v>5.9524170600000019</v>
      </c>
      <c r="AE330" s="136">
        <v>9</v>
      </c>
      <c r="AF330" s="137">
        <v>73.162727160000003</v>
      </c>
      <c r="AG330" s="137">
        <v>73.162727160000003</v>
      </c>
      <c r="AH330" s="137">
        <v>73.162727160000003</v>
      </c>
      <c r="AI330" s="137">
        <v>73.162727160000003</v>
      </c>
      <c r="AJ330" s="137">
        <v>73.162727160000003</v>
      </c>
      <c r="AK330" s="137">
        <v>73.359578303999996</v>
      </c>
      <c r="AL330" s="137">
        <v>74.146982879999996</v>
      </c>
      <c r="AM330" s="135">
        <v>0</v>
      </c>
    </row>
    <row r="331" spans="1:39" s="118" customFormat="1">
      <c r="A331" s="118" t="s">
        <v>55</v>
      </c>
      <c r="B331" s="12" t="s">
        <v>724</v>
      </c>
      <c r="C331" s="120" t="s">
        <v>489</v>
      </c>
      <c r="D331" s="135">
        <v>14</v>
      </c>
      <c r="E331" s="135">
        <v>16.279156440000001</v>
      </c>
      <c r="F331" s="135">
        <v>16.582439892</v>
      </c>
      <c r="G331" s="135">
        <v>17.291142014999998</v>
      </c>
      <c r="H331" s="135">
        <v>18.68224519</v>
      </c>
      <c r="I331" s="135">
        <v>22.643058320000002</v>
      </c>
      <c r="J331" s="135">
        <v>22.643058320000002</v>
      </c>
      <c r="K331" s="135">
        <v>27.23065574</v>
      </c>
      <c r="L331" s="135">
        <v>5.3519163050000031</v>
      </c>
      <c r="M331" s="136">
        <v>54</v>
      </c>
      <c r="N331" s="137">
        <v>5.435822752</v>
      </c>
      <c r="O331" s="137">
        <v>10.941114325999999</v>
      </c>
      <c r="P331" s="137">
        <v>12.554527504999999</v>
      </c>
      <c r="Q331" s="137">
        <v>16.739713394999999</v>
      </c>
      <c r="R331" s="137">
        <v>21.304704852499999</v>
      </c>
      <c r="S331" s="137">
        <v>27.568329352999999</v>
      </c>
      <c r="T331" s="137">
        <v>40.586526630000002</v>
      </c>
      <c r="U331" s="135">
        <v>8.7501773474999993</v>
      </c>
      <c r="V331" s="136">
        <v>54</v>
      </c>
      <c r="W331" s="137">
        <v>5.435822752</v>
      </c>
      <c r="X331" s="137">
        <v>10.941114325999999</v>
      </c>
      <c r="Y331" s="137">
        <v>12.554527504999999</v>
      </c>
      <c r="Z331" s="137">
        <v>16.739713394999999</v>
      </c>
      <c r="AA331" s="137">
        <v>21.304704852499999</v>
      </c>
      <c r="AB331" s="137">
        <v>27.568329352999999</v>
      </c>
      <c r="AC331" s="137">
        <v>40.586526630000002</v>
      </c>
      <c r="AD331" s="135">
        <v>8.7501773474999993</v>
      </c>
      <c r="AE331" s="136">
        <v>0</v>
      </c>
      <c r="AF331" s="137" t="s">
        <v>0</v>
      </c>
      <c r="AG331" s="137" t="s">
        <v>0</v>
      </c>
      <c r="AH331" s="137" t="s">
        <v>0</v>
      </c>
      <c r="AI331" s="137" t="s">
        <v>0</v>
      </c>
      <c r="AJ331" s="137" t="s">
        <v>0</v>
      </c>
      <c r="AK331" s="137" t="s">
        <v>0</v>
      </c>
      <c r="AL331" s="137" t="s">
        <v>0</v>
      </c>
      <c r="AM331" s="135" t="s">
        <v>0</v>
      </c>
    </row>
    <row r="332" spans="1:39" s="118" customFormat="1">
      <c r="A332" s="118" t="s">
        <v>179</v>
      </c>
      <c r="B332" s="12" t="s">
        <v>723</v>
      </c>
      <c r="C332" s="120" t="s">
        <v>494</v>
      </c>
      <c r="D332" s="135">
        <v>10</v>
      </c>
      <c r="E332" s="135">
        <v>619.75063609999995</v>
      </c>
      <c r="F332" s="135">
        <v>628.60890383000003</v>
      </c>
      <c r="G332" s="135">
        <v>632.93662285000005</v>
      </c>
      <c r="H332" s="135">
        <v>670.59061350000002</v>
      </c>
      <c r="I332" s="135">
        <v>800.27382514999999</v>
      </c>
      <c r="J332" s="135">
        <v>839.65812140000003</v>
      </c>
      <c r="K332" s="135">
        <v>839.65812140000003</v>
      </c>
      <c r="L332" s="135">
        <v>167.33720229999994</v>
      </c>
      <c r="M332" s="136">
        <v>425</v>
      </c>
      <c r="N332" s="137">
        <v>432.74276209999999</v>
      </c>
      <c r="O332" s="137">
        <v>625.24383021999995</v>
      </c>
      <c r="P332" s="137">
        <v>650.87310909999997</v>
      </c>
      <c r="Q332" s="137">
        <v>691.92911379999998</v>
      </c>
      <c r="R332" s="137">
        <v>775.17276670000001</v>
      </c>
      <c r="S332" s="137">
        <v>994.86611816000004</v>
      </c>
      <c r="T332" s="137">
        <v>2001.8217629999999</v>
      </c>
      <c r="U332" s="135">
        <v>124.29965760000005</v>
      </c>
      <c r="V332" s="136">
        <v>422</v>
      </c>
      <c r="W332" s="137">
        <v>432.74276209999999</v>
      </c>
      <c r="X332" s="137">
        <v>626.03547004999996</v>
      </c>
      <c r="Y332" s="137">
        <v>650.95084232500005</v>
      </c>
      <c r="Z332" s="137">
        <v>691.92911379999998</v>
      </c>
      <c r="AA332" s="137">
        <v>776.71640500000001</v>
      </c>
      <c r="AB332" s="137">
        <v>998.76545954000005</v>
      </c>
      <c r="AC332" s="137">
        <v>2001.8217629999999</v>
      </c>
      <c r="AD332" s="135">
        <v>125.76556267499996</v>
      </c>
      <c r="AE332" s="136">
        <v>3</v>
      </c>
      <c r="AF332" s="137">
        <v>623.031476</v>
      </c>
      <c r="AG332" s="137">
        <v>642.28636570000003</v>
      </c>
      <c r="AH332" s="137">
        <v>671.16870025000003</v>
      </c>
      <c r="AI332" s="137">
        <v>719.30592449999995</v>
      </c>
      <c r="AJ332" s="137">
        <v>722.65577440000004</v>
      </c>
      <c r="AK332" s="137">
        <v>724.66568433999998</v>
      </c>
      <c r="AL332" s="137">
        <v>726.00562430000002</v>
      </c>
      <c r="AM332" s="135">
        <v>51.487074150000012</v>
      </c>
    </row>
    <row r="333" spans="1:39" s="118" customFormat="1">
      <c r="A333" s="118" t="s">
        <v>319</v>
      </c>
      <c r="B333" s="12" t="s">
        <v>722</v>
      </c>
      <c r="C333" s="120" t="s">
        <v>490</v>
      </c>
      <c r="D333" s="135">
        <v>0</v>
      </c>
      <c r="E333" s="135" t="s">
        <v>0</v>
      </c>
      <c r="F333" s="135" t="s">
        <v>0</v>
      </c>
      <c r="G333" s="135" t="s">
        <v>0</v>
      </c>
      <c r="H333" s="135" t="s">
        <v>0</v>
      </c>
      <c r="I333" s="135" t="s">
        <v>0</v>
      </c>
      <c r="J333" s="135" t="s">
        <v>0</v>
      </c>
      <c r="K333" s="135" t="s">
        <v>0</v>
      </c>
      <c r="L333" s="135" t="s">
        <v>0</v>
      </c>
      <c r="M333" s="136">
        <v>30</v>
      </c>
      <c r="N333" s="137">
        <v>577.92798740000001</v>
      </c>
      <c r="O333" s="137">
        <v>701.48877023</v>
      </c>
      <c r="P333" s="137">
        <v>770.24533677500006</v>
      </c>
      <c r="Q333" s="137">
        <v>1046.1684600000001</v>
      </c>
      <c r="R333" s="137">
        <v>1248.7151180000001</v>
      </c>
      <c r="S333" s="137">
        <v>1830.3582704</v>
      </c>
      <c r="T333" s="137">
        <v>2058.8317630000001</v>
      </c>
      <c r="U333" s="135">
        <v>478.46978122500002</v>
      </c>
      <c r="V333" s="136">
        <v>30</v>
      </c>
      <c r="W333" s="137">
        <v>577.92798740000001</v>
      </c>
      <c r="X333" s="137">
        <v>701.48877023</v>
      </c>
      <c r="Y333" s="137">
        <v>770.24533677500006</v>
      </c>
      <c r="Z333" s="137">
        <v>1046.1684600000001</v>
      </c>
      <c r="AA333" s="137">
        <v>1248.7151180000001</v>
      </c>
      <c r="AB333" s="137">
        <v>1830.3582704</v>
      </c>
      <c r="AC333" s="137">
        <v>2058.8317630000001</v>
      </c>
      <c r="AD333" s="135">
        <v>478.46978122500002</v>
      </c>
      <c r="AE333" s="136">
        <v>0</v>
      </c>
      <c r="AF333" s="137" t="s">
        <v>0</v>
      </c>
      <c r="AG333" s="137" t="s">
        <v>0</v>
      </c>
      <c r="AH333" s="137" t="s">
        <v>0</v>
      </c>
      <c r="AI333" s="137" t="s">
        <v>0</v>
      </c>
      <c r="AJ333" s="137" t="s">
        <v>0</v>
      </c>
      <c r="AK333" s="137" t="s">
        <v>0</v>
      </c>
      <c r="AL333" s="137" t="s">
        <v>0</v>
      </c>
      <c r="AM333" s="135" t="s">
        <v>0</v>
      </c>
    </row>
    <row r="334" spans="1:39" s="118" customFormat="1">
      <c r="A334" s="118" t="s">
        <v>246</v>
      </c>
      <c r="B334" s="12" t="s">
        <v>721</v>
      </c>
      <c r="C334" s="120" t="s">
        <v>493</v>
      </c>
      <c r="D334" s="135">
        <v>0</v>
      </c>
      <c r="E334" s="135" t="s">
        <v>0</v>
      </c>
      <c r="F334" s="135" t="s">
        <v>0</v>
      </c>
      <c r="G334" s="135" t="s">
        <v>0</v>
      </c>
      <c r="H334" s="135" t="s">
        <v>0</v>
      </c>
      <c r="I334" s="135" t="s">
        <v>0</v>
      </c>
      <c r="J334" s="135" t="s">
        <v>0</v>
      </c>
      <c r="K334" s="135" t="s">
        <v>0</v>
      </c>
      <c r="L334" s="135" t="s">
        <v>0</v>
      </c>
      <c r="M334" s="136">
        <v>141</v>
      </c>
      <c r="N334" s="137">
        <v>748.23564739999995</v>
      </c>
      <c r="O334" s="137">
        <v>791.03790240000001</v>
      </c>
      <c r="P334" s="137">
        <v>841.98198290000005</v>
      </c>
      <c r="Q334" s="137">
        <v>891.37099860000001</v>
      </c>
      <c r="R334" s="137">
        <v>935.60146220000001</v>
      </c>
      <c r="S334" s="137">
        <v>994.33328219999999</v>
      </c>
      <c r="T334" s="137">
        <v>1056.6056619999999</v>
      </c>
      <c r="U334" s="135">
        <v>93.619479299999966</v>
      </c>
      <c r="V334" s="136">
        <v>127</v>
      </c>
      <c r="W334" s="137">
        <v>748.23564739999995</v>
      </c>
      <c r="X334" s="137">
        <v>786.80910526000002</v>
      </c>
      <c r="Y334" s="137">
        <v>840.84488275000001</v>
      </c>
      <c r="Z334" s="137">
        <v>899.81219269999997</v>
      </c>
      <c r="AA334" s="137">
        <v>943.89827860000003</v>
      </c>
      <c r="AB334" s="137">
        <v>996.48803550000002</v>
      </c>
      <c r="AC334" s="137">
        <v>1056.6056619999999</v>
      </c>
      <c r="AD334" s="135">
        <v>103.05339585000002</v>
      </c>
      <c r="AE334" s="136">
        <v>14</v>
      </c>
      <c r="AF334" s="137">
        <v>833.09769319999998</v>
      </c>
      <c r="AG334" s="137">
        <v>838.13910097999997</v>
      </c>
      <c r="AH334" s="137">
        <v>848.38331527499997</v>
      </c>
      <c r="AI334" s="137">
        <v>860.86733764999997</v>
      </c>
      <c r="AJ334" s="137">
        <v>884.99810122500003</v>
      </c>
      <c r="AK334" s="137">
        <v>899.98779895999996</v>
      </c>
      <c r="AL334" s="137">
        <v>915.87136740000005</v>
      </c>
      <c r="AM334" s="135">
        <v>36.614785950000055</v>
      </c>
    </row>
    <row r="335" spans="1:39" s="118" customFormat="1">
      <c r="A335" s="118" t="s">
        <v>178</v>
      </c>
      <c r="B335" s="12" t="s">
        <v>720</v>
      </c>
      <c r="C335" s="120" t="s">
        <v>494</v>
      </c>
      <c r="D335" s="135">
        <v>113</v>
      </c>
      <c r="E335" s="135">
        <v>182.41469319999999</v>
      </c>
      <c r="F335" s="135">
        <v>187.33595299999999</v>
      </c>
      <c r="G335" s="135">
        <v>187.57551050000001</v>
      </c>
      <c r="H335" s="135">
        <v>194.1210078</v>
      </c>
      <c r="I335" s="135">
        <v>194.76829240000001</v>
      </c>
      <c r="J335" s="135">
        <v>197.50656420000001</v>
      </c>
      <c r="K335" s="135">
        <v>199.5486913</v>
      </c>
      <c r="L335" s="135">
        <v>7.1927819</v>
      </c>
      <c r="M335" s="136">
        <v>344</v>
      </c>
      <c r="N335" s="137">
        <v>165.35433570000001</v>
      </c>
      <c r="O335" s="137">
        <v>187.32193570999999</v>
      </c>
      <c r="P335" s="137">
        <v>191.61788497500001</v>
      </c>
      <c r="Q335" s="137">
        <v>193.56955379999999</v>
      </c>
      <c r="R335" s="137">
        <v>197.33090415000001</v>
      </c>
      <c r="S335" s="137">
        <v>201.44357460000001</v>
      </c>
      <c r="T335" s="137">
        <v>402.08413530000001</v>
      </c>
      <c r="U335" s="135">
        <v>5.7130191749999994</v>
      </c>
      <c r="V335" s="136">
        <v>317</v>
      </c>
      <c r="W335" s="137">
        <v>165.35433570000001</v>
      </c>
      <c r="X335" s="137">
        <v>187.30971565999999</v>
      </c>
      <c r="Y335" s="137">
        <v>191.48527480000001</v>
      </c>
      <c r="Z335" s="137">
        <v>193.56955379999999</v>
      </c>
      <c r="AA335" s="137">
        <v>196.77597710000001</v>
      </c>
      <c r="AB335" s="137">
        <v>202.42782399999999</v>
      </c>
      <c r="AC335" s="137">
        <v>402.08413530000001</v>
      </c>
      <c r="AD335" s="135">
        <v>5.2907022999999924</v>
      </c>
      <c r="AE335" s="136">
        <v>25</v>
      </c>
      <c r="AF335" s="137">
        <v>185.34855580000001</v>
      </c>
      <c r="AG335" s="137">
        <v>187.71223132</v>
      </c>
      <c r="AH335" s="137">
        <v>191.92913390000001</v>
      </c>
      <c r="AI335" s="137">
        <v>192.59173730000001</v>
      </c>
      <c r="AJ335" s="137">
        <v>197.2446291</v>
      </c>
      <c r="AK335" s="137">
        <v>197.50656420000001</v>
      </c>
      <c r="AL335" s="137">
        <v>198.4908136</v>
      </c>
      <c r="AM335" s="135">
        <v>5.3154951999999867</v>
      </c>
    </row>
    <row r="336" spans="1:39" s="118" customFormat="1">
      <c r="A336" s="118" t="s">
        <v>377</v>
      </c>
      <c r="B336" s="12" t="s">
        <v>719</v>
      </c>
      <c r="C336" s="120" t="s">
        <v>491</v>
      </c>
      <c r="D336" s="135">
        <v>1</v>
      </c>
      <c r="E336" s="135">
        <v>1346.5566960000001</v>
      </c>
      <c r="F336" s="135">
        <v>1346.5566960000001</v>
      </c>
      <c r="G336" s="135">
        <v>1346.5566960000001</v>
      </c>
      <c r="H336" s="135">
        <v>1346.5566960000001</v>
      </c>
      <c r="I336" s="135">
        <v>1346.5566960000001</v>
      </c>
      <c r="J336" s="135">
        <v>1346.5566960000001</v>
      </c>
      <c r="K336" s="135">
        <v>1346.5566960000001</v>
      </c>
      <c r="L336" s="135">
        <v>0</v>
      </c>
      <c r="M336" s="136">
        <v>130</v>
      </c>
      <c r="N336" s="137">
        <v>1342.850132</v>
      </c>
      <c r="O336" s="137">
        <v>1495.7310834</v>
      </c>
      <c r="P336" s="137">
        <v>1574.9194680000001</v>
      </c>
      <c r="Q336" s="137">
        <v>1702.4939830000001</v>
      </c>
      <c r="R336" s="137">
        <v>1777.2633510000001</v>
      </c>
      <c r="S336" s="137">
        <v>1849.3975538</v>
      </c>
      <c r="T336" s="137">
        <v>1954.9336269999999</v>
      </c>
      <c r="U336" s="135">
        <v>202.34388300000001</v>
      </c>
      <c r="V336" s="136">
        <v>125</v>
      </c>
      <c r="W336" s="137">
        <v>1353.4661040000001</v>
      </c>
      <c r="X336" s="137">
        <v>1497.5786384</v>
      </c>
      <c r="Y336" s="137">
        <v>1574.516597</v>
      </c>
      <c r="Z336" s="137">
        <v>1698.2028989999999</v>
      </c>
      <c r="AA336" s="137">
        <v>1771.2029889999999</v>
      </c>
      <c r="AB336" s="137">
        <v>1847.8262592000001</v>
      </c>
      <c r="AC336" s="137">
        <v>1954.9336269999999</v>
      </c>
      <c r="AD336" s="135">
        <v>196.68639199999984</v>
      </c>
      <c r="AE336" s="136">
        <v>5</v>
      </c>
      <c r="AF336" s="137">
        <v>1342.850132</v>
      </c>
      <c r="AG336" s="137">
        <v>1510.8002991999999</v>
      </c>
      <c r="AH336" s="137">
        <v>1762.7255500000001</v>
      </c>
      <c r="AI336" s="137">
        <v>1780.2971869999999</v>
      </c>
      <c r="AJ336" s="137">
        <v>1808.9985280000001</v>
      </c>
      <c r="AK336" s="137">
        <v>1872.9191578</v>
      </c>
      <c r="AL336" s="137">
        <v>1915.532911</v>
      </c>
      <c r="AM336" s="135">
        <v>46.272977999999966</v>
      </c>
    </row>
    <row r="337" spans="1:39" s="118" customFormat="1">
      <c r="A337" s="118" t="s">
        <v>376</v>
      </c>
      <c r="B337" s="12" t="s">
        <v>718</v>
      </c>
      <c r="C337" s="120" t="s">
        <v>491</v>
      </c>
      <c r="D337" s="135">
        <v>0</v>
      </c>
      <c r="E337" s="135" t="s">
        <v>0</v>
      </c>
      <c r="F337" s="135" t="s">
        <v>0</v>
      </c>
      <c r="G337" s="135" t="s">
        <v>0</v>
      </c>
      <c r="H337" s="135" t="s">
        <v>0</v>
      </c>
      <c r="I337" s="135" t="s">
        <v>0</v>
      </c>
      <c r="J337" s="135" t="s">
        <v>0</v>
      </c>
      <c r="K337" s="135" t="s">
        <v>0</v>
      </c>
      <c r="L337" s="135" t="s">
        <v>0</v>
      </c>
      <c r="M337" s="136">
        <v>5</v>
      </c>
      <c r="N337" s="137">
        <v>1254.2740630000001</v>
      </c>
      <c r="O337" s="137">
        <v>1309.1539198</v>
      </c>
      <c r="P337" s="137">
        <v>1391.4737050000001</v>
      </c>
      <c r="Q337" s="137">
        <v>1393.92192</v>
      </c>
      <c r="R337" s="137">
        <v>1425.585008</v>
      </c>
      <c r="S337" s="137">
        <v>1675.1435845999999</v>
      </c>
      <c r="T337" s="137">
        <v>1841.515969</v>
      </c>
      <c r="U337" s="135">
        <v>34.111302999999907</v>
      </c>
      <c r="V337" s="136">
        <v>5</v>
      </c>
      <c r="W337" s="137">
        <v>1254.2740630000001</v>
      </c>
      <c r="X337" s="137">
        <v>1309.1539198</v>
      </c>
      <c r="Y337" s="137">
        <v>1391.4737050000001</v>
      </c>
      <c r="Z337" s="137">
        <v>1393.92192</v>
      </c>
      <c r="AA337" s="137">
        <v>1425.585008</v>
      </c>
      <c r="AB337" s="137">
        <v>1675.1435845999999</v>
      </c>
      <c r="AC337" s="137">
        <v>1841.515969</v>
      </c>
      <c r="AD337" s="135">
        <v>34.111302999999907</v>
      </c>
      <c r="AE337" s="136">
        <v>0</v>
      </c>
      <c r="AF337" s="137" t="s">
        <v>0</v>
      </c>
      <c r="AG337" s="137" t="s">
        <v>0</v>
      </c>
      <c r="AH337" s="137" t="s">
        <v>0</v>
      </c>
      <c r="AI337" s="137" t="s">
        <v>0</v>
      </c>
      <c r="AJ337" s="137" t="s">
        <v>0</v>
      </c>
      <c r="AK337" s="137" t="s">
        <v>0</v>
      </c>
      <c r="AL337" s="137" t="s">
        <v>0</v>
      </c>
      <c r="AM337" s="135" t="s">
        <v>0</v>
      </c>
    </row>
    <row r="338" spans="1:39" s="118" customFormat="1">
      <c r="A338" s="118" t="s">
        <v>54</v>
      </c>
      <c r="B338" s="12" t="s">
        <v>717</v>
      </c>
      <c r="C338" s="120" t="s">
        <v>489</v>
      </c>
      <c r="D338" s="135">
        <v>116</v>
      </c>
      <c r="E338" s="135">
        <v>171.1438397</v>
      </c>
      <c r="F338" s="135">
        <v>179.7802117</v>
      </c>
      <c r="G338" s="135">
        <v>186.323644</v>
      </c>
      <c r="H338" s="135">
        <v>186.323644</v>
      </c>
      <c r="I338" s="135">
        <v>192.33507119999999</v>
      </c>
      <c r="J338" s="135">
        <v>192.33507119999999</v>
      </c>
      <c r="K338" s="135">
        <v>192.33507119999999</v>
      </c>
      <c r="L338" s="135">
        <v>6.0114271999999858</v>
      </c>
      <c r="M338" s="136">
        <v>65</v>
      </c>
      <c r="N338" s="137">
        <v>141.1480541</v>
      </c>
      <c r="O338" s="137">
        <v>147.37958983999999</v>
      </c>
      <c r="P338" s="137">
        <v>171.96225989999999</v>
      </c>
      <c r="Q338" s="137">
        <v>183.3982292</v>
      </c>
      <c r="R338" s="137">
        <v>192.51526809999999</v>
      </c>
      <c r="S338" s="137">
        <v>196.67356844</v>
      </c>
      <c r="T338" s="137">
        <v>203.08399449999999</v>
      </c>
      <c r="U338" s="135">
        <v>20.553008199999994</v>
      </c>
      <c r="V338" s="136">
        <v>65</v>
      </c>
      <c r="W338" s="137">
        <v>141.1480541</v>
      </c>
      <c r="X338" s="137">
        <v>147.37958983999999</v>
      </c>
      <c r="Y338" s="137">
        <v>171.96225989999999</v>
      </c>
      <c r="Z338" s="137">
        <v>183.3982292</v>
      </c>
      <c r="AA338" s="137">
        <v>192.51526809999999</v>
      </c>
      <c r="AB338" s="137">
        <v>196.67356844</v>
      </c>
      <c r="AC338" s="137">
        <v>203.08399449999999</v>
      </c>
      <c r="AD338" s="135">
        <v>20.553008199999994</v>
      </c>
      <c r="AE338" s="136">
        <v>0</v>
      </c>
      <c r="AF338" s="137" t="s">
        <v>0</v>
      </c>
      <c r="AG338" s="137" t="s">
        <v>0</v>
      </c>
      <c r="AH338" s="137" t="s">
        <v>0</v>
      </c>
      <c r="AI338" s="137" t="s">
        <v>0</v>
      </c>
      <c r="AJ338" s="137" t="s">
        <v>0</v>
      </c>
      <c r="AK338" s="137" t="s">
        <v>0</v>
      </c>
      <c r="AL338" s="137" t="s">
        <v>0</v>
      </c>
      <c r="AM338" s="135" t="s">
        <v>0</v>
      </c>
    </row>
    <row r="339" spans="1:39" s="118" customFormat="1">
      <c r="A339" s="118" t="s">
        <v>53</v>
      </c>
      <c r="B339" s="12" t="s">
        <v>716</v>
      </c>
      <c r="C339" s="120" t="s">
        <v>489</v>
      </c>
      <c r="D339" s="135">
        <v>3</v>
      </c>
      <c r="E339" s="135">
        <v>298.18091809999999</v>
      </c>
      <c r="F339" s="135">
        <v>298.18091809999999</v>
      </c>
      <c r="G339" s="135">
        <v>298.18091809999999</v>
      </c>
      <c r="H339" s="135">
        <v>298.18091809999999</v>
      </c>
      <c r="I339" s="135">
        <v>298.18091809999999</v>
      </c>
      <c r="J339" s="135">
        <v>298.18091809999999</v>
      </c>
      <c r="K339" s="135">
        <v>298.18091809999999</v>
      </c>
      <c r="L339" s="135">
        <v>0</v>
      </c>
      <c r="M339" s="136">
        <v>71</v>
      </c>
      <c r="N339" s="137">
        <v>252.29659290000001</v>
      </c>
      <c r="O339" s="137">
        <v>286.93827429999999</v>
      </c>
      <c r="P339" s="137">
        <v>382.47665395000001</v>
      </c>
      <c r="Q339" s="137">
        <v>506.53467649999999</v>
      </c>
      <c r="R339" s="137">
        <v>648.61152430000004</v>
      </c>
      <c r="S339" s="137">
        <v>798.71545630000003</v>
      </c>
      <c r="T339" s="137">
        <v>1457.1534810000001</v>
      </c>
      <c r="U339" s="135">
        <v>266.13487035000003</v>
      </c>
      <c r="V339" s="136">
        <v>71</v>
      </c>
      <c r="W339" s="137">
        <v>252.29659290000001</v>
      </c>
      <c r="X339" s="137">
        <v>286.93827429999999</v>
      </c>
      <c r="Y339" s="137">
        <v>382.47665395000001</v>
      </c>
      <c r="Z339" s="137">
        <v>506.53467649999999</v>
      </c>
      <c r="AA339" s="137">
        <v>648.61152430000004</v>
      </c>
      <c r="AB339" s="137">
        <v>798.71545630000003</v>
      </c>
      <c r="AC339" s="137">
        <v>1457.1534810000001</v>
      </c>
      <c r="AD339" s="135">
        <v>266.13487035000003</v>
      </c>
      <c r="AE339" s="136">
        <v>0</v>
      </c>
      <c r="AF339" s="137" t="s">
        <v>0</v>
      </c>
      <c r="AG339" s="137" t="s">
        <v>0</v>
      </c>
      <c r="AH339" s="137" t="s">
        <v>0</v>
      </c>
      <c r="AI339" s="137" t="s">
        <v>0</v>
      </c>
      <c r="AJ339" s="137" t="s">
        <v>0</v>
      </c>
      <c r="AK339" s="137" t="s">
        <v>0</v>
      </c>
      <c r="AL339" s="137" t="s">
        <v>0</v>
      </c>
      <c r="AM339" s="135" t="s">
        <v>0</v>
      </c>
    </row>
    <row r="340" spans="1:39" s="118" customFormat="1">
      <c r="A340" s="118" t="s">
        <v>318</v>
      </c>
      <c r="B340" s="12" t="s">
        <v>715</v>
      </c>
      <c r="C340" s="120" t="s">
        <v>490</v>
      </c>
      <c r="D340" s="135">
        <v>0</v>
      </c>
      <c r="E340" s="135" t="s">
        <v>0</v>
      </c>
      <c r="F340" s="135" t="s">
        <v>0</v>
      </c>
      <c r="G340" s="135" t="s">
        <v>0</v>
      </c>
      <c r="H340" s="135" t="s">
        <v>0</v>
      </c>
      <c r="I340" s="135" t="s">
        <v>0</v>
      </c>
      <c r="J340" s="135" t="s">
        <v>0</v>
      </c>
      <c r="K340" s="135" t="s">
        <v>0</v>
      </c>
      <c r="L340" s="135" t="s">
        <v>0</v>
      </c>
      <c r="M340" s="136">
        <v>29</v>
      </c>
      <c r="N340" s="137">
        <v>25.90182729</v>
      </c>
      <c r="O340" s="137">
        <v>108.79335750200001</v>
      </c>
      <c r="P340" s="137">
        <v>149.41308129999999</v>
      </c>
      <c r="Q340" s="137">
        <v>285.12834559999999</v>
      </c>
      <c r="R340" s="137">
        <v>378.49979450000001</v>
      </c>
      <c r="S340" s="137">
        <v>594.79129223999996</v>
      </c>
      <c r="T340" s="137">
        <v>1053.554905</v>
      </c>
      <c r="U340" s="135">
        <v>229.08671320000002</v>
      </c>
      <c r="V340" s="136">
        <v>29</v>
      </c>
      <c r="W340" s="137">
        <v>25.90182729</v>
      </c>
      <c r="X340" s="137">
        <v>108.79335750200001</v>
      </c>
      <c r="Y340" s="137">
        <v>149.41308129999999</v>
      </c>
      <c r="Z340" s="137">
        <v>285.12834559999999</v>
      </c>
      <c r="AA340" s="137">
        <v>378.49979450000001</v>
      </c>
      <c r="AB340" s="137">
        <v>594.79129223999996</v>
      </c>
      <c r="AC340" s="137">
        <v>1053.554905</v>
      </c>
      <c r="AD340" s="135">
        <v>229.08671320000002</v>
      </c>
      <c r="AE340" s="136">
        <v>0</v>
      </c>
      <c r="AF340" s="137" t="s">
        <v>0</v>
      </c>
      <c r="AG340" s="137" t="s">
        <v>0</v>
      </c>
      <c r="AH340" s="137" t="s">
        <v>0</v>
      </c>
      <c r="AI340" s="137" t="s">
        <v>0</v>
      </c>
      <c r="AJ340" s="137" t="s">
        <v>0</v>
      </c>
      <c r="AK340" s="137" t="s">
        <v>0</v>
      </c>
      <c r="AL340" s="137" t="s">
        <v>0</v>
      </c>
      <c r="AM340" s="135" t="s">
        <v>0</v>
      </c>
    </row>
    <row r="341" spans="1:39" s="118" customFormat="1">
      <c r="A341" s="118" t="s">
        <v>52</v>
      </c>
      <c r="B341" s="12" t="s">
        <v>714</v>
      </c>
      <c r="C341" s="120" t="s">
        <v>489</v>
      </c>
      <c r="D341" s="135">
        <v>62</v>
      </c>
      <c r="E341" s="135">
        <v>179.22569129999999</v>
      </c>
      <c r="F341" s="135">
        <v>210.2663886</v>
      </c>
      <c r="G341" s="135">
        <v>211.60285930000001</v>
      </c>
      <c r="H341" s="135">
        <v>225.24981360000001</v>
      </c>
      <c r="I341" s="135">
        <v>229.77405959999999</v>
      </c>
      <c r="J341" s="135">
        <v>242.5021074</v>
      </c>
      <c r="K341" s="135">
        <v>255.84058189999999</v>
      </c>
      <c r="L341" s="135">
        <v>18.171200299999981</v>
      </c>
      <c r="M341" s="136">
        <v>141</v>
      </c>
      <c r="N341" s="137">
        <v>176.8872494</v>
      </c>
      <c r="O341" s="137">
        <v>202.7380685</v>
      </c>
      <c r="P341" s="137">
        <v>212.45520880000001</v>
      </c>
      <c r="Q341" s="137">
        <v>224.50574739999999</v>
      </c>
      <c r="R341" s="137">
        <v>248.97662990000001</v>
      </c>
      <c r="S341" s="137">
        <v>267.39641119999999</v>
      </c>
      <c r="T341" s="137">
        <v>278.01456100000001</v>
      </c>
      <c r="U341" s="135">
        <v>36.521421099999998</v>
      </c>
      <c r="V341" s="136">
        <v>140</v>
      </c>
      <c r="W341" s="137">
        <v>176.8872494</v>
      </c>
      <c r="X341" s="137">
        <v>202.60896453000001</v>
      </c>
      <c r="Y341" s="137">
        <v>212.31291485</v>
      </c>
      <c r="Z341" s="137">
        <v>225.1036086</v>
      </c>
      <c r="AA341" s="137">
        <v>249.27467189999999</v>
      </c>
      <c r="AB341" s="137">
        <v>267.4062308</v>
      </c>
      <c r="AC341" s="137">
        <v>278.01456100000001</v>
      </c>
      <c r="AD341" s="135">
        <v>36.961757049999989</v>
      </c>
      <c r="AE341" s="136">
        <v>1</v>
      </c>
      <c r="AF341" s="137">
        <v>224.48945230000001</v>
      </c>
      <c r="AG341" s="137">
        <v>224.48945230000001</v>
      </c>
      <c r="AH341" s="137">
        <v>224.48945230000001</v>
      </c>
      <c r="AI341" s="137">
        <v>224.48945230000001</v>
      </c>
      <c r="AJ341" s="137">
        <v>224.48945230000001</v>
      </c>
      <c r="AK341" s="137">
        <v>224.48945230000001</v>
      </c>
      <c r="AL341" s="137">
        <v>224.48945230000001</v>
      </c>
      <c r="AM341" s="135">
        <v>0</v>
      </c>
    </row>
    <row r="342" spans="1:39" s="118" customFormat="1">
      <c r="A342" s="118" t="s">
        <v>51</v>
      </c>
      <c r="B342" s="12" t="s">
        <v>713</v>
      </c>
      <c r="C342" s="120" t="s">
        <v>489</v>
      </c>
      <c r="D342" s="135">
        <v>43</v>
      </c>
      <c r="E342" s="135">
        <v>168.72984220000001</v>
      </c>
      <c r="F342" s="135">
        <v>170.69258404000001</v>
      </c>
      <c r="G342" s="135">
        <v>192.79000640000001</v>
      </c>
      <c r="H342" s="135">
        <v>192.79000640000001</v>
      </c>
      <c r="I342" s="135">
        <v>192.79000640000001</v>
      </c>
      <c r="J342" s="135">
        <v>202.06401349999999</v>
      </c>
      <c r="K342" s="135">
        <v>202.06401349999999</v>
      </c>
      <c r="L342" s="135">
        <v>0</v>
      </c>
      <c r="M342" s="136">
        <v>51</v>
      </c>
      <c r="N342" s="137">
        <v>164.59822969999999</v>
      </c>
      <c r="O342" s="137">
        <v>178.03439940000001</v>
      </c>
      <c r="P342" s="137">
        <v>182.61580330000001</v>
      </c>
      <c r="Q342" s="137">
        <v>191.92132419999999</v>
      </c>
      <c r="R342" s="137">
        <v>204.03590414999999</v>
      </c>
      <c r="S342" s="137">
        <v>212.2134361</v>
      </c>
      <c r="T342" s="137">
        <v>518.00099569999998</v>
      </c>
      <c r="U342" s="135">
        <v>21.420100849999983</v>
      </c>
      <c r="V342" s="136">
        <v>51</v>
      </c>
      <c r="W342" s="137">
        <v>164.59822969999999</v>
      </c>
      <c r="X342" s="137">
        <v>178.03439940000001</v>
      </c>
      <c r="Y342" s="137">
        <v>182.61580330000001</v>
      </c>
      <c r="Z342" s="137">
        <v>191.92132419999999</v>
      </c>
      <c r="AA342" s="137">
        <v>204.03590414999999</v>
      </c>
      <c r="AB342" s="137">
        <v>212.2134361</v>
      </c>
      <c r="AC342" s="137">
        <v>518.00099569999998</v>
      </c>
      <c r="AD342" s="135">
        <v>21.420100849999983</v>
      </c>
      <c r="AE342" s="136">
        <v>0</v>
      </c>
      <c r="AF342" s="137" t="s">
        <v>0</v>
      </c>
      <c r="AG342" s="137" t="s">
        <v>0</v>
      </c>
      <c r="AH342" s="137" t="s">
        <v>0</v>
      </c>
      <c r="AI342" s="137" t="s">
        <v>0</v>
      </c>
      <c r="AJ342" s="137" t="s">
        <v>0</v>
      </c>
      <c r="AK342" s="137" t="s">
        <v>0</v>
      </c>
      <c r="AL342" s="137" t="s">
        <v>0</v>
      </c>
      <c r="AM342" s="135" t="s">
        <v>0</v>
      </c>
    </row>
    <row r="343" spans="1:39" s="118" customFormat="1">
      <c r="A343" s="118" t="s">
        <v>443</v>
      </c>
      <c r="B343" s="12" t="s">
        <v>712</v>
      </c>
      <c r="C343" s="120" t="s">
        <v>492</v>
      </c>
      <c r="D343" s="135">
        <v>10</v>
      </c>
      <c r="E343" s="135">
        <v>227.42792059999999</v>
      </c>
      <c r="F343" s="135">
        <v>238.29397313000001</v>
      </c>
      <c r="G343" s="135">
        <v>239.5013123</v>
      </c>
      <c r="H343" s="135">
        <v>253.48083865000001</v>
      </c>
      <c r="I343" s="135">
        <v>265.54872984999997</v>
      </c>
      <c r="J343" s="135">
        <v>271.83214824999999</v>
      </c>
      <c r="K343" s="135">
        <v>292.00461280000002</v>
      </c>
      <c r="L343" s="135">
        <v>26.047417549999977</v>
      </c>
      <c r="M343" s="136">
        <v>806</v>
      </c>
      <c r="N343" s="137">
        <v>200.44246680000001</v>
      </c>
      <c r="O343" s="137">
        <v>249.42926220000001</v>
      </c>
      <c r="P343" s="137">
        <v>260.16235979999999</v>
      </c>
      <c r="Q343" s="137">
        <v>283.03071269999998</v>
      </c>
      <c r="R343" s="137">
        <v>299.88990369999999</v>
      </c>
      <c r="S343" s="137">
        <v>316.97751345</v>
      </c>
      <c r="T343" s="137">
        <v>719.09766809999996</v>
      </c>
      <c r="U343" s="135">
        <v>39.727543900000001</v>
      </c>
      <c r="V343" s="136">
        <v>654</v>
      </c>
      <c r="W343" s="137">
        <v>200.44246680000001</v>
      </c>
      <c r="X343" s="137">
        <v>250.04721311</v>
      </c>
      <c r="Y343" s="137">
        <v>261.40009635000001</v>
      </c>
      <c r="Z343" s="137">
        <v>283.35904199999999</v>
      </c>
      <c r="AA343" s="137">
        <v>301.75544457500001</v>
      </c>
      <c r="AB343" s="137">
        <v>319.38375141</v>
      </c>
      <c r="AC343" s="137">
        <v>719.09766809999996</v>
      </c>
      <c r="AD343" s="135">
        <v>40.355348225</v>
      </c>
      <c r="AE343" s="136">
        <v>147</v>
      </c>
      <c r="AF343" s="137">
        <v>241.53676870000001</v>
      </c>
      <c r="AG343" s="137">
        <v>247.31615020000001</v>
      </c>
      <c r="AH343" s="137">
        <v>254.19117585000001</v>
      </c>
      <c r="AI343" s="137">
        <v>280.88774890000002</v>
      </c>
      <c r="AJ343" s="137">
        <v>293.12666945000001</v>
      </c>
      <c r="AK343" s="137">
        <v>305.03194409999998</v>
      </c>
      <c r="AL343" s="137">
        <v>316.76274899999999</v>
      </c>
      <c r="AM343" s="135">
        <v>38.935493600000001</v>
      </c>
    </row>
    <row r="344" spans="1:39" s="118" customFormat="1">
      <c r="A344" s="118" t="s">
        <v>375</v>
      </c>
      <c r="B344" s="12" t="s">
        <v>711</v>
      </c>
      <c r="C344" s="120" t="s">
        <v>491</v>
      </c>
      <c r="D344" s="135">
        <v>1</v>
      </c>
      <c r="E344" s="135">
        <v>1085.0763199999999</v>
      </c>
      <c r="F344" s="135">
        <v>1085.0763199999999</v>
      </c>
      <c r="G344" s="135">
        <v>1085.0763199999999</v>
      </c>
      <c r="H344" s="135">
        <v>1085.0763199999999</v>
      </c>
      <c r="I344" s="135">
        <v>1085.0763199999999</v>
      </c>
      <c r="J344" s="135">
        <v>1085.0763199999999</v>
      </c>
      <c r="K344" s="135">
        <v>1085.0763199999999</v>
      </c>
      <c r="L344" s="135">
        <v>0</v>
      </c>
      <c r="M344" s="136">
        <v>463</v>
      </c>
      <c r="N344" s="137">
        <v>6.0972411019999999</v>
      </c>
      <c r="O344" s="137">
        <v>22.294353936</v>
      </c>
      <c r="P344" s="137">
        <v>237.86338294999999</v>
      </c>
      <c r="Q344" s="137">
        <v>541.35805670000002</v>
      </c>
      <c r="R344" s="137">
        <v>766.94170629999996</v>
      </c>
      <c r="S344" s="137">
        <v>926.01988386000005</v>
      </c>
      <c r="T344" s="137">
        <v>2044.83653</v>
      </c>
      <c r="U344" s="135">
        <v>529.07832335000001</v>
      </c>
      <c r="V344" s="136">
        <v>393</v>
      </c>
      <c r="W344" s="137">
        <v>6.0972411019999999</v>
      </c>
      <c r="X344" s="137">
        <v>21.540250990000001</v>
      </c>
      <c r="Y344" s="137">
        <v>206.4894879</v>
      </c>
      <c r="Z344" s="137">
        <v>516.37043789999996</v>
      </c>
      <c r="AA344" s="137">
        <v>762.72839320000003</v>
      </c>
      <c r="AB344" s="137">
        <v>923.73178640000003</v>
      </c>
      <c r="AC344" s="137">
        <v>2044.83653</v>
      </c>
      <c r="AD344" s="135">
        <v>556.23890530000006</v>
      </c>
      <c r="AE344" s="136">
        <v>68</v>
      </c>
      <c r="AF344" s="137">
        <v>9.5769058999999999</v>
      </c>
      <c r="AG344" s="137">
        <v>212.1363312</v>
      </c>
      <c r="AH344" s="137">
        <v>407.06773447500001</v>
      </c>
      <c r="AI344" s="137">
        <v>639.4770264</v>
      </c>
      <c r="AJ344" s="137">
        <v>785.80754947499997</v>
      </c>
      <c r="AK344" s="137">
        <v>954.74582587999998</v>
      </c>
      <c r="AL344" s="137">
        <v>1403.3460239999999</v>
      </c>
      <c r="AM344" s="135">
        <v>378.73981499999996</v>
      </c>
    </row>
    <row r="345" spans="1:39" s="118" customFormat="1">
      <c r="A345" s="118" t="s">
        <v>374</v>
      </c>
      <c r="B345" s="12" t="s">
        <v>710</v>
      </c>
      <c r="C345" s="120" t="s">
        <v>491</v>
      </c>
      <c r="D345" s="135">
        <v>0</v>
      </c>
      <c r="E345" s="135" t="s">
        <v>0</v>
      </c>
      <c r="F345" s="135" t="s">
        <v>0</v>
      </c>
      <c r="G345" s="135" t="s">
        <v>0</v>
      </c>
      <c r="H345" s="135" t="s">
        <v>0</v>
      </c>
      <c r="I345" s="135" t="s">
        <v>0</v>
      </c>
      <c r="J345" s="135" t="s">
        <v>0</v>
      </c>
      <c r="K345" s="135" t="s">
        <v>0</v>
      </c>
      <c r="L345" s="135" t="s">
        <v>0</v>
      </c>
      <c r="M345" s="136">
        <v>16</v>
      </c>
      <c r="N345" s="137">
        <v>77.698287059999998</v>
      </c>
      <c r="O345" s="137">
        <v>80.756402704999999</v>
      </c>
      <c r="P345" s="137">
        <v>94.9248695</v>
      </c>
      <c r="Q345" s="137">
        <v>136.635704</v>
      </c>
      <c r="R345" s="137">
        <v>648.00338175000002</v>
      </c>
      <c r="S345" s="137">
        <v>1618.7906640000001</v>
      </c>
      <c r="T345" s="137">
        <v>1784.6287199999999</v>
      </c>
      <c r="U345" s="135">
        <v>553.07851225000002</v>
      </c>
      <c r="V345" s="136">
        <v>16</v>
      </c>
      <c r="W345" s="137">
        <v>77.698287059999998</v>
      </c>
      <c r="X345" s="137">
        <v>80.756402704999999</v>
      </c>
      <c r="Y345" s="137">
        <v>94.9248695</v>
      </c>
      <c r="Z345" s="137">
        <v>136.635704</v>
      </c>
      <c r="AA345" s="137">
        <v>648.00338175000002</v>
      </c>
      <c r="AB345" s="137">
        <v>1618.7906640000001</v>
      </c>
      <c r="AC345" s="137">
        <v>1784.6287199999999</v>
      </c>
      <c r="AD345" s="135">
        <v>553.07851225000002</v>
      </c>
      <c r="AE345" s="136">
        <v>0</v>
      </c>
      <c r="AF345" s="137" t="s">
        <v>0</v>
      </c>
      <c r="AG345" s="137" t="s">
        <v>0</v>
      </c>
      <c r="AH345" s="137" t="s">
        <v>0</v>
      </c>
      <c r="AI345" s="137" t="s">
        <v>0</v>
      </c>
      <c r="AJ345" s="137" t="s">
        <v>0</v>
      </c>
      <c r="AK345" s="137" t="s">
        <v>0</v>
      </c>
      <c r="AL345" s="137" t="s">
        <v>0</v>
      </c>
      <c r="AM345" s="135" t="s">
        <v>0</v>
      </c>
    </row>
    <row r="346" spans="1:39" s="118" customFormat="1">
      <c r="A346" s="118" t="s">
        <v>50</v>
      </c>
      <c r="B346" s="12" t="s">
        <v>709</v>
      </c>
      <c r="C346" s="120" t="s">
        <v>489</v>
      </c>
      <c r="D346" s="135">
        <v>0</v>
      </c>
      <c r="E346" s="135" t="s">
        <v>0</v>
      </c>
      <c r="F346" s="135" t="s">
        <v>0</v>
      </c>
      <c r="G346" s="135" t="s">
        <v>0</v>
      </c>
      <c r="H346" s="135" t="s">
        <v>0</v>
      </c>
      <c r="I346" s="135" t="s">
        <v>0</v>
      </c>
      <c r="J346" s="135" t="s">
        <v>0</v>
      </c>
      <c r="K346" s="135" t="s">
        <v>0</v>
      </c>
      <c r="L346" s="135" t="s">
        <v>0</v>
      </c>
      <c r="M346" s="136">
        <v>19</v>
      </c>
      <c r="N346" s="137">
        <v>-7.0673063049999998</v>
      </c>
      <c r="O346" s="137">
        <v>-5.6593798279999996</v>
      </c>
      <c r="P346" s="137">
        <v>-2.663110987</v>
      </c>
      <c r="Q346" s="137">
        <v>-1.316142911</v>
      </c>
      <c r="R346" s="137">
        <v>-0.49767915550000003</v>
      </c>
      <c r="S346" s="137">
        <v>0.72139031259999697</v>
      </c>
      <c r="T346" s="137">
        <v>5.5703227440000003</v>
      </c>
      <c r="U346" s="135">
        <v>2.1654318314999998</v>
      </c>
      <c r="V346" s="136">
        <v>19</v>
      </c>
      <c r="W346" s="137">
        <v>-7.0673063049999998</v>
      </c>
      <c r="X346" s="137">
        <v>-5.6593798279999996</v>
      </c>
      <c r="Y346" s="137">
        <v>-2.663110987</v>
      </c>
      <c r="Z346" s="137">
        <v>-1.316142911</v>
      </c>
      <c r="AA346" s="137">
        <v>-0.49767915550000003</v>
      </c>
      <c r="AB346" s="137">
        <v>0.72139031259999697</v>
      </c>
      <c r="AC346" s="137">
        <v>5.5703227440000003</v>
      </c>
      <c r="AD346" s="135">
        <v>2.1654318314999998</v>
      </c>
      <c r="AE346" s="136">
        <v>0</v>
      </c>
      <c r="AF346" s="137" t="s">
        <v>0</v>
      </c>
      <c r="AG346" s="137" t="s">
        <v>0</v>
      </c>
      <c r="AH346" s="137" t="s">
        <v>0</v>
      </c>
      <c r="AI346" s="137" t="s">
        <v>0</v>
      </c>
      <c r="AJ346" s="137" t="s">
        <v>0</v>
      </c>
      <c r="AK346" s="137" t="s">
        <v>0</v>
      </c>
      <c r="AL346" s="137" t="s">
        <v>0</v>
      </c>
      <c r="AM346" s="135" t="s">
        <v>0</v>
      </c>
    </row>
    <row r="347" spans="1:39" s="118" customFormat="1">
      <c r="A347" s="118" t="s">
        <v>245</v>
      </c>
      <c r="B347" s="12" t="s">
        <v>708</v>
      </c>
      <c r="C347" s="120" t="s">
        <v>493</v>
      </c>
      <c r="D347" s="135">
        <v>23</v>
      </c>
      <c r="E347" s="135">
        <v>327.32978580000002</v>
      </c>
      <c r="F347" s="135">
        <v>327.33132269999999</v>
      </c>
      <c r="G347" s="135">
        <v>327.38265089999999</v>
      </c>
      <c r="H347" s="135">
        <v>327.42783150000002</v>
      </c>
      <c r="I347" s="135">
        <v>329.64651350000003</v>
      </c>
      <c r="J347" s="135">
        <v>329.64651350000003</v>
      </c>
      <c r="K347" s="135">
        <v>329.64651350000003</v>
      </c>
      <c r="L347" s="135">
        <v>2.2638626000000386</v>
      </c>
      <c r="M347" s="136">
        <v>167</v>
      </c>
      <c r="N347" s="137">
        <v>317.54836640000002</v>
      </c>
      <c r="O347" s="137">
        <v>326.15020831999999</v>
      </c>
      <c r="P347" s="137">
        <v>327.42783150000002</v>
      </c>
      <c r="Q347" s="137">
        <v>327.42783150000002</v>
      </c>
      <c r="R347" s="137">
        <v>328.41206849999998</v>
      </c>
      <c r="S347" s="137">
        <v>330.37466014</v>
      </c>
      <c r="T347" s="137">
        <v>338.56366880000002</v>
      </c>
      <c r="U347" s="135">
        <v>0.98423699999995051</v>
      </c>
      <c r="V347" s="136">
        <v>152</v>
      </c>
      <c r="W347" s="137">
        <v>317.54836640000002</v>
      </c>
      <c r="X347" s="137">
        <v>326.10102272</v>
      </c>
      <c r="Y347" s="137">
        <v>327.42783150000002</v>
      </c>
      <c r="Z347" s="137">
        <v>327.42783150000002</v>
      </c>
      <c r="AA347" s="137">
        <v>328.41206849999998</v>
      </c>
      <c r="AB347" s="137">
        <v>329.39633049999998</v>
      </c>
      <c r="AC347" s="137">
        <v>338.56366880000002</v>
      </c>
      <c r="AD347" s="135">
        <v>0.98423699999995051</v>
      </c>
      <c r="AE347" s="136">
        <v>15</v>
      </c>
      <c r="AF347" s="137">
        <v>323.64930379999998</v>
      </c>
      <c r="AG347" s="137">
        <v>327.42290544000002</v>
      </c>
      <c r="AH347" s="137">
        <v>327.42783150000002</v>
      </c>
      <c r="AI347" s="137">
        <v>328.41136760000001</v>
      </c>
      <c r="AJ347" s="137">
        <v>331.64985539999998</v>
      </c>
      <c r="AK347" s="137">
        <v>332.33095903999998</v>
      </c>
      <c r="AL347" s="137">
        <v>332.67717040000002</v>
      </c>
      <c r="AM347" s="135">
        <v>4.2220238999999538</v>
      </c>
    </row>
    <row r="348" spans="1:39" s="118" customFormat="1">
      <c r="A348" s="118" t="s">
        <v>49</v>
      </c>
      <c r="B348" s="12" t="s">
        <v>707</v>
      </c>
      <c r="C348" s="120" t="s">
        <v>489</v>
      </c>
      <c r="D348" s="135">
        <v>3</v>
      </c>
      <c r="E348" s="135">
        <v>22.309711910000001</v>
      </c>
      <c r="F348" s="135">
        <v>22.309711910000001</v>
      </c>
      <c r="G348" s="135">
        <v>22.309711910000001</v>
      </c>
      <c r="H348" s="135">
        <v>22.309711910000001</v>
      </c>
      <c r="I348" s="135">
        <v>22.309711910000001</v>
      </c>
      <c r="J348" s="135">
        <v>22.309711910000001</v>
      </c>
      <c r="K348" s="135">
        <v>22.309711910000001</v>
      </c>
      <c r="L348" s="135">
        <v>0</v>
      </c>
      <c r="M348" s="136">
        <v>14</v>
      </c>
      <c r="N348" s="137">
        <v>18.385784829999999</v>
      </c>
      <c r="O348" s="137">
        <v>19.796913376999999</v>
      </c>
      <c r="P348" s="137">
        <v>21.981626670000001</v>
      </c>
      <c r="Q348" s="137">
        <v>22.796319695000001</v>
      </c>
      <c r="R348" s="137">
        <v>23.53972181</v>
      </c>
      <c r="S348" s="137">
        <v>25.212468749999999</v>
      </c>
      <c r="T348" s="137">
        <v>26.047339279999999</v>
      </c>
      <c r="U348" s="135">
        <v>1.5580951399999989</v>
      </c>
      <c r="V348" s="136">
        <v>14</v>
      </c>
      <c r="W348" s="137">
        <v>18.385784829999999</v>
      </c>
      <c r="X348" s="137">
        <v>19.796913376999999</v>
      </c>
      <c r="Y348" s="137">
        <v>21.981626670000001</v>
      </c>
      <c r="Z348" s="137">
        <v>22.796319695000001</v>
      </c>
      <c r="AA348" s="137">
        <v>23.53972181</v>
      </c>
      <c r="AB348" s="137">
        <v>25.212468749999999</v>
      </c>
      <c r="AC348" s="137">
        <v>26.047339279999999</v>
      </c>
      <c r="AD348" s="135">
        <v>1.5580951399999989</v>
      </c>
      <c r="AE348" s="136">
        <v>0</v>
      </c>
      <c r="AF348" s="137" t="s">
        <v>0</v>
      </c>
      <c r="AG348" s="137" t="s">
        <v>0</v>
      </c>
      <c r="AH348" s="137" t="s">
        <v>0</v>
      </c>
      <c r="AI348" s="137" t="s">
        <v>0</v>
      </c>
      <c r="AJ348" s="137" t="s">
        <v>0</v>
      </c>
      <c r="AK348" s="137" t="s">
        <v>0</v>
      </c>
      <c r="AL348" s="137" t="s">
        <v>0</v>
      </c>
      <c r="AM348" s="135" t="s">
        <v>0</v>
      </c>
    </row>
    <row r="349" spans="1:39" s="118" customFormat="1">
      <c r="A349" s="118" t="s">
        <v>244</v>
      </c>
      <c r="B349" s="12" t="s">
        <v>706</v>
      </c>
      <c r="C349" s="120" t="s">
        <v>493</v>
      </c>
      <c r="D349" s="135">
        <v>7</v>
      </c>
      <c r="E349" s="135">
        <v>396.15648629999998</v>
      </c>
      <c r="F349" s="135">
        <v>405.67849632000002</v>
      </c>
      <c r="G349" s="135">
        <v>419.91131200000001</v>
      </c>
      <c r="H349" s="135">
        <v>475.18377229999999</v>
      </c>
      <c r="I349" s="135">
        <v>475.21896559999999</v>
      </c>
      <c r="J349" s="135">
        <v>475.21896559999999</v>
      </c>
      <c r="K349" s="135">
        <v>475.21896559999999</v>
      </c>
      <c r="L349" s="135">
        <v>55.307653599999981</v>
      </c>
      <c r="M349" s="136">
        <v>39</v>
      </c>
      <c r="N349" s="137">
        <v>339.26453179999999</v>
      </c>
      <c r="O349" s="137">
        <v>392.51519747999998</v>
      </c>
      <c r="P349" s="137">
        <v>400.61789234999998</v>
      </c>
      <c r="Q349" s="137">
        <v>419.58022929999998</v>
      </c>
      <c r="R349" s="137">
        <v>434.06949580000003</v>
      </c>
      <c r="S349" s="137">
        <v>447.97790207999998</v>
      </c>
      <c r="T349" s="137">
        <v>464.59348180000001</v>
      </c>
      <c r="U349" s="135">
        <v>33.45160345000005</v>
      </c>
      <c r="V349" s="136">
        <v>37</v>
      </c>
      <c r="W349" s="137">
        <v>339.26453179999999</v>
      </c>
      <c r="X349" s="137">
        <v>392.45426745999998</v>
      </c>
      <c r="Y349" s="137">
        <v>400.41412889999998</v>
      </c>
      <c r="Z349" s="137">
        <v>419.58022929999998</v>
      </c>
      <c r="AA349" s="137">
        <v>432.02703079999998</v>
      </c>
      <c r="AB349" s="137">
        <v>444.42342525999999</v>
      </c>
      <c r="AC349" s="137">
        <v>464.59348180000001</v>
      </c>
      <c r="AD349" s="135">
        <v>31.612901899999997</v>
      </c>
      <c r="AE349" s="136">
        <v>2</v>
      </c>
      <c r="AF349" s="137">
        <v>406.24585990000003</v>
      </c>
      <c r="AG349" s="137">
        <v>410.79030825000001</v>
      </c>
      <c r="AH349" s="137">
        <v>417.60698077500001</v>
      </c>
      <c r="AI349" s="137">
        <v>428.96810164999999</v>
      </c>
      <c r="AJ349" s="137">
        <v>440.32922252499998</v>
      </c>
      <c r="AK349" s="137">
        <v>447.14589504999998</v>
      </c>
      <c r="AL349" s="137">
        <v>451.69034340000002</v>
      </c>
      <c r="AM349" s="135">
        <v>22.722241749999966</v>
      </c>
    </row>
    <row r="350" spans="1:39" s="118" customFormat="1">
      <c r="A350" s="118" t="s">
        <v>48</v>
      </c>
      <c r="B350" s="12" t="s">
        <v>705</v>
      </c>
      <c r="C350" s="120" t="s">
        <v>489</v>
      </c>
      <c r="D350" s="135">
        <v>99</v>
      </c>
      <c r="E350" s="135">
        <v>-14.107612169999999</v>
      </c>
      <c r="F350" s="135">
        <v>-10.1496874496</v>
      </c>
      <c r="G350" s="135">
        <v>-5.1984140099999996</v>
      </c>
      <c r="H350" s="135">
        <v>0</v>
      </c>
      <c r="I350" s="135">
        <v>20.632144660000002</v>
      </c>
      <c r="J350" s="135">
        <v>62.007156880000103</v>
      </c>
      <c r="K350" s="135">
        <v>145.62144989999999</v>
      </c>
      <c r="L350" s="135">
        <v>25.830558670000002</v>
      </c>
      <c r="M350" s="136">
        <v>501</v>
      </c>
      <c r="N350" s="137">
        <v>-14.87538101</v>
      </c>
      <c r="O350" s="137">
        <v>-12.39231565</v>
      </c>
      <c r="P350" s="137">
        <v>-4.4184766729999998</v>
      </c>
      <c r="Q350" s="137">
        <v>3.3935286549999999</v>
      </c>
      <c r="R350" s="137">
        <v>78.379507140000001</v>
      </c>
      <c r="S350" s="137">
        <v>127.2654095</v>
      </c>
      <c r="T350" s="137">
        <v>228.4760613</v>
      </c>
      <c r="U350" s="135">
        <v>82.797983813000002</v>
      </c>
      <c r="V350" s="136">
        <v>494</v>
      </c>
      <c r="W350" s="137">
        <v>-14.87538101</v>
      </c>
      <c r="X350" s="137">
        <v>-12.391343203</v>
      </c>
      <c r="Y350" s="137">
        <v>-3.94528189025</v>
      </c>
      <c r="Z350" s="137">
        <v>3.5323581979999998</v>
      </c>
      <c r="AA350" s="137">
        <v>77.532611184999993</v>
      </c>
      <c r="AB350" s="137">
        <v>127.07814392</v>
      </c>
      <c r="AC350" s="137">
        <v>228.4760613</v>
      </c>
      <c r="AD350" s="135">
        <v>81.477893075249995</v>
      </c>
      <c r="AE350" s="136">
        <v>6</v>
      </c>
      <c r="AF350" s="137">
        <v>-8.4188251980000004</v>
      </c>
      <c r="AG350" s="137">
        <v>-6.9891712249999998</v>
      </c>
      <c r="AH350" s="137">
        <v>-5.5483668030000004</v>
      </c>
      <c r="AI350" s="137">
        <v>47.348863072</v>
      </c>
      <c r="AJ350" s="137">
        <v>120.35282112500001</v>
      </c>
      <c r="AK350" s="137">
        <v>129.76307259999999</v>
      </c>
      <c r="AL350" s="137">
        <v>132.45993089999999</v>
      </c>
      <c r="AM350" s="135">
        <v>125.90118792800001</v>
      </c>
    </row>
    <row r="351" spans="1:39" s="118" customFormat="1">
      <c r="A351" s="118" t="s">
        <v>47</v>
      </c>
      <c r="B351" s="12" t="s">
        <v>704</v>
      </c>
      <c r="C351" s="120" t="s">
        <v>489</v>
      </c>
      <c r="D351" s="135">
        <v>25</v>
      </c>
      <c r="E351" s="135">
        <v>25.689678560000001</v>
      </c>
      <c r="F351" s="135">
        <v>48.081909260000003</v>
      </c>
      <c r="G351" s="135">
        <v>48.109083349999999</v>
      </c>
      <c r="H351" s="135">
        <v>99.07391441</v>
      </c>
      <c r="I351" s="135">
        <v>99.100810019999997</v>
      </c>
      <c r="J351" s="135">
        <v>99.100810019999997</v>
      </c>
      <c r="K351" s="135">
        <v>99.100810019999997</v>
      </c>
      <c r="L351" s="135">
        <v>50.991726669999998</v>
      </c>
      <c r="M351" s="136">
        <v>71</v>
      </c>
      <c r="N351" s="137">
        <v>4.8613071129999996</v>
      </c>
      <c r="O351" s="137">
        <v>8.0777982399999999</v>
      </c>
      <c r="P351" s="137">
        <v>13.800819560000001</v>
      </c>
      <c r="Q351" s="137">
        <v>40.997795549999999</v>
      </c>
      <c r="R351" s="137">
        <v>93.880269159999997</v>
      </c>
      <c r="S351" s="137">
        <v>106.6578092</v>
      </c>
      <c r="T351" s="137">
        <v>117.06837830000001</v>
      </c>
      <c r="U351" s="135">
        <v>80.079449600000004</v>
      </c>
      <c r="V351" s="136">
        <v>69</v>
      </c>
      <c r="W351" s="137">
        <v>4.8613071129999996</v>
      </c>
      <c r="X351" s="137">
        <v>8.5019236159999991</v>
      </c>
      <c r="Y351" s="137">
        <v>13.8698882</v>
      </c>
      <c r="Z351" s="137">
        <v>40.997795549999999</v>
      </c>
      <c r="AA351" s="137">
        <v>93.755528060000003</v>
      </c>
      <c r="AB351" s="137">
        <v>106.78372924</v>
      </c>
      <c r="AC351" s="137">
        <v>117.06837830000001</v>
      </c>
      <c r="AD351" s="135">
        <v>79.885639859999998</v>
      </c>
      <c r="AE351" s="136">
        <v>2</v>
      </c>
      <c r="AF351" s="137">
        <v>6.9625429280000004</v>
      </c>
      <c r="AG351" s="137">
        <v>16.743363435199999</v>
      </c>
      <c r="AH351" s="137">
        <v>31.414594195999999</v>
      </c>
      <c r="AI351" s="137">
        <v>55.866645464000001</v>
      </c>
      <c r="AJ351" s="137">
        <v>80.318696732000006</v>
      </c>
      <c r="AK351" s="137">
        <v>94.989927492800007</v>
      </c>
      <c r="AL351" s="137">
        <v>104.770748</v>
      </c>
      <c r="AM351" s="135">
        <v>48.904102536000011</v>
      </c>
    </row>
    <row r="352" spans="1:39" s="118" customFormat="1">
      <c r="A352" s="118" t="s">
        <v>46</v>
      </c>
      <c r="B352" s="12" t="s">
        <v>703</v>
      </c>
      <c r="C352" s="120" t="s">
        <v>489</v>
      </c>
      <c r="D352" s="135">
        <v>32</v>
      </c>
      <c r="E352" s="135">
        <v>-11.07585868</v>
      </c>
      <c r="F352" s="135">
        <v>-7.0657121929000004</v>
      </c>
      <c r="G352" s="135">
        <v>-3.0503429839999998</v>
      </c>
      <c r="H352" s="135">
        <v>-1.0680557865</v>
      </c>
      <c r="I352" s="135">
        <v>0.83924964025000004</v>
      </c>
      <c r="J352" s="135">
        <v>6.4198415033999998</v>
      </c>
      <c r="K352" s="135">
        <v>6.4204238220000001</v>
      </c>
      <c r="L352" s="135">
        <v>3.8895926242499996</v>
      </c>
      <c r="M352" s="136">
        <v>280</v>
      </c>
      <c r="N352" s="137">
        <v>-12.7952759</v>
      </c>
      <c r="O352" s="137">
        <v>-9.0895403091000002</v>
      </c>
      <c r="P352" s="137">
        <v>-7.2178479250000001</v>
      </c>
      <c r="Q352" s="137">
        <v>-3.4596211719999999</v>
      </c>
      <c r="R352" s="137">
        <v>-0.85112951625</v>
      </c>
      <c r="S352" s="137">
        <v>1.1714018122000001</v>
      </c>
      <c r="T352" s="137">
        <v>12.131555499999999</v>
      </c>
      <c r="U352" s="135">
        <v>6.3667184087499997</v>
      </c>
      <c r="V352" s="136">
        <v>279</v>
      </c>
      <c r="W352" s="137">
        <v>-12.7952759</v>
      </c>
      <c r="X352" s="137">
        <v>-9.0922179811999992</v>
      </c>
      <c r="Y352" s="137">
        <v>-7.2178479250000001</v>
      </c>
      <c r="Z352" s="137">
        <v>-3.4633384450000002</v>
      </c>
      <c r="AA352" s="137">
        <v>-0.84992180350000002</v>
      </c>
      <c r="AB352" s="137">
        <v>1.1715310924</v>
      </c>
      <c r="AC352" s="137">
        <v>12.131555499999999</v>
      </c>
      <c r="AD352" s="135">
        <v>6.3679261215</v>
      </c>
      <c r="AE352" s="136">
        <v>1</v>
      </c>
      <c r="AF352" s="137">
        <v>-2.1702303430000001</v>
      </c>
      <c r="AG352" s="137">
        <v>-2.1702303430000001</v>
      </c>
      <c r="AH352" s="137">
        <v>-2.1702303430000001</v>
      </c>
      <c r="AI352" s="137">
        <v>-2.1702303430000001</v>
      </c>
      <c r="AJ352" s="137">
        <v>-2.1702303430000001</v>
      </c>
      <c r="AK352" s="137">
        <v>-2.1702303430000001</v>
      </c>
      <c r="AL352" s="137">
        <v>-2.1702303430000001</v>
      </c>
      <c r="AM352" s="135">
        <v>0</v>
      </c>
    </row>
    <row r="353" spans="1:39" s="118" customFormat="1">
      <c r="A353" s="118" t="s">
        <v>177</v>
      </c>
      <c r="B353" s="12" t="s">
        <v>702</v>
      </c>
      <c r="C353" s="120" t="s">
        <v>494</v>
      </c>
      <c r="D353" s="135">
        <v>73</v>
      </c>
      <c r="E353" s="135">
        <v>207.46958219999999</v>
      </c>
      <c r="F353" s="135">
        <v>215.55183692</v>
      </c>
      <c r="G353" s="135">
        <v>215.5547004</v>
      </c>
      <c r="H353" s="135">
        <v>216.53543310000001</v>
      </c>
      <c r="I353" s="135">
        <v>219.78315720000001</v>
      </c>
      <c r="J353" s="135">
        <v>223.2978851</v>
      </c>
      <c r="K353" s="135">
        <v>223.3186857</v>
      </c>
      <c r="L353" s="135">
        <v>4.2284568000000036</v>
      </c>
      <c r="M353" s="136">
        <v>195</v>
      </c>
      <c r="N353" s="137">
        <v>207.67716290000001</v>
      </c>
      <c r="O353" s="137">
        <v>212.60452268</v>
      </c>
      <c r="P353" s="137">
        <v>215.03064265</v>
      </c>
      <c r="Q353" s="137">
        <v>216.90486300000001</v>
      </c>
      <c r="R353" s="137">
        <v>218.99606299999999</v>
      </c>
      <c r="S353" s="137">
        <v>222.44095490000001</v>
      </c>
      <c r="T353" s="137">
        <v>236.41834109999999</v>
      </c>
      <c r="U353" s="135">
        <v>3.965420349999988</v>
      </c>
      <c r="V353" s="136">
        <v>183</v>
      </c>
      <c r="W353" s="137">
        <v>207.67716290000001</v>
      </c>
      <c r="X353" s="137">
        <v>212.62230955999999</v>
      </c>
      <c r="Y353" s="137">
        <v>215.4879808</v>
      </c>
      <c r="Z353" s="137">
        <v>217.13920150000001</v>
      </c>
      <c r="AA353" s="137">
        <v>218.99606299999999</v>
      </c>
      <c r="AB353" s="137">
        <v>222.44095490000001</v>
      </c>
      <c r="AC353" s="137">
        <v>236.41834109999999</v>
      </c>
      <c r="AD353" s="135">
        <v>3.5080821999999898</v>
      </c>
      <c r="AE353" s="136">
        <v>11</v>
      </c>
      <c r="AF353" s="137">
        <v>210.6382715</v>
      </c>
      <c r="AG353" s="137">
        <v>212.59843520000001</v>
      </c>
      <c r="AH353" s="137">
        <v>213.87662165</v>
      </c>
      <c r="AI353" s="137">
        <v>216.5346821</v>
      </c>
      <c r="AJ353" s="137">
        <v>218.68273970000001</v>
      </c>
      <c r="AK353" s="137">
        <v>220.5685493</v>
      </c>
      <c r="AL353" s="137">
        <v>221.4141655</v>
      </c>
      <c r="AM353" s="135">
        <v>4.8061180500000091</v>
      </c>
    </row>
    <row r="354" spans="1:39" s="118" customFormat="1">
      <c r="A354" s="118" t="s">
        <v>45</v>
      </c>
      <c r="B354" s="12" t="s">
        <v>701</v>
      </c>
      <c r="C354" s="120" t="s">
        <v>489</v>
      </c>
      <c r="D354" s="135">
        <v>0</v>
      </c>
      <c r="E354" s="135" t="s">
        <v>0</v>
      </c>
      <c r="F354" s="135" t="s">
        <v>0</v>
      </c>
      <c r="G354" s="135" t="s">
        <v>0</v>
      </c>
      <c r="H354" s="135" t="s">
        <v>0</v>
      </c>
      <c r="I354" s="135" t="s">
        <v>0</v>
      </c>
      <c r="J354" s="135" t="s">
        <v>0</v>
      </c>
      <c r="K354" s="135" t="s">
        <v>0</v>
      </c>
      <c r="L354" s="135" t="s">
        <v>0</v>
      </c>
      <c r="M354" s="136">
        <v>23</v>
      </c>
      <c r="N354" s="137">
        <v>22.309711910000001</v>
      </c>
      <c r="O354" s="137">
        <v>22.375328646</v>
      </c>
      <c r="P354" s="137">
        <v>25.398107809999999</v>
      </c>
      <c r="Q354" s="137">
        <v>27.230971749999998</v>
      </c>
      <c r="R354" s="137">
        <v>37.112246974999998</v>
      </c>
      <c r="S354" s="137">
        <v>50.16745607</v>
      </c>
      <c r="T354" s="137">
        <v>66.75752129</v>
      </c>
      <c r="U354" s="135">
        <v>11.714139164999999</v>
      </c>
      <c r="V354" s="136">
        <v>23</v>
      </c>
      <c r="W354" s="137">
        <v>22.309711910000001</v>
      </c>
      <c r="X354" s="137">
        <v>22.375328646</v>
      </c>
      <c r="Y354" s="137">
        <v>25.398107809999999</v>
      </c>
      <c r="Z354" s="137">
        <v>27.230971749999998</v>
      </c>
      <c r="AA354" s="137">
        <v>37.112246974999998</v>
      </c>
      <c r="AB354" s="137">
        <v>50.16745607</v>
      </c>
      <c r="AC354" s="137">
        <v>66.75752129</v>
      </c>
      <c r="AD354" s="135">
        <v>11.714139164999999</v>
      </c>
      <c r="AE354" s="136">
        <v>0</v>
      </c>
      <c r="AF354" s="137" t="s">
        <v>0</v>
      </c>
      <c r="AG354" s="137" t="s">
        <v>0</v>
      </c>
      <c r="AH354" s="137" t="s">
        <v>0</v>
      </c>
      <c r="AI354" s="137" t="s">
        <v>0</v>
      </c>
      <c r="AJ354" s="137" t="s">
        <v>0</v>
      </c>
      <c r="AK354" s="137" t="s">
        <v>0</v>
      </c>
      <c r="AL354" s="137" t="s">
        <v>0</v>
      </c>
      <c r="AM354" s="135" t="s">
        <v>0</v>
      </c>
    </row>
    <row r="355" spans="1:39" s="118" customFormat="1">
      <c r="A355" s="118" t="s">
        <v>44</v>
      </c>
      <c r="B355" s="12" t="s">
        <v>700</v>
      </c>
      <c r="C355" s="120" t="s">
        <v>489</v>
      </c>
      <c r="D355" s="135">
        <v>3</v>
      </c>
      <c r="E355" s="135">
        <v>-1.3650107E-2</v>
      </c>
      <c r="F355" s="135">
        <v>-1.1488190400000001E-2</v>
      </c>
      <c r="G355" s="135">
        <v>-8.2453154999999993E-3</v>
      </c>
      <c r="H355" s="135">
        <v>-2.8405240000000001E-3</v>
      </c>
      <c r="I355" s="135">
        <v>-1.420262E-3</v>
      </c>
      <c r="J355" s="135">
        <v>-5.6810480000000097E-4</v>
      </c>
      <c r="K355" s="135">
        <v>0</v>
      </c>
      <c r="L355" s="135">
        <v>6.8250534999999991E-3</v>
      </c>
      <c r="M355" s="136">
        <v>78</v>
      </c>
      <c r="N355" s="137">
        <v>-8.7427459360000004</v>
      </c>
      <c r="O355" s="137">
        <v>-7.5459316019999996</v>
      </c>
      <c r="P355" s="137">
        <v>-5.5486217062499996</v>
      </c>
      <c r="Q355" s="137">
        <v>-1.103260122</v>
      </c>
      <c r="R355" s="137">
        <v>1.1564916112500001</v>
      </c>
      <c r="S355" s="137">
        <v>5.0307165374</v>
      </c>
      <c r="T355" s="137">
        <v>12.006945030000001</v>
      </c>
      <c r="U355" s="135">
        <v>6.7051133174999995</v>
      </c>
      <c r="V355" s="136">
        <v>72</v>
      </c>
      <c r="W355" s="137">
        <v>-8.7427459360000004</v>
      </c>
      <c r="X355" s="137">
        <v>-7.5459316019999996</v>
      </c>
      <c r="Y355" s="137">
        <v>-5.6665071977499997</v>
      </c>
      <c r="Z355" s="137">
        <v>-1.2116049105</v>
      </c>
      <c r="AA355" s="137">
        <v>1.2513214180000001</v>
      </c>
      <c r="AB355" s="137">
        <v>5.2181114282000003</v>
      </c>
      <c r="AC355" s="137">
        <v>12.006945030000001</v>
      </c>
      <c r="AD355" s="135">
        <v>6.9178286157499995</v>
      </c>
      <c r="AE355" s="136">
        <v>6</v>
      </c>
      <c r="AF355" s="137">
        <v>-7.2196102519999998</v>
      </c>
      <c r="AG355" s="137">
        <v>-4.4439518900000001</v>
      </c>
      <c r="AH355" s="137">
        <v>-1.5299039800000001</v>
      </c>
      <c r="AI355" s="137">
        <v>-0.74216393199999997</v>
      </c>
      <c r="AJ355" s="137">
        <v>-0.10483727275</v>
      </c>
      <c r="AK355" s="137">
        <v>2.3334943379999999</v>
      </c>
      <c r="AL355" s="137">
        <v>4.6835741970000004</v>
      </c>
      <c r="AM355" s="135">
        <v>1.4250667072500001</v>
      </c>
    </row>
    <row r="356" spans="1:39" s="118" customFormat="1">
      <c r="A356" s="118" t="s">
        <v>243</v>
      </c>
      <c r="B356" s="12" t="s">
        <v>699</v>
      </c>
      <c r="C356" s="120" t="s">
        <v>493</v>
      </c>
      <c r="D356" s="135">
        <v>13</v>
      </c>
      <c r="E356" s="135">
        <v>293.4683402</v>
      </c>
      <c r="F356" s="135">
        <v>294.49529474000002</v>
      </c>
      <c r="G356" s="135">
        <v>298.60311289999999</v>
      </c>
      <c r="H356" s="135">
        <v>307.17684530000002</v>
      </c>
      <c r="I356" s="135">
        <v>318.50086420000002</v>
      </c>
      <c r="J356" s="135">
        <v>318.50268643999999</v>
      </c>
      <c r="K356" s="135">
        <v>318.50314200000003</v>
      </c>
      <c r="L356" s="135">
        <v>19.897751300000039</v>
      </c>
      <c r="M356" s="136">
        <v>103</v>
      </c>
      <c r="N356" s="137">
        <v>247.37533310000001</v>
      </c>
      <c r="O356" s="137">
        <v>292.71977343999998</v>
      </c>
      <c r="P356" s="137">
        <v>302.49342830000001</v>
      </c>
      <c r="Q356" s="137">
        <v>309.72393169999998</v>
      </c>
      <c r="R356" s="137">
        <v>316.1010091</v>
      </c>
      <c r="S356" s="137">
        <v>324.86876042</v>
      </c>
      <c r="T356" s="137">
        <v>379.53414320000002</v>
      </c>
      <c r="U356" s="135">
        <v>13.607580799999994</v>
      </c>
      <c r="V356" s="136">
        <v>87</v>
      </c>
      <c r="W356" s="137">
        <v>247.37533310000001</v>
      </c>
      <c r="X356" s="137">
        <v>292.04568840000002</v>
      </c>
      <c r="Y356" s="137">
        <v>302.49342830000001</v>
      </c>
      <c r="Z356" s="137">
        <v>307.41654039999997</v>
      </c>
      <c r="AA356" s="137">
        <v>315.86120134999999</v>
      </c>
      <c r="AB356" s="137">
        <v>321.98526479999998</v>
      </c>
      <c r="AC356" s="137">
        <v>379.53414320000002</v>
      </c>
      <c r="AD356" s="135">
        <v>13.367773049999983</v>
      </c>
      <c r="AE356" s="136">
        <v>16</v>
      </c>
      <c r="AF356" s="137">
        <v>290.37247810000002</v>
      </c>
      <c r="AG356" s="137">
        <v>298.28225535000001</v>
      </c>
      <c r="AH356" s="137">
        <v>309.04949495</v>
      </c>
      <c r="AI356" s="137">
        <v>315.06349410000001</v>
      </c>
      <c r="AJ356" s="137">
        <v>322.29841535000003</v>
      </c>
      <c r="AK356" s="137">
        <v>326.55250369999999</v>
      </c>
      <c r="AL356" s="137">
        <v>327.76634840000003</v>
      </c>
      <c r="AM356" s="135">
        <v>13.248920400000031</v>
      </c>
    </row>
    <row r="357" spans="1:39" s="118" customFormat="1">
      <c r="A357" s="118" t="s">
        <v>442</v>
      </c>
      <c r="B357" s="12" t="s">
        <v>698</v>
      </c>
      <c r="C357" s="120" t="s">
        <v>492</v>
      </c>
      <c r="D357" s="135">
        <v>0</v>
      </c>
      <c r="E357" s="135" t="s">
        <v>0</v>
      </c>
      <c r="F357" s="135" t="s">
        <v>0</v>
      </c>
      <c r="G357" s="135" t="s">
        <v>0</v>
      </c>
      <c r="H357" s="135" t="s">
        <v>0</v>
      </c>
      <c r="I357" s="135" t="s">
        <v>0</v>
      </c>
      <c r="J357" s="135" t="s">
        <v>0</v>
      </c>
      <c r="K357" s="135" t="s">
        <v>0</v>
      </c>
      <c r="L357" s="135" t="s">
        <v>0</v>
      </c>
      <c r="M357" s="136">
        <v>418</v>
      </c>
      <c r="N357" s="137">
        <v>78.718092810000002</v>
      </c>
      <c r="O357" s="137">
        <v>103.4822539</v>
      </c>
      <c r="P357" s="137">
        <v>110.7347168</v>
      </c>
      <c r="Q357" s="137">
        <v>120.08086905</v>
      </c>
      <c r="R357" s="137">
        <v>162.32921379999999</v>
      </c>
      <c r="S357" s="137">
        <v>176.27628836</v>
      </c>
      <c r="T357" s="137">
        <v>202.4912271</v>
      </c>
      <c r="U357" s="135">
        <v>51.59449699999999</v>
      </c>
      <c r="V357" s="136">
        <v>406</v>
      </c>
      <c r="W357" s="137">
        <v>78.718092810000002</v>
      </c>
      <c r="X357" s="137">
        <v>103.2715645</v>
      </c>
      <c r="Y357" s="137">
        <v>110.561440925</v>
      </c>
      <c r="Z357" s="137">
        <v>120.70812265000001</v>
      </c>
      <c r="AA357" s="137">
        <v>163.00665107500001</v>
      </c>
      <c r="AB357" s="137">
        <v>176.43262709999999</v>
      </c>
      <c r="AC357" s="137">
        <v>202.4912271</v>
      </c>
      <c r="AD357" s="135">
        <v>52.445210150000008</v>
      </c>
      <c r="AE357" s="136">
        <v>12</v>
      </c>
      <c r="AF357" s="137">
        <v>111.91803640000001</v>
      </c>
      <c r="AG357" s="137">
        <v>113.64278516</v>
      </c>
      <c r="AH357" s="137">
        <v>115.96909347499999</v>
      </c>
      <c r="AI357" s="137">
        <v>117.63461305</v>
      </c>
      <c r="AJ357" s="137">
        <v>118.42651945</v>
      </c>
      <c r="AK357" s="137">
        <v>119.19679168</v>
      </c>
      <c r="AL357" s="137">
        <v>120.4767002</v>
      </c>
      <c r="AM357" s="135">
        <v>2.4574259750000067</v>
      </c>
    </row>
    <row r="358" spans="1:39" s="118" customFormat="1">
      <c r="A358" s="118" t="s">
        <v>441</v>
      </c>
      <c r="B358" s="12" t="s">
        <v>697</v>
      </c>
      <c r="C358" s="120" t="s">
        <v>492</v>
      </c>
      <c r="D358" s="135">
        <v>0</v>
      </c>
      <c r="E358" s="135" t="s">
        <v>0</v>
      </c>
      <c r="F358" s="135" t="s">
        <v>0</v>
      </c>
      <c r="G358" s="135" t="s">
        <v>0</v>
      </c>
      <c r="H358" s="135" t="s">
        <v>0</v>
      </c>
      <c r="I358" s="135" t="s">
        <v>0</v>
      </c>
      <c r="J358" s="135" t="s">
        <v>0</v>
      </c>
      <c r="K358" s="135" t="s">
        <v>0</v>
      </c>
      <c r="L358" s="135" t="s">
        <v>0</v>
      </c>
      <c r="M358" s="136">
        <v>10</v>
      </c>
      <c r="N358" s="137">
        <v>83.413474519999994</v>
      </c>
      <c r="O358" s="137">
        <v>93.379397405000006</v>
      </c>
      <c r="P358" s="137">
        <v>100.3253710325</v>
      </c>
      <c r="Q358" s="137">
        <v>103.72899959999999</v>
      </c>
      <c r="R358" s="137">
        <v>105.58394622500001</v>
      </c>
      <c r="S358" s="137">
        <v>112.48818346</v>
      </c>
      <c r="T358" s="137">
        <v>115.4210248</v>
      </c>
      <c r="U358" s="135">
        <v>5.2585751925000039</v>
      </c>
      <c r="V358" s="136">
        <v>10</v>
      </c>
      <c r="W358" s="137">
        <v>83.413474519999994</v>
      </c>
      <c r="X358" s="137">
        <v>93.379397405000006</v>
      </c>
      <c r="Y358" s="137">
        <v>100.3253710325</v>
      </c>
      <c r="Z358" s="137">
        <v>103.72899959999999</v>
      </c>
      <c r="AA358" s="137">
        <v>105.58394622500001</v>
      </c>
      <c r="AB358" s="137">
        <v>112.48818346</v>
      </c>
      <c r="AC358" s="137">
        <v>115.4210248</v>
      </c>
      <c r="AD358" s="135">
        <v>5.2585751925000039</v>
      </c>
      <c r="AE358" s="136">
        <v>0</v>
      </c>
      <c r="AF358" s="137" t="s">
        <v>0</v>
      </c>
      <c r="AG358" s="137" t="s">
        <v>0</v>
      </c>
      <c r="AH358" s="137" t="s">
        <v>0</v>
      </c>
      <c r="AI358" s="137" t="s">
        <v>0</v>
      </c>
      <c r="AJ358" s="137" t="s">
        <v>0</v>
      </c>
      <c r="AK358" s="137" t="s">
        <v>0</v>
      </c>
      <c r="AL358" s="137" t="s">
        <v>0</v>
      </c>
      <c r="AM358" s="135" t="s">
        <v>0</v>
      </c>
    </row>
    <row r="359" spans="1:39" s="118" customFormat="1">
      <c r="A359" s="118" t="s">
        <v>440</v>
      </c>
      <c r="B359" s="12" t="s">
        <v>696</v>
      </c>
      <c r="C359" s="120" t="s">
        <v>492</v>
      </c>
      <c r="D359" s="135">
        <v>0</v>
      </c>
      <c r="E359" s="135" t="s">
        <v>0</v>
      </c>
      <c r="F359" s="135" t="s">
        <v>0</v>
      </c>
      <c r="G359" s="135" t="s">
        <v>0</v>
      </c>
      <c r="H359" s="135" t="s">
        <v>0</v>
      </c>
      <c r="I359" s="135" t="s">
        <v>0</v>
      </c>
      <c r="J359" s="135" t="s">
        <v>0</v>
      </c>
      <c r="K359" s="135" t="s">
        <v>0</v>
      </c>
      <c r="L359" s="135" t="s">
        <v>0</v>
      </c>
      <c r="M359" s="136">
        <v>0</v>
      </c>
      <c r="N359" s="137" t="s">
        <v>0</v>
      </c>
      <c r="O359" s="137" t="s">
        <v>0</v>
      </c>
      <c r="P359" s="137" t="s">
        <v>0</v>
      </c>
      <c r="Q359" s="137" t="s">
        <v>0</v>
      </c>
      <c r="R359" s="137" t="s">
        <v>0</v>
      </c>
      <c r="S359" s="137" t="s">
        <v>0</v>
      </c>
      <c r="T359" s="137" t="s">
        <v>0</v>
      </c>
      <c r="U359" s="135" t="s">
        <v>0</v>
      </c>
      <c r="V359" s="136">
        <v>0</v>
      </c>
      <c r="W359" s="137" t="s">
        <v>0</v>
      </c>
      <c r="X359" s="137" t="s">
        <v>0</v>
      </c>
      <c r="Y359" s="137" t="s">
        <v>0</v>
      </c>
      <c r="Z359" s="137" t="s">
        <v>0</v>
      </c>
      <c r="AA359" s="137" t="s">
        <v>0</v>
      </c>
      <c r="AB359" s="137" t="s">
        <v>0</v>
      </c>
      <c r="AC359" s="137" t="s">
        <v>0</v>
      </c>
      <c r="AD359" s="135" t="s">
        <v>0</v>
      </c>
      <c r="AE359" s="136">
        <v>0</v>
      </c>
      <c r="AF359" s="137" t="s">
        <v>0</v>
      </c>
      <c r="AG359" s="137" t="s">
        <v>0</v>
      </c>
      <c r="AH359" s="137" t="s">
        <v>0</v>
      </c>
      <c r="AI359" s="137" t="s">
        <v>0</v>
      </c>
      <c r="AJ359" s="137" t="s">
        <v>0</v>
      </c>
      <c r="AK359" s="137" t="s">
        <v>0</v>
      </c>
      <c r="AL359" s="137" t="s">
        <v>0</v>
      </c>
      <c r="AM359" s="135" t="s">
        <v>0</v>
      </c>
    </row>
    <row r="360" spans="1:39" s="118" customFormat="1">
      <c r="A360" s="118" t="s">
        <v>242</v>
      </c>
      <c r="B360" s="12" t="s">
        <v>695</v>
      </c>
      <c r="C360" s="120" t="s">
        <v>493</v>
      </c>
      <c r="D360" s="135">
        <v>36</v>
      </c>
      <c r="E360" s="135">
        <v>353.67495120000001</v>
      </c>
      <c r="F360" s="135">
        <v>353.67495120000001</v>
      </c>
      <c r="G360" s="135">
        <v>353.67495120000001</v>
      </c>
      <c r="H360" s="135">
        <v>354.16688190000002</v>
      </c>
      <c r="I360" s="135">
        <v>362.53280840000002</v>
      </c>
      <c r="J360" s="135">
        <v>362.53280840000002</v>
      </c>
      <c r="K360" s="135">
        <v>362.53280840000002</v>
      </c>
      <c r="L360" s="135">
        <v>8.8578572000000122</v>
      </c>
      <c r="M360" s="136">
        <v>136</v>
      </c>
      <c r="N360" s="137">
        <v>347.56209910000001</v>
      </c>
      <c r="O360" s="137">
        <v>352.66807384999998</v>
      </c>
      <c r="P360" s="137">
        <v>355.70864287500001</v>
      </c>
      <c r="Q360" s="137">
        <v>357.74282269999998</v>
      </c>
      <c r="R360" s="137">
        <v>360.408160925</v>
      </c>
      <c r="S360" s="137">
        <v>362.53280840000002</v>
      </c>
      <c r="T360" s="137">
        <v>373.68766900000003</v>
      </c>
      <c r="U360" s="135">
        <v>4.6995180499999947</v>
      </c>
      <c r="V360" s="136">
        <v>129</v>
      </c>
      <c r="W360" s="137">
        <v>347.56209910000001</v>
      </c>
      <c r="X360" s="137">
        <v>352.68140276000003</v>
      </c>
      <c r="Y360" s="137">
        <v>356.61116670000001</v>
      </c>
      <c r="Z360" s="137">
        <v>357.95176750000002</v>
      </c>
      <c r="AA360" s="137">
        <v>360.46919229999997</v>
      </c>
      <c r="AB360" s="137">
        <v>362.53280840000002</v>
      </c>
      <c r="AC360" s="137">
        <v>373.68766900000003</v>
      </c>
      <c r="AD360" s="135">
        <v>3.8580255999999622</v>
      </c>
      <c r="AE360" s="136">
        <v>7</v>
      </c>
      <c r="AF360" s="137">
        <v>350.99097119999999</v>
      </c>
      <c r="AG360" s="137">
        <v>352.12027182000003</v>
      </c>
      <c r="AH360" s="137">
        <v>353.76596325000003</v>
      </c>
      <c r="AI360" s="137">
        <v>355.64304959999998</v>
      </c>
      <c r="AJ360" s="137">
        <v>357.61154859999999</v>
      </c>
      <c r="AK360" s="137">
        <v>357.84634771999998</v>
      </c>
      <c r="AL360" s="137">
        <v>358.1985464</v>
      </c>
      <c r="AM360" s="135">
        <v>3.8455853499999648</v>
      </c>
    </row>
    <row r="361" spans="1:39" s="118" customFormat="1">
      <c r="A361" s="118" t="s">
        <v>241</v>
      </c>
      <c r="B361" s="12" t="s">
        <v>694</v>
      </c>
      <c r="C361" s="120" t="s">
        <v>493</v>
      </c>
      <c r="D361" s="135">
        <v>20</v>
      </c>
      <c r="E361" s="135">
        <v>364.50130730000001</v>
      </c>
      <c r="F361" s="135">
        <v>365.23213220000002</v>
      </c>
      <c r="G361" s="135">
        <v>371.05463307500003</v>
      </c>
      <c r="H361" s="135">
        <v>372.99546670000001</v>
      </c>
      <c r="I361" s="135">
        <v>380.9851549</v>
      </c>
      <c r="J361" s="135">
        <v>413.20425319999998</v>
      </c>
      <c r="K361" s="135">
        <v>413.22347689999998</v>
      </c>
      <c r="L361" s="135">
        <v>9.9305218249999712</v>
      </c>
      <c r="M361" s="136">
        <v>194</v>
      </c>
      <c r="N361" s="137">
        <v>357.61154859999999</v>
      </c>
      <c r="O361" s="137">
        <v>368.33820695999998</v>
      </c>
      <c r="P361" s="137">
        <v>371.75249862499999</v>
      </c>
      <c r="Q361" s="137">
        <v>378.32318955</v>
      </c>
      <c r="R361" s="137">
        <v>383.43044717499998</v>
      </c>
      <c r="S361" s="137">
        <v>389.85135988000002</v>
      </c>
      <c r="T361" s="137">
        <v>487.81502590000002</v>
      </c>
      <c r="U361" s="135">
        <v>11.677948549999996</v>
      </c>
      <c r="V361" s="136">
        <v>167</v>
      </c>
      <c r="W361" s="137">
        <v>357.61154859999999</v>
      </c>
      <c r="X361" s="137">
        <v>368.70960925999998</v>
      </c>
      <c r="Y361" s="137">
        <v>372.33847020000002</v>
      </c>
      <c r="Z361" s="137">
        <v>378.93222700000001</v>
      </c>
      <c r="AA361" s="137">
        <v>383.52517004999999</v>
      </c>
      <c r="AB361" s="137">
        <v>390.96659063999999</v>
      </c>
      <c r="AC361" s="137">
        <v>487.81502590000002</v>
      </c>
      <c r="AD361" s="135">
        <v>11.186699849999968</v>
      </c>
      <c r="AE361" s="136">
        <v>26</v>
      </c>
      <c r="AF361" s="137">
        <v>365.8939972</v>
      </c>
      <c r="AG361" s="137">
        <v>367.05595299999999</v>
      </c>
      <c r="AH361" s="137">
        <v>368.34417680000001</v>
      </c>
      <c r="AI361" s="137">
        <v>372.61372160000002</v>
      </c>
      <c r="AJ361" s="137">
        <v>377.41109767500001</v>
      </c>
      <c r="AK361" s="137">
        <v>382.42077265</v>
      </c>
      <c r="AL361" s="137">
        <v>415.38123380000002</v>
      </c>
      <c r="AM361" s="135">
        <v>9.0669208749999939</v>
      </c>
    </row>
    <row r="362" spans="1:39" s="118" customFormat="1">
      <c r="A362" s="118" t="s">
        <v>240</v>
      </c>
      <c r="B362" s="12" t="s">
        <v>693</v>
      </c>
      <c r="C362" s="120" t="s">
        <v>493</v>
      </c>
      <c r="D362" s="135">
        <v>7</v>
      </c>
      <c r="E362" s="135">
        <v>597.54319080000005</v>
      </c>
      <c r="F362" s="135">
        <v>597.54319080000005</v>
      </c>
      <c r="G362" s="135">
        <v>701.56340209999996</v>
      </c>
      <c r="H362" s="135">
        <v>805.58361339999999</v>
      </c>
      <c r="I362" s="135">
        <v>822.13028835</v>
      </c>
      <c r="J362" s="135">
        <v>1020.2853086600001</v>
      </c>
      <c r="K362" s="135">
        <v>1317.451157</v>
      </c>
      <c r="L362" s="135">
        <v>120.56688625000004</v>
      </c>
      <c r="M362" s="136">
        <v>1488</v>
      </c>
      <c r="N362" s="137">
        <v>484.27006080000001</v>
      </c>
      <c r="O362" s="137">
        <v>762.40411897000001</v>
      </c>
      <c r="P362" s="137">
        <v>936.16107632499995</v>
      </c>
      <c r="Q362" s="137">
        <v>1077.3326844999999</v>
      </c>
      <c r="R362" s="137">
        <v>1205.6615537499999</v>
      </c>
      <c r="S362" s="137">
        <v>1313.812426</v>
      </c>
      <c r="T362" s="137">
        <v>1658.8113940000001</v>
      </c>
      <c r="U362" s="135">
        <v>269.50047742499999</v>
      </c>
      <c r="V362" s="136">
        <v>1220</v>
      </c>
      <c r="W362" s="137">
        <v>484.27006080000001</v>
      </c>
      <c r="X362" s="137">
        <v>741.84274549999998</v>
      </c>
      <c r="Y362" s="137">
        <v>893.83262977499999</v>
      </c>
      <c r="Z362" s="137">
        <v>1065.6450425</v>
      </c>
      <c r="AA362" s="137">
        <v>1184.5116102500001</v>
      </c>
      <c r="AB362" s="137">
        <v>1298.6302613</v>
      </c>
      <c r="AC362" s="137">
        <v>1658.8113940000001</v>
      </c>
      <c r="AD362" s="135">
        <v>290.67898047500012</v>
      </c>
      <c r="AE362" s="136">
        <v>233</v>
      </c>
      <c r="AF362" s="137">
        <v>723.26294710000002</v>
      </c>
      <c r="AG362" s="137">
        <v>918.33614236000005</v>
      </c>
      <c r="AH362" s="137">
        <v>1053.345748</v>
      </c>
      <c r="AI362" s="137">
        <v>1170.268922</v>
      </c>
      <c r="AJ362" s="137">
        <v>1274.2099109999999</v>
      </c>
      <c r="AK362" s="137">
        <v>1359.9747184</v>
      </c>
      <c r="AL362" s="137">
        <v>1560.220793</v>
      </c>
      <c r="AM362" s="135">
        <v>220.86416299999996</v>
      </c>
    </row>
    <row r="363" spans="1:39" s="118" customFormat="1">
      <c r="A363" s="118" t="s">
        <v>439</v>
      </c>
      <c r="B363" s="12" t="s">
        <v>692</v>
      </c>
      <c r="C363" s="120" t="s">
        <v>492</v>
      </c>
      <c r="D363" s="135">
        <v>0</v>
      </c>
      <c r="E363" s="135" t="s">
        <v>0</v>
      </c>
      <c r="F363" s="135" t="s">
        <v>0</v>
      </c>
      <c r="G363" s="135" t="s">
        <v>0</v>
      </c>
      <c r="H363" s="135" t="s">
        <v>0</v>
      </c>
      <c r="I363" s="135" t="s">
        <v>0</v>
      </c>
      <c r="J363" s="135" t="s">
        <v>0</v>
      </c>
      <c r="K363" s="135" t="s">
        <v>0</v>
      </c>
      <c r="L363" s="135" t="s">
        <v>0</v>
      </c>
      <c r="M363" s="136">
        <v>31</v>
      </c>
      <c r="N363" s="137">
        <v>413.49005510000001</v>
      </c>
      <c r="O363" s="137">
        <v>421.87432919999998</v>
      </c>
      <c r="P363" s="137">
        <v>441.69723829999998</v>
      </c>
      <c r="Q363" s="137">
        <v>522.47470450000003</v>
      </c>
      <c r="R363" s="137">
        <v>675.51555284999995</v>
      </c>
      <c r="S363" s="137">
        <v>783.78697390000002</v>
      </c>
      <c r="T363" s="137">
        <v>1074.2975469999999</v>
      </c>
      <c r="U363" s="135">
        <v>233.81831454999997</v>
      </c>
      <c r="V363" s="136">
        <v>31</v>
      </c>
      <c r="W363" s="137">
        <v>413.49005510000001</v>
      </c>
      <c r="X363" s="137">
        <v>421.87432919999998</v>
      </c>
      <c r="Y363" s="137">
        <v>441.69723829999998</v>
      </c>
      <c r="Z363" s="137">
        <v>522.47470450000003</v>
      </c>
      <c r="AA363" s="137">
        <v>675.51555284999995</v>
      </c>
      <c r="AB363" s="137">
        <v>783.78697390000002</v>
      </c>
      <c r="AC363" s="137">
        <v>1074.2975469999999</v>
      </c>
      <c r="AD363" s="135">
        <v>233.81831454999997</v>
      </c>
      <c r="AE363" s="136">
        <v>0</v>
      </c>
      <c r="AF363" s="137" t="s">
        <v>0</v>
      </c>
      <c r="AG363" s="137" t="s">
        <v>0</v>
      </c>
      <c r="AH363" s="137" t="s">
        <v>0</v>
      </c>
      <c r="AI363" s="137" t="s">
        <v>0</v>
      </c>
      <c r="AJ363" s="137" t="s">
        <v>0</v>
      </c>
      <c r="AK363" s="137" t="s">
        <v>0</v>
      </c>
      <c r="AL363" s="137" t="s">
        <v>0</v>
      </c>
      <c r="AM363" s="135" t="s">
        <v>0</v>
      </c>
    </row>
    <row r="364" spans="1:39" s="118" customFormat="1">
      <c r="A364" s="118" t="s">
        <v>317</v>
      </c>
      <c r="B364" s="12" t="s">
        <v>691</v>
      </c>
      <c r="C364" s="120" t="s">
        <v>490</v>
      </c>
      <c r="D364" s="135">
        <v>0</v>
      </c>
      <c r="E364" s="135" t="s">
        <v>0</v>
      </c>
      <c r="F364" s="135" t="s">
        <v>0</v>
      </c>
      <c r="G364" s="135" t="s">
        <v>0</v>
      </c>
      <c r="H364" s="135" t="s">
        <v>0</v>
      </c>
      <c r="I364" s="135" t="s">
        <v>0</v>
      </c>
      <c r="J364" s="135" t="s">
        <v>0</v>
      </c>
      <c r="K364" s="135" t="s">
        <v>0</v>
      </c>
      <c r="L364" s="135" t="s">
        <v>0</v>
      </c>
      <c r="M364" s="136">
        <v>322</v>
      </c>
      <c r="N364" s="137">
        <v>1722.022029</v>
      </c>
      <c r="O364" s="137">
        <v>1779.2204411</v>
      </c>
      <c r="P364" s="137">
        <v>1835.5311999999999</v>
      </c>
      <c r="Q364" s="137">
        <v>2035.7071885</v>
      </c>
      <c r="R364" s="137">
        <v>2143.2973207499999</v>
      </c>
      <c r="S364" s="137">
        <v>2329.2731334999999</v>
      </c>
      <c r="T364" s="137">
        <v>3272.2677399999998</v>
      </c>
      <c r="U364" s="135">
        <v>307.76612075000003</v>
      </c>
      <c r="V364" s="136">
        <v>278</v>
      </c>
      <c r="W364" s="137">
        <v>1722.022029</v>
      </c>
      <c r="X364" s="137">
        <v>1777.6364507999999</v>
      </c>
      <c r="Y364" s="137">
        <v>1854.90240225</v>
      </c>
      <c r="Z364" s="137">
        <v>2044.0868069999999</v>
      </c>
      <c r="AA364" s="137">
        <v>2162.4356364999999</v>
      </c>
      <c r="AB364" s="137">
        <v>2410.6182987000002</v>
      </c>
      <c r="AC364" s="137">
        <v>3272.2677399999998</v>
      </c>
      <c r="AD364" s="135">
        <v>307.53323424999985</v>
      </c>
      <c r="AE364" s="136">
        <v>42</v>
      </c>
      <c r="AF364" s="137">
        <v>1757.9490679999999</v>
      </c>
      <c r="AG364" s="137">
        <v>1785.1271939000001</v>
      </c>
      <c r="AH364" s="137">
        <v>1807.4428124999999</v>
      </c>
      <c r="AI364" s="137">
        <v>1916.2646115</v>
      </c>
      <c r="AJ364" s="137">
        <v>2074.1040185000002</v>
      </c>
      <c r="AK364" s="137">
        <v>2157.4373824999998</v>
      </c>
      <c r="AL364" s="137">
        <v>2329.4383769999999</v>
      </c>
      <c r="AM364" s="135">
        <v>266.66120600000022</v>
      </c>
    </row>
    <row r="365" spans="1:39" s="118" customFormat="1">
      <c r="A365" s="118" t="s">
        <v>43</v>
      </c>
      <c r="B365" s="12" t="s">
        <v>690</v>
      </c>
      <c r="C365" s="120" t="s">
        <v>489</v>
      </c>
      <c r="D365" s="135">
        <v>0</v>
      </c>
      <c r="E365" s="135" t="s">
        <v>0</v>
      </c>
      <c r="F365" s="135" t="s">
        <v>0</v>
      </c>
      <c r="G365" s="135" t="s">
        <v>0</v>
      </c>
      <c r="H365" s="135" t="s">
        <v>0</v>
      </c>
      <c r="I365" s="135" t="s">
        <v>0</v>
      </c>
      <c r="J365" s="135" t="s">
        <v>0</v>
      </c>
      <c r="K365" s="135" t="s">
        <v>0</v>
      </c>
      <c r="L365" s="135" t="s">
        <v>0</v>
      </c>
      <c r="M365" s="136">
        <v>11</v>
      </c>
      <c r="N365" s="137">
        <v>1.8001600040000001</v>
      </c>
      <c r="O365" s="137">
        <v>2.9375140119999998</v>
      </c>
      <c r="P365" s="137">
        <v>2.9807879035</v>
      </c>
      <c r="Q365" s="137">
        <v>3.273336515</v>
      </c>
      <c r="R365" s="137">
        <v>4.7217745559999997</v>
      </c>
      <c r="S365" s="137">
        <v>5.5010331270000004</v>
      </c>
      <c r="T365" s="137">
        <v>6.240214419</v>
      </c>
      <c r="U365" s="135">
        <v>1.7409866524999997</v>
      </c>
      <c r="V365" s="136">
        <v>11</v>
      </c>
      <c r="W365" s="137">
        <v>1.8001600040000001</v>
      </c>
      <c r="X365" s="137">
        <v>2.9375140119999998</v>
      </c>
      <c r="Y365" s="137">
        <v>2.9807879035</v>
      </c>
      <c r="Z365" s="137">
        <v>3.273336515</v>
      </c>
      <c r="AA365" s="137">
        <v>4.7217745559999997</v>
      </c>
      <c r="AB365" s="137">
        <v>5.5010331270000004</v>
      </c>
      <c r="AC365" s="137">
        <v>6.240214419</v>
      </c>
      <c r="AD365" s="135">
        <v>1.7409866524999997</v>
      </c>
      <c r="AE365" s="136">
        <v>0</v>
      </c>
      <c r="AF365" s="137" t="s">
        <v>0</v>
      </c>
      <c r="AG365" s="137" t="s">
        <v>0</v>
      </c>
      <c r="AH365" s="137" t="s">
        <v>0</v>
      </c>
      <c r="AI365" s="137" t="s">
        <v>0</v>
      </c>
      <c r="AJ365" s="137" t="s">
        <v>0</v>
      </c>
      <c r="AK365" s="137" t="s">
        <v>0</v>
      </c>
      <c r="AL365" s="137" t="s">
        <v>0</v>
      </c>
      <c r="AM365" s="135" t="s">
        <v>0</v>
      </c>
    </row>
    <row r="366" spans="1:39" s="118" customFormat="1">
      <c r="A366" s="118" t="s">
        <v>42</v>
      </c>
      <c r="B366" s="12" t="s">
        <v>689</v>
      </c>
      <c r="C366" s="120" t="s">
        <v>489</v>
      </c>
      <c r="D366" s="135">
        <v>79</v>
      </c>
      <c r="E366" s="135">
        <v>17.06036683</v>
      </c>
      <c r="F366" s="135">
        <v>19.189482290000001</v>
      </c>
      <c r="G366" s="135">
        <v>19.189482290000001</v>
      </c>
      <c r="H366" s="135">
        <v>22.340720409999999</v>
      </c>
      <c r="I366" s="135">
        <v>26.319222499999999</v>
      </c>
      <c r="J366" s="135">
        <v>27.14447775</v>
      </c>
      <c r="K366" s="135">
        <v>30.375096429999999</v>
      </c>
      <c r="L366" s="135">
        <v>7.1297402099999978</v>
      </c>
      <c r="M366" s="136">
        <v>74</v>
      </c>
      <c r="N366" s="137">
        <v>15.419946879999999</v>
      </c>
      <c r="O366" s="137">
        <v>17.38845207</v>
      </c>
      <c r="P366" s="137">
        <v>19.028872020000001</v>
      </c>
      <c r="Q366" s="137">
        <v>22.309711910000001</v>
      </c>
      <c r="R366" s="137">
        <v>24.91365854</v>
      </c>
      <c r="S366" s="137">
        <v>26.902886509999998</v>
      </c>
      <c r="T366" s="137">
        <v>39.175367100000003</v>
      </c>
      <c r="U366" s="135">
        <v>5.8847865199999987</v>
      </c>
      <c r="V366" s="136">
        <v>74</v>
      </c>
      <c r="W366" s="137">
        <v>15.419946879999999</v>
      </c>
      <c r="X366" s="137">
        <v>17.38845207</v>
      </c>
      <c r="Y366" s="137">
        <v>19.028872020000001</v>
      </c>
      <c r="Z366" s="137">
        <v>22.309711910000001</v>
      </c>
      <c r="AA366" s="137">
        <v>24.91365854</v>
      </c>
      <c r="AB366" s="137">
        <v>26.902886509999998</v>
      </c>
      <c r="AC366" s="137">
        <v>39.175367100000003</v>
      </c>
      <c r="AD366" s="135">
        <v>5.8847865199999987</v>
      </c>
      <c r="AE366" s="136">
        <v>0</v>
      </c>
      <c r="AF366" s="137" t="s">
        <v>0</v>
      </c>
      <c r="AG366" s="137" t="s">
        <v>0</v>
      </c>
      <c r="AH366" s="137" t="s">
        <v>0</v>
      </c>
      <c r="AI366" s="137" t="s">
        <v>0</v>
      </c>
      <c r="AJ366" s="137" t="s">
        <v>0</v>
      </c>
      <c r="AK366" s="137" t="s">
        <v>0</v>
      </c>
      <c r="AL366" s="137" t="s">
        <v>0</v>
      </c>
      <c r="AM366" s="135" t="s">
        <v>0</v>
      </c>
    </row>
    <row r="367" spans="1:39" s="118" customFormat="1">
      <c r="A367" s="118" t="s">
        <v>41</v>
      </c>
      <c r="B367" s="12" t="s">
        <v>688</v>
      </c>
      <c r="C367" s="120" t="s">
        <v>489</v>
      </c>
      <c r="D367" s="135">
        <v>0</v>
      </c>
      <c r="E367" s="135" t="s">
        <v>0</v>
      </c>
      <c r="F367" s="135" t="s">
        <v>0</v>
      </c>
      <c r="G367" s="135" t="s">
        <v>0</v>
      </c>
      <c r="H367" s="135" t="s">
        <v>0</v>
      </c>
      <c r="I367" s="135" t="s">
        <v>0</v>
      </c>
      <c r="J367" s="135" t="s">
        <v>0</v>
      </c>
      <c r="K367" s="135" t="s">
        <v>0</v>
      </c>
      <c r="L367" s="135" t="s">
        <v>0</v>
      </c>
      <c r="M367" s="136">
        <v>12</v>
      </c>
      <c r="N367" s="137">
        <v>11.33277973</v>
      </c>
      <c r="O367" s="137">
        <v>12.467191440000001</v>
      </c>
      <c r="P367" s="137">
        <v>12.917476965000001</v>
      </c>
      <c r="Q367" s="137">
        <v>14.106198715</v>
      </c>
      <c r="R367" s="137">
        <v>15.7832414925</v>
      </c>
      <c r="S367" s="137">
        <v>17.261884188</v>
      </c>
      <c r="T367" s="137">
        <v>17.449406809999999</v>
      </c>
      <c r="U367" s="135">
        <v>2.8657645274999997</v>
      </c>
      <c r="V367" s="136">
        <v>12</v>
      </c>
      <c r="W367" s="137">
        <v>11.33277973</v>
      </c>
      <c r="X367" s="137">
        <v>12.467191440000001</v>
      </c>
      <c r="Y367" s="137">
        <v>12.917476965000001</v>
      </c>
      <c r="Z367" s="137">
        <v>14.106198715</v>
      </c>
      <c r="AA367" s="137">
        <v>15.7832414925</v>
      </c>
      <c r="AB367" s="137">
        <v>17.261884188</v>
      </c>
      <c r="AC367" s="137">
        <v>17.449406809999999</v>
      </c>
      <c r="AD367" s="135">
        <v>2.8657645274999997</v>
      </c>
      <c r="AE367" s="136">
        <v>0</v>
      </c>
      <c r="AF367" s="137" t="s">
        <v>0</v>
      </c>
      <c r="AG367" s="137" t="s">
        <v>0</v>
      </c>
      <c r="AH367" s="137" t="s">
        <v>0</v>
      </c>
      <c r="AI367" s="137" t="s">
        <v>0</v>
      </c>
      <c r="AJ367" s="137" t="s">
        <v>0</v>
      </c>
      <c r="AK367" s="137" t="s">
        <v>0</v>
      </c>
      <c r="AL367" s="137" t="s">
        <v>0</v>
      </c>
      <c r="AM367" s="135" t="s">
        <v>0</v>
      </c>
    </row>
    <row r="368" spans="1:39" s="118" customFormat="1">
      <c r="A368" s="118" t="s">
        <v>438</v>
      </c>
      <c r="B368" s="12" t="s">
        <v>687</v>
      </c>
      <c r="C368" s="120" t="s">
        <v>492</v>
      </c>
      <c r="D368" s="135">
        <v>1</v>
      </c>
      <c r="E368" s="135">
        <v>272.03727579999997</v>
      </c>
      <c r="F368" s="135">
        <v>272.03727579999997</v>
      </c>
      <c r="G368" s="135">
        <v>272.03727579999997</v>
      </c>
      <c r="H368" s="135">
        <v>272.03727579999997</v>
      </c>
      <c r="I368" s="135">
        <v>272.03727579999997</v>
      </c>
      <c r="J368" s="135">
        <v>272.03727579999997</v>
      </c>
      <c r="K368" s="135">
        <v>272.03727579999997</v>
      </c>
      <c r="L368" s="135">
        <v>0</v>
      </c>
      <c r="M368" s="136">
        <v>429</v>
      </c>
      <c r="N368" s="137">
        <v>144.07808700000001</v>
      </c>
      <c r="O368" s="137">
        <v>161.52446477999999</v>
      </c>
      <c r="P368" s="137">
        <v>179.10540570000001</v>
      </c>
      <c r="Q368" s="137">
        <v>200.59938510000001</v>
      </c>
      <c r="R368" s="137">
        <v>224.84909519999999</v>
      </c>
      <c r="S368" s="137">
        <v>241.45828703999999</v>
      </c>
      <c r="T368" s="137">
        <v>865.16873420000002</v>
      </c>
      <c r="U368" s="135">
        <v>45.743689499999988</v>
      </c>
      <c r="V368" s="136">
        <v>425</v>
      </c>
      <c r="W368" s="137">
        <v>144.07808700000001</v>
      </c>
      <c r="X368" s="137">
        <v>161.49974933999999</v>
      </c>
      <c r="Y368" s="137">
        <v>179.10540570000001</v>
      </c>
      <c r="Z368" s="137">
        <v>201.59995459999999</v>
      </c>
      <c r="AA368" s="137">
        <v>225.82717450000001</v>
      </c>
      <c r="AB368" s="137">
        <v>241.65470891999999</v>
      </c>
      <c r="AC368" s="137">
        <v>865.16873420000002</v>
      </c>
      <c r="AD368" s="135">
        <v>46.721768800000007</v>
      </c>
      <c r="AE368" s="136">
        <v>4</v>
      </c>
      <c r="AF368" s="137">
        <v>168.11633670000001</v>
      </c>
      <c r="AG368" s="137">
        <v>176.79243387</v>
      </c>
      <c r="AH368" s="137">
        <v>189.80657962500001</v>
      </c>
      <c r="AI368" s="137">
        <v>197.32184925000001</v>
      </c>
      <c r="AJ368" s="137">
        <v>197.74624994999999</v>
      </c>
      <c r="AK368" s="137">
        <v>197.99683164000001</v>
      </c>
      <c r="AL368" s="137">
        <v>198.16388610000001</v>
      </c>
      <c r="AM368" s="135">
        <v>7.9396703249999803</v>
      </c>
    </row>
    <row r="369" spans="1:39" s="118" customFormat="1">
      <c r="A369" s="118" t="s">
        <v>437</v>
      </c>
      <c r="B369" s="12" t="s">
        <v>686</v>
      </c>
      <c r="C369" s="120" t="s">
        <v>492</v>
      </c>
      <c r="D369" s="135">
        <v>0</v>
      </c>
      <c r="E369" s="135" t="s">
        <v>0</v>
      </c>
      <c r="F369" s="135" t="s">
        <v>0</v>
      </c>
      <c r="G369" s="135" t="s">
        <v>0</v>
      </c>
      <c r="H369" s="135" t="s">
        <v>0</v>
      </c>
      <c r="I369" s="135" t="s">
        <v>0</v>
      </c>
      <c r="J369" s="135" t="s">
        <v>0</v>
      </c>
      <c r="K369" s="135" t="s">
        <v>0</v>
      </c>
      <c r="L369" s="135" t="s">
        <v>0</v>
      </c>
      <c r="M369" s="136">
        <v>28</v>
      </c>
      <c r="N369" s="137">
        <v>143.2880141</v>
      </c>
      <c r="O369" s="137">
        <v>145.22549863</v>
      </c>
      <c r="P369" s="137">
        <v>145.80206294999999</v>
      </c>
      <c r="Q369" s="137">
        <v>146.51724669999999</v>
      </c>
      <c r="R369" s="137">
        <v>163.60826377500001</v>
      </c>
      <c r="S369" s="137">
        <v>177.11568317999999</v>
      </c>
      <c r="T369" s="137">
        <v>192.84233330000001</v>
      </c>
      <c r="U369" s="135">
        <v>17.806200825000019</v>
      </c>
      <c r="V369" s="136">
        <v>28</v>
      </c>
      <c r="W369" s="137">
        <v>143.2880141</v>
      </c>
      <c r="X369" s="137">
        <v>145.22549863</v>
      </c>
      <c r="Y369" s="137">
        <v>145.80206294999999</v>
      </c>
      <c r="Z369" s="137">
        <v>146.51724669999999</v>
      </c>
      <c r="AA369" s="137">
        <v>163.60826377500001</v>
      </c>
      <c r="AB369" s="137">
        <v>177.11568317999999</v>
      </c>
      <c r="AC369" s="137">
        <v>192.84233330000001</v>
      </c>
      <c r="AD369" s="135">
        <v>17.806200825000019</v>
      </c>
      <c r="AE369" s="136">
        <v>0</v>
      </c>
      <c r="AF369" s="137" t="s">
        <v>0</v>
      </c>
      <c r="AG369" s="137" t="s">
        <v>0</v>
      </c>
      <c r="AH369" s="137" t="s">
        <v>0</v>
      </c>
      <c r="AI369" s="137" t="s">
        <v>0</v>
      </c>
      <c r="AJ369" s="137" t="s">
        <v>0</v>
      </c>
      <c r="AK369" s="137" t="s">
        <v>0</v>
      </c>
      <c r="AL369" s="137" t="s">
        <v>0</v>
      </c>
      <c r="AM369" s="135" t="s">
        <v>0</v>
      </c>
    </row>
    <row r="370" spans="1:39" s="118" customFormat="1">
      <c r="A370" s="118" t="s">
        <v>316</v>
      </c>
      <c r="B370" s="12" t="s">
        <v>685</v>
      </c>
      <c r="C370" s="120" t="s">
        <v>490</v>
      </c>
      <c r="D370" s="135">
        <v>20</v>
      </c>
      <c r="E370" s="135">
        <v>428.85993100000002</v>
      </c>
      <c r="F370" s="135">
        <v>428.91740170000003</v>
      </c>
      <c r="G370" s="135">
        <v>472.36074615000001</v>
      </c>
      <c r="H370" s="135">
        <v>631.54410815000006</v>
      </c>
      <c r="I370" s="135">
        <v>669.2584981</v>
      </c>
      <c r="J370" s="135">
        <v>788.14634190000004</v>
      </c>
      <c r="K370" s="135">
        <v>788.14634190000004</v>
      </c>
      <c r="L370" s="135">
        <v>196.89775194999999</v>
      </c>
      <c r="M370" s="136">
        <v>3036</v>
      </c>
      <c r="N370" s="137">
        <v>40.423475850000003</v>
      </c>
      <c r="O370" s="137">
        <v>446.79178654999998</v>
      </c>
      <c r="P370" s="137">
        <v>456.87891990000003</v>
      </c>
      <c r="Q370" s="137">
        <v>583.32968885000003</v>
      </c>
      <c r="R370" s="137">
        <v>774.83157162500004</v>
      </c>
      <c r="S370" s="137">
        <v>875.83732099999997</v>
      </c>
      <c r="T370" s="137">
        <v>2437.0827260000001</v>
      </c>
      <c r="U370" s="135">
        <v>317.95265172500001</v>
      </c>
      <c r="V370" s="136">
        <v>2383</v>
      </c>
      <c r="W370" s="137">
        <v>40.423475850000003</v>
      </c>
      <c r="X370" s="137">
        <v>447.12753493999998</v>
      </c>
      <c r="Y370" s="137">
        <v>457.93000165000001</v>
      </c>
      <c r="Z370" s="137">
        <v>604.23703330000001</v>
      </c>
      <c r="AA370" s="137">
        <v>791.78807615000005</v>
      </c>
      <c r="AB370" s="137">
        <v>894.33204467999997</v>
      </c>
      <c r="AC370" s="137">
        <v>2437.0827260000001</v>
      </c>
      <c r="AD370" s="135">
        <v>333.85807450000004</v>
      </c>
      <c r="AE370" s="136">
        <v>461</v>
      </c>
      <c r="AF370" s="137">
        <v>420.55185069999999</v>
      </c>
      <c r="AG370" s="137">
        <v>444.53463219999998</v>
      </c>
      <c r="AH370" s="137">
        <v>454.38701400000002</v>
      </c>
      <c r="AI370" s="137">
        <v>554.30364729999997</v>
      </c>
      <c r="AJ370" s="137">
        <v>704.22395319999998</v>
      </c>
      <c r="AK370" s="137">
        <v>812.79999940000005</v>
      </c>
      <c r="AL370" s="137">
        <v>1142.3670649999999</v>
      </c>
      <c r="AM370" s="135">
        <v>249.83693919999996</v>
      </c>
    </row>
    <row r="371" spans="1:39" s="118" customFormat="1">
      <c r="A371" s="118" t="s">
        <v>436</v>
      </c>
      <c r="B371" s="12" t="s">
        <v>684</v>
      </c>
      <c r="C371" s="120" t="s">
        <v>492</v>
      </c>
      <c r="D371" s="135">
        <v>0</v>
      </c>
      <c r="E371" s="135" t="s">
        <v>0</v>
      </c>
      <c r="F371" s="135" t="s">
        <v>0</v>
      </c>
      <c r="G371" s="135" t="s">
        <v>0</v>
      </c>
      <c r="H371" s="135" t="s">
        <v>0</v>
      </c>
      <c r="I371" s="135" t="s">
        <v>0</v>
      </c>
      <c r="J371" s="135" t="s">
        <v>0</v>
      </c>
      <c r="K371" s="135" t="s">
        <v>0</v>
      </c>
      <c r="L371" s="135" t="s">
        <v>0</v>
      </c>
      <c r="M371" s="136">
        <v>47</v>
      </c>
      <c r="N371" s="137">
        <v>15.178704509999999</v>
      </c>
      <c r="O371" s="137">
        <v>232.46592426000001</v>
      </c>
      <c r="P371" s="137">
        <v>353.72682755</v>
      </c>
      <c r="Q371" s="137">
        <v>532.17840320000005</v>
      </c>
      <c r="R371" s="137">
        <v>926.20534220000002</v>
      </c>
      <c r="S371" s="137">
        <v>1158.9987848000001</v>
      </c>
      <c r="T371" s="137">
        <v>1356.1780429999999</v>
      </c>
      <c r="U371" s="135">
        <v>572.47851465000008</v>
      </c>
      <c r="V371" s="136">
        <v>47</v>
      </c>
      <c r="W371" s="137">
        <v>15.178704509999999</v>
      </c>
      <c r="X371" s="137">
        <v>232.46592426000001</v>
      </c>
      <c r="Y371" s="137">
        <v>353.72682755</v>
      </c>
      <c r="Z371" s="137">
        <v>532.17840320000005</v>
      </c>
      <c r="AA371" s="137">
        <v>926.20534220000002</v>
      </c>
      <c r="AB371" s="137">
        <v>1158.9987848000001</v>
      </c>
      <c r="AC371" s="137">
        <v>1356.1780429999999</v>
      </c>
      <c r="AD371" s="135">
        <v>572.47851465000008</v>
      </c>
      <c r="AE371" s="136">
        <v>0</v>
      </c>
      <c r="AF371" s="137" t="s">
        <v>0</v>
      </c>
      <c r="AG371" s="137" t="s">
        <v>0</v>
      </c>
      <c r="AH371" s="137" t="s">
        <v>0</v>
      </c>
      <c r="AI371" s="137" t="s">
        <v>0</v>
      </c>
      <c r="AJ371" s="137" t="s">
        <v>0</v>
      </c>
      <c r="AK371" s="137" t="s">
        <v>0</v>
      </c>
      <c r="AL371" s="137" t="s">
        <v>0</v>
      </c>
      <c r="AM371" s="135" t="s">
        <v>0</v>
      </c>
    </row>
    <row r="372" spans="1:39" s="118" customFormat="1">
      <c r="A372" s="118" t="s">
        <v>239</v>
      </c>
      <c r="B372" s="12" t="s">
        <v>683</v>
      </c>
      <c r="C372" s="120" t="s">
        <v>493</v>
      </c>
      <c r="D372" s="135">
        <v>9</v>
      </c>
      <c r="E372" s="135">
        <v>486.39187349999997</v>
      </c>
      <c r="F372" s="135">
        <v>486.39187349999997</v>
      </c>
      <c r="G372" s="135">
        <v>486.39187349999997</v>
      </c>
      <c r="H372" s="135">
        <v>489.12829299999999</v>
      </c>
      <c r="I372" s="135">
        <v>550.23528769999996</v>
      </c>
      <c r="J372" s="135">
        <v>554.19954914000004</v>
      </c>
      <c r="K372" s="135">
        <v>570.05659490000005</v>
      </c>
      <c r="L372" s="135">
        <v>63.843414199999984</v>
      </c>
      <c r="M372" s="136">
        <v>60</v>
      </c>
      <c r="N372" s="137">
        <v>462.1390596</v>
      </c>
      <c r="O372" s="137">
        <v>513.48747289999994</v>
      </c>
      <c r="P372" s="137">
        <v>536.89322134999998</v>
      </c>
      <c r="Q372" s="137">
        <v>566.21198579999998</v>
      </c>
      <c r="R372" s="137">
        <v>589.98452084999997</v>
      </c>
      <c r="S372" s="137">
        <v>630.85024374</v>
      </c>
      <c r="T372" s="137">
        <v>736.87986439999997</v>
      </c>
      <c r="U372" s="135">
        <v>53.091299499999991</v>
      </c>
      <c r="V372" s="136">
        <v>49</v>
      </c>
      <c r="W372" s="137">
        <v>462.1390596</v>
      </c>
      <c r="X372" s="137">
        <v>492.97264682000002</v>
      </c>
      <c r="Y372" s="137">
        <v>537.26511679999999</v>
      </c>
      <c r="Z372" s="137">
        <v>569.26361840000004</v>
      </c>
      <c r="AA372" s="137">
        <v>597.27135610000005</v>
      </c>
      <c r="AB372" s="137">
        <v>661.62543914000003</v>
      </c>
      <c r="AC372" s="137">
        <v>736.87986439999997</v>
      </c>
      <c r="AD372" s="135">
        <v>60.006239300000061</v>
      </c>
      <c r="AE372" s="136">
        <v>9</v>
      </c>
      <c r="AF372" s="137">
        <v>523.17361510000001</v>
      </c>
      <c r="AG372" s="137">
        <v>526.39506182000002</v>
      </c>
      <c r="AH372" s="137">
        <v>533.09553249999999</v>
      </c>
      <c r="AI372" s="137">
        <v>538.15175850000003</v>
      </c>
      <c r="AJ372" s="137">
        <v>566.81725610000001</v>
      </c>
      <c r="AK372" s="137">
        <v>586.43523291999998</v>
      </c>
      <c r="AL372" s="137">
        <v>589.24617420000004</v>
      </c>
      <c r="AM372" s="135">
        <v>33.721723600000018</v>
      </c>
    </row>
    <row r="373" spans="1:39" s="118" customFormat="1">
      <c r="A373" s="118" t="s">
        <v>238</v>
      </c>
      <c r="B373" s="12" t="s">
        <v>682</v>
      </c>
      <c r="C373" s="120" t="s">
        <v>493</v>
      </c>
      <c r="D373" s="135">
        <v>0</v>
      </c>
      <c r="E373" s="135" t="s">
        <v>0</v>
      </c>
      <c r="F373" s="135" t="s">
        <v>0</v>
      </c>
      <c r="G373" s="135" t="s">
        <v>0</v>
      </c>
      <c r="H373" s="135" t="s">
        <v>0</v>
      </c>
      <c r="I373" s="135" t="s">
        <v>0</v>
      </c>
      <c r="J373" s="135" t="s">
        <v>0</v>
      </c>
      <c r="K373" s="135" t="s">
        <v>0</v>
      </c>
      <c r="L373" s="135" t="s">
        <v>0</v>
      </c>
      <c r="M373" s="136">
        <v>27</v>
      </c>
      <c r="N373" s="137">
        <v>1451.668527</v>
      </c>
      <c r="O373" s="137">
        <v>1544.4620090000001</v>
      </c>
      <c r="P373" s="137">
        <v>1589.552261</v>
      </c>
      <c r="Q373" s="137">
        <v>1895.644421</v>
      </c>
      <c r="R373" s="137">
        <v>2124.400502</v>
      </c>
      <c r="S373" s="137">
        <v>2659.2322721999999</v>
      </c>
      <c r="T373" s="137">
        <v>3811.7508379999999</v>
      </c>
      <c r="U373" s="135">
        <v>534.84824099999992</v>
      </c>
      <c r="V373" s="136">
        <v>27</v>
      </c>
      <c r="W373" s="137">
        <v>1451.668527</v>
      </c>
      <c r="X373" s="137">
        <v>1544.4620090000001</v>
      </c>
      <c r="Y373" s="137">
        <v>1589.552261</v>
      </c>
      <c r="Z373" s="137">
        <v>1895.644421</v>
      </c>
      <c r="AA373" s="137">
        <v>2124.400502</v>
      </c>
      <c r="AB373" s="137">
        <v>2659.2322721999999</v>
      </c>
      <c r="AC373" s="137">
        <v>3811.7508379999999</v>
      </c>
      <c r="AD373" s="135">
        <v>534.84824099999992</v>
      </c>
      <c r="AE373" s="136">
        <v>0</v>
      </c>
      <c r="AF373" s="137" t="s">
        <v>0</v>
      </c>
      <c r="AG373" s="137" t="s">
        <v>0</v>
      </c>
      <c r="AH373" s="137" t="s">
        <v>0</v>
      </c>
      <c r="AI373" s="137" t="s">
        <v>0</v>
      </c>
      <c r="AJ373" s="137" t="s">
        <v>0</v>
      </c>
      <c r="AK373" s="137" t="s">
        <v>0</v>
      </c>
      <c r="AL373" s="137" t="s">
        <v>0</v>
      </c>
      <c r="AM373" s="135" t="s">
        <v>0</v>
      </c>
    </row>
    <row r="374" spans="1:39" s="118" customFormat="1">
      <c r="A374" s="118" t="s">
        <v>237</v>
      </c>
      <c r="B374" s="12" t="s">
        <v>681</v>
      </c>
      <c r="C374" s="120" t="s">
        <v>493</v>
      </c>
      <c r="D374" s="135">
        <v>0</v>
      </c>
      <c r="E374" s="135" t="s">
        <v>0</v>
      </c>
      <c r="F374" s="135" t="s">
        <v>0</v>
      </c>
      <c r="G374" s="135" t="s">
        <v>0</v>
      </c>
      <c r="H374" s="135" t="s">
        <v>0</v>
      </c>
      <c r="I374" s="135" t="s">
        <v>0</v>
      </c>
      <c r="J374" s="135" t="s">
        <v>0</v>
      </c>
      <c r="K374" s="135" t="s">
        <v>0</v>
      </c>
      <c r="L374" s="135" t="s">
        <v>0</v>
      </c>
      <c r="M374" s="136">
        <v>12</v>
      </c>
      <c r="N374" s="137">
        <v>624.90733590000002</v>
      </c>
      <c r="O374" s="137">
        <v>1720.8699902999999</v>
      </c>
      <c r="P374" s="137">
        <v>2040.32802825</v>
      </c>
      <c r="Q374" s="137">
        <v>2267.8167990000002</v>
      </c>
      <c r="R374" s="137">
        <v>5287.0482599999996</v>
      </c>
      <c r="S374" s="137">
        <v>5316.2776119</v>
      </c>
      <c r="T374" s="137">
        <v>5371.6936889999997</v>
      </c>
      <c r="U374" s="135">
        <v>3246.7202317499996</v>
      </c>
      <c r="V374" s="136">
        <v>12</v>
      </c>
      <c r="W374" s="137">
        <v>624.90733590000002</v>
      </c>
      <c r="X374" s="137">
        <v>1720.8699902999999</v>
      </c>
      <c r="Y374" s="137">
        <v>2040.32802825</v>
      </c>
      <c r="Z374" s="137">
        <v>2267.8167990000002</v>
      </c>
      <c r="AA374" s="137">
        <v>5287.0482599999996</v>
      </c>
      <c r="AB374" s="137">
        <v>5316.2776119</v>
      </c>
      <c r="AC374" s="137">
        <v>5371.6936889999997</v>
      </c>
      <c r="AD374" s="135">
        <v>3246.7202317499996</v>
      </c>
      <c r="AE374" s="136">
        <v>0</v>
      </c>
      <c r="AF374" s="137" t="s">
        <v>0</v>
      </c>
      <c r="AG374" s="137" t="s">
        <v>0</v>
      </c>
      <c r="AH374" s="137" t="s">
        <v>0</v>
      </c>
      <c r="AI374" s="137" t="s">
        <v>0</v>
      </c>
      <c r="AJ374" s="137" t="s">
        <v>0</v>
      </c>
      <c r="AK374" s="137" t="s">
        <v>0</v>
      </c>
      <c r="AL374" s="137" t="s">
        <v>0</v>
      </c>
      <c r="AM374" s="135" t="s">
        <v>0</v>
      </c>
    </row>
    <row r="375" spans="1:39" s="118" customFormat="1">
      <c r="A375" s="118" t="s">
        <v>176</v>
      </c>
      <c r="B375" s="12" t="s">
        <v>680</v>
      </c>
      <c r="C375" s="120" t="s">
        <v>494</v>
      </c>
      <c r="D375" s="135">
        <v>6</v>
      </c>
      <c r="E375" s="135">
        <v>179.34680299999999</v>
      </c>
      <c r="F375" s="135">
        <v>179.34680299999999</v>
      </c>
      <c r="G375" s="135">
        <v>179.34680299999999</v>
      </c>
      <c r="H375" s="135">
        <v>179.34680299999999</v>
      </c>
      <c r="I375" s="135">
        <v>179.34680299999999</v>
      </c>
      <c r="J375" s="135">
        <v>179.34680299999999</v>
      </c>
      <c r="K375" s="135">
        <v>179.34680299999999</v>
      </c>
      <c r="L375" s="135">
        <v>0</v>
      </c>
      <c r="M375" s="136">
        <v>37</v>
      </c>
      <c r="N375" s="137">
        <v>172.71308450000001</v>
      </c>
      <c r="O375" s="137">
        <v>173.74447445999999</v>
      </c>
      <c r="P375" s="137">
        <v>175.30848040000001</v>
      </c>
      <c r="Q375" s="137">
        <v>177.49343329999999</v>
      </c>
      <c r="R375" s="137">
        <v>179.4619448</v>
      </c>
      <c r="S375" s="137">
        <v>181.67522009999999</v>
      </c>
      <c r="T375" s="137">
        <v>184.8333714</v>
      </c>
      <c r="U375" s="135">
        <v>4.1534643999999901</v>
      </c>
      <c r="V375" s="136">
        <v>35</v>
      </c>
      <c r="W375" s="137">
        <v>172.71308450000001</v>
      </c>
      <c r="X375" s="137">
        <v>173.72025464000001</v>
      </c>
      <c r="Y375" s="137">
        <v>175.16715009999999</v>
      </c>
      <c r="Z375" s="137">
        <v>177.49343329999999</v>
      </c>
      <c r="AA375" s="137">
        <v>179.65971955000001</v>
      </c>
      <c r="AB375" s="137">
        <v>181.79760830000001</v>
      </c>
      <c r="AC375" s="137">
        <v>184.8333714</v>
      </c>
      <c r="AD375" s="135">
        <v>4.4925694500000191</v>
      </c>
      <c r="AE375" s="136">
        <v>2</v>
      </c>
      <c r="AF375" s="137">
        <v>177.48113069999999</v>
      </c>
      <c r="AG375" s="137">
        <v>177.67921211000001</v>
      </c>
      <c r="AH375" s="137">
        <v>177.97633422499999</v>
      </c>
      <c r="AI375" s="137">
        <v>178.47153775000001</v>
      </c>
      <c r="AJ375" s="137">
        <v>178.966741275</v>
      </c>
      <c r="AK375" s="137">
        <v>179.26386339000001</v>
      </c>
      <c r="AL375" s="137">
        <v>179.4619448</v>
      </c>
      <c r="AM375" s="135">
        <v>0.99040705000001594</v>
      </c>
    </row>
    <row r="376" spans="1:39" s="118" customFormat="1">
      <c r="A376" s="118" t="s">
        <v>175</v>
      </c>
      <c r="B376" s="12" t="s">
        <v>679</v>
      </c>
      <c r="C376" s="120" t="s">
        <v>494</v>
      </c>
      <c r="D376" s="135">
        <v>3</v>
      </c>
      <c r="E376" s="135">
        <v>170.87240539999999</v>
      </c>
      <c r="F376" s="135">
        <v>170.87240539999999</v>
      </c>
      <c r="G376" s="135">
        <v>170.87240539999999</v>
      </c>
      <c r="H376" s="135">
        <v>170.87240539999999</v>
      </c>
      <c r="I376" s="135">
        <v>171.72228945000001</v>
      </c>
      <c r="J376" s="135">
        <v>172.23221988</v>
      </c>
      <c r="K376" s="135">
        <v>172.57217349999999</v>
      </c>
      <c r="L376" s="135">
        <v>0.84988405000001421</v>
      </c>
      <c r="M376" s="136">
        <v>26</v>
      </c>
      <c r="N376" s="137">
        <v>161.10371420000001</v>
      </c>
      <c r="O376" s="137">
        <v>164.86220470000001</v>
      </c>
      <c r="P376" s="137">
        <v>169.73987654999999</v>
      </c>
      <c r="Q376" s="137">
        <v>173.55643549999999</v>
      </c>
      <c r="R376" s="137">
        <v>188.7402635</v>
      </c>
      <c r="S376" s="137">
        <v>199.1770712</v>
      </c>
      <c r="T376" s="137">
        <v>216.26672719999999</v>
      </c>
      <c r="U376" s="135">
        <v>19.000386950000006</v>
      </c>
      <c r="V376" s="136">
        <v>26</v>
      </c>
      <c r="W376" s="137">
        <v>161.10371420000001</v>
      </c>
      <c r="X376" s="137">
        <v>164.86220470000001</v>
      </c>
      <c r="Y376" s="137">
        <v>169.73987654999999</v>
      </c>
      <c r="Z376" s="137">
        <v>173.55643549999999</v>
      </c>
      <c r="AA376" s="137">
        <v>188.7402635</v>
      </c>
      <c r="AB376" s="137">
        <v>199.1770712</v>
      </c>
      <c r="AC376" s="137">
        <v>216.26672719999999</v>
      </c>
      <c r="AD376" s="135">
        <v>19.000386950000006</v>
      </c>
      <c r="AE376" s="136">
        <v>0</v>
      </c>
      <c r="AF376" s="137" t="s">
        <v>0</v>
      </c>
      <c r="AG376" s="137" t="s">
        <v>0</v>
      </c>
      <c r="AH376" s="137" t="s">
        <v>0</v>
      </c>
      <c r="AI376" s="137" t="s">
        <v>0</v>
      </c>
      <c r="AJ376" s="137" t="s">
        <v>0</v>
      </c>
      <c r="AK376" s="137" t="s">
        <v>0</v>
      </c>
      <c r="AL376" s="137" t="s">
        <v>0</v>
      </c>
      <c r="AM376" s="135" t="s">
        <v>0</v>
      </c>
    </row>
    <row r="377" spans="1:39" s="118" customFormat="1">
      <c r="A377" s="118" t="s">
        <v>373</v>
      </c>
      <c r="B377" s="12" t="s">
        <v>678</v>
      </c>
      <c r="C377" s="120" t="s">
        <v>491</v>
      </c>
      <c r="D377" s="135">
        <v>0</v>
      </c>
      <c r="E377" s="135" t="s">
        <v>0</v>
      </c>
      <c r="F377" s="135" t="s">
        <v>0</v>
      </c>
      <c r="G377" s="135" t="s">
        <v>0</v>
      </c>
      <c r="H377" s="135" t="s">
        <v>0</v>
      </c>
      <c r="I377" s="135" t="s">
        <v>0</v>
      </c>
      <c r="J377" s="135" t="s">
        <v>0</v>
      </c>
      <c r="K377" s="135" t="s">
        <v>0</v>
      </c>
      <c r="L377" s="135" t="s">
        <v>0</v>
      </c>
      <c r="M377" s="136">
        <v>257</v>
      </c>
      <c r="N377" s="137">
        <v>97.802210979999998</v>
      </c>
      <c r="O377" s="137">
        <v>391.62928665999999</v>
      </c>
      <c r="P377" s="137">
        <v>530.31821260000004</v>
      </c>
      <c r="Q377" s="137">
        <v>715.46814889999996</v>
      </c>
      <c r="R377" s="137">
        <v>886.54555670000002</v>
      </c>
      <c r="S377" s="137">
        <v>1020.0671702</v>
      </c>
      <c r="T377" s="137">
        <v>1142.4867119999999</v>
      </c>
      <c r="U377" s="135">
        <v>356.22734409999998</v>
      </c>
      <c r="V377" s="136">
        <v>162</v>
      </c>
      <c r="W377" s="137">
        <v>97.802210979999998</v>
      </c>
      <c r="X377" s="137">
        <v>391.78830746</v>
      </c>
      <c r="Y377" s="137">
        <v>521.40760292499999</v>
      </c>
      <c r="Z377" s="137">
        <v>692.90626705</v>
      </c>
      <c r="AA377" s="137">
        <v>897.13772452499995</v>
      </c>
      <c r="AB377" s="137">
        <v>1025.5283546000001</v>
      </c>
      <c r="AC377" s="137">
        <v>1104.212683</v>
      </c>
      <c r="AD377" s="135">
        <v>375.73012159999996</v>
      </c>
      <c r="AE377" s="136">
        <v>91</v>
      </c>
      <c r="AF377" s="137">
        <v>259.0716104</v>
      </c>
      <c r="AG377" s="137">
        <v>386.99320290000003</v>
      </c>
      <c r="AH377" s="137">
        <v>564.86330009999995</v>
      </c>
      <c r="AI377" s="137">
        <v>717.41259319999995</v>
      </c>
      <c r="AJ377" s="137">
        <v>885.42818084999999</v>
      </c>
      <c r="AK377" s="137">
        <v>1005.40832</v>
      </c>
      <c r="AL377" s="137">
        <v>1142.4867119999999</v>
      </c>
      <c r="AM377" s="135">
        <v>320.56488075000004</v>
      </c>
    </row>
    <row r="378" spans="1:39" s="118" customFormat="1">
      <c r="A378" s="118" t="s">
        <v>435</v>
      </c>
      <c r="B378" s="12" t="s">
        <v>677</v>
      </c>
      <c r="C378" s="120" t="s">
        <v>492</v>
      </c>
      <c r="D378" s="135">
        <v>2</v>
      </c>
      <c r="E378" s="135">
        <v>184.62824380000001</v>
      </c>
      <c r="F378" s="135">
        <v>192.09997419000001</v>
      </c>
      <c r="G378" s="135">
        <v>203.30756977499999</v>
      </c>
      <c r="H378" s="135">
        <v>221.98689575</v>
      </c>
      <c r="I378" s="135">
        <v>240.66622172500001</v>
      </c>
      <c r="J378" s="135">
        <v>251.87381730999999</v>
      </c>
      <c r="K378" s="135">
        <v>259.3455477</v>
      </c>
      <c r="L378" s="135">
        <v>37.358651950000024</v>
      </c>
      <c r="M378" s="136">
        <v>42</v>
      </c>
      <c r="N378" s="137">
        <v>160.6213702</v>
      </c>
      <c r="O378" s="137">
        <v>160.83159411</v>
      </c>
      <c r="P378" s="137">
        <v>161.11988095000001</v>
      </c>
      <c r="Q378" s="137">
        <v>161.53366234999999</v>
      </c>
      <c r="R378" s="137">
        <v>162.06134334999999</v>
      </c>
      <c r="S378" s="137">
        <v>162.36536401000001</v>
      </c>
      <c r="T378" s="137">
        <v>196.4422912</v>
      </c>
      <c r="U378" s="135">
        <v>0.94146239999997761</v>
      </c>
      <c r="V378" s="136">
        <v>36</v>
      </c>
      <c r="W378" s="137">
        <v>160.6213702</v>
      </c>
      <c r="X378" s="137">
        <v>160.83195455000001</v>
      </c>
      <c r="Y378" s="137">
        <v>161.09940574999999</v>
      </c>
      <c r="Z378" s="137">
        <v>161.5171545</v>
      </c>
      <c r="AA378" s="137">
        <v>162.0782767</v>
      </c>
      <c r="AB378" s="137">
        <v>162.3678458</v>
      </c>
      <c r="AC378" s="137">
        <v>196.4422912</v>
      </c>
      <c r="AD378" s="135">
        <v>0.97887095000001523</v>
      </c>
      <c r="AE378" s="136">
        <v>5</v>
      </c>
      <c r="AF378" s="137">
        <v>161.24426220000001</v>
      </c>
      <c r="AG378" s="137">
        <v>161.3688156</v>
      </c>
      <c r="AH378" s="137">
        <v>161.55564570000001</v>
      </c>
      <c r="AI378" s="137">
        <v>161.62519380000001</v>
      </c>
      <c r="AJ378" s="137">
        <v>161.753702</v>
      </c>
      <c r="AK378" s="137">
        <v>161.94721532</v>
      </c>
      <c r="AL378" s="137">
        <v>162.07622420000001</v>
      </c>
      <c r="AM378" s="135">
        <v>0.19805629999999042</v>
      </c>
    </row>
    <row r="379" spans="1:39" s="118" customFormat="1">
      <c r="A379" s="118" t="s">
        <v>40</v>
      </c>
      <c r="B379" s="12" t="s">
        <v>676</v>
      </c>
      <c r="C379" s="120" t="s">
        <v>489</v>
      </c>
      <c r="D379" s="135">
        <v>16</v>
      </c>
      <c r="E379" s="135">
        <v>7.6790854059999996</v>
      </c>
      <c r="F379" s="135">
        <v>7.6790854059999996</v>
      </c>
      <c r="G379" s="135">
        <v>7.6790854059999996</v>
      </c>
      <c r="H379" s="135">
        <v>7.6790854059999996</v>
      </c>
      <c r="I379" s="135">
        <v>7.6790854059999996</v>
      </c>
      <c r="J379" s="135">
        <v>7.6973125380000003</v>
      </c>
      <c r="K379" s="135">
        <v>7.6973125380000003</v>
      </c>
      <c r="L379" s="135">
        <v>0</v>
      </c>
      <c r="M379" s="136">
        <v>23</v>
      </c>
      <c r="N379" s="137">
        <v>-11.394328959999999</v>
      </c>
      <c r="O379" s="137">
        <v>-6.1382024780000002</v>
      </c>
      <c r="P379" s="137">
        <v>-3.6085546604999998</v>
      </c>
      <c r="Q379" s="137">
        <v>0.38673847</v>
      </c>
      <c r="R379" s="137">
        <v>5.0196700835000003</v>
      </c>
      <c r="S379" s="137">
        <v>7.1720405828000002</v>
      </c>
      <c r="T379" s="137">
        <v>8.2100110419999996</v>
      </c>
      <c r="U379" s="135">
        <v>8.6282247440000006</v>
      </c>
      <c r="V379" s="136">
        <v>23</v>
      </c>
      <c r="W379" s="137">
        <v>-11.394328959999999</v>
      </c>
      <c r="X379" s="137">
        <v>-6.1382024780000002</v>
      </c>
      <c r="Y379" s="137">
        <v>-3.6085546604999998</v>
      </c>
      <c r="Z379" s="137">
        <v>0.38673847</v>
      </c>
      <c r="AA379" s="137">
        <v>5.0196700835000003</v>
      </c>
      <c r="AB379" s="137">
        <v>7.1720405828000002</v>
      </c>
      <c r="AC379" s="137">
        <v>8.2100110419999996</v>
      </c>
      <c r="AD379" s="135">
        <v>8.6282247440000006</v>
      </c>
      <c r="AE379" s="136">
        <v>0</v>
      </c>
      <c r="AF379" s="137" t="s">
        <v>0</v>
      </c>
      <c r="AG379" s="137" t="s">
        <v>0</v>
      </c>
      <c r="AH379" s="137" t="s">
        <v>0</v>
      </c>
      <c r="AI379" s="137" t="s">
        <v>0</v>
      </c>
      <c r="AJ379" s="137" t="s">
        <v>0</v>
      </c>
      <c r="AK379" s="137" t="s">
        <v>0</v>
      </c>
      <c r="AL379" s="137" t="s">
        <v>0</v>
      </c>
      <c r="AM379" s="135" t="s">
        <v>0</v>
      </c>
    </row>
    <row r="380" spans="1:39" s="118" customFormat="1">
      <c r="A380" s="118" t="s">
        <v>434</v>
      </c>
      <c r="B380" s="12" t="s">
        <v>675</v>
      </c>
      <c r="C380" s="120" t="s">
        <v>492</v>
      </c>
      <c r="D380" s="135">
        <v>0</v>
      </c>
      <c r="E380" s="135" t="s">
        <v>0</v>
      </c>
      <c r="F380" s="135" t="s">
        <v>0</v>
      </c>
      <c r="G380" s="135" t="s">
        <v>0</v>
      </c>
      <c r="H380" s="135" t="s">
        <v>0</v>
      </c>
      <c r="I380" s="135" t="s">
        <v>0</v>
      </c>
      <c r="J380" s="135" t="s">
        <v>0</v>
      </c>
      <c r="K380" s="135" t="s">
        <v>0</v>
      </c>
      <c r="L380" s="135" t="s">
        <v>0</v>
      </c>
      <c r="M380" s="136">
        <v>220</v>
      </c>
      <c r="N380" s="137">
        <v>354.18795790000001</v>
      </c>
      <c r="O380" s="137">
        <v>547.71993046</v>
      </c>
      <c r="P380" s="137">
        <v>655.01399552500004</v>
      </c>
      <c r="Q380" s="137">
        <v>777.25835985000003</v>
      </c>
      <c r="R380" s="137">
        <v>832.45059634999996</v>
      </c>
      <c r="S380" s="137">
        <v>876.83148526000002</v>
      </c>
      <c r="T380" s="137">
        <v>1040.2645399999999</v>
      </c>
      <c r="U380" s="135">
        <v>177.43660082499991</v>
      </c>
      <c r="V380" s="136">
        <v>206</v>
      </c>
      <c r="W380" s="137">
        <v>354.18795790000001</v>
      </c>
      <c r="X380" s="137">
        <v>547.18803549999996</v>
      </c>
      <c r="Y380" s="137">
        <v>653.7396013</v>
      </c>
      <c r="Z380" s="137">
        <v>772.12035815000002</v>
      </c>
      <c r="AA380" s="137">
        <v>832.82375585</v>
      </c>
      <c r="AB380" s="137">
        <v>877.1872333</v>
      </c>
      <c r="AC380" s="137">
        <v>1040.2645399999999</v>
      </c>
      <c r="AD380" s="135">
        <v>179.08415454999999</v>
      </c>
      <c r="AE380" s="136">
        <v>13</v>
      </c>
      <c r="AF380" s="137">
        <v>538.87645090000001</v>
      </c>
      <c r="AG380" s="137">
        <v>631.00069901999996</v>
      </c>
      <c r="AH380" s="137">
        <v>678.60275430000002</v>
      </c>
      <c r="AI380" s="137">
        <v>824.50060710000002</v>
      </c>
      <c r="AJ380" s="137">
        <v>831.32811419999996</v>
      </c>
      <c r="AK380" s="137">
        <v>873.94239768</v>
      </c>
      <c r="AL380" s="137">
        <v>876.07856809999998</v>
      </c>
      <c r="AM380" s="135">
        <v>152.72535989999994</v>
      </c>
    </row>
    <row r="381" spans="1:39" s="118" customFormat="1">
      <c r="A381" s="118" t="s">
        <v>372</v>
      </c>
      <c r="B381" s="12" t="s">
        <v>674</v>
      </c>
      <c r="C381" s="120" t="s">
        <v>491</v>
      </c>
      <c r="D381" s="135">
        <v>0</v>
      </c>
      <c r="E381" s="135" t="s">
        <v>0</v>
      </c>
      <c r="F381" s="135" t="s">
        <v>0</v>
      </c>
      <c r="G381" s="135" t="s">
        <v>0</v>
      </c>
      <c r="H381" s="135" t="s">
        <v>0</v>
      </c>
      <c r="I381" s="135" t="s">
        <v>0</v>
      </c>
      <c r="J381" s="135" t="s">
        <v>0</v>
      </c>
      <c r="K381" s="135" t="s">
        <v>0</v>
      </c>
      <c r="L381" s="135" t="s">
        <v>0</v>
      </c>
      <c r="M381" s="136">
        <v>36</v>
      </c>
      <c r="N381" s="137">
        <v>72.383699140000004</v>
      </c>
      <c r="O381" s="137">
        <v>77.427822770000006</v>
      </c>
      <c r="P381" s="137">
        <v>77.427822770000006</v>
      </c>
      <c r="Q381" s="137">
        <v>87.924106850000001</v>
      </c>
      <c r="R381" s="137">
        <v>88.260885610000003</v>
      </c>
      <c r="S381" s="137">
        <v>88.536451494999994</v>
      </c>
      <c r="T381" s="137">
        <v>113.8137207</v>
      </c>
      <c r="U381" s="135">
        <v>10.833062839999997</v>
      </c>
      <c r="V381" s="136">
        <v>34</v>
      </c>
      <c r="W381" s="137">
        <v>72.383699140000004</v>
      </c>
      <c r="X381" s="137">
        <v>77.427822770000006</v>
      </c>
      <c r="Y381" s="137">
        <v>77.427822770000006</v>
      </c>
      <c r="Z381" s="137">
        <v>87.929673080000001</v>
      </c>
      <c r="AA381" s="137">
        <v>88.292884389999998</v>
      </c>
      <c r="AB381" s="137">
        <v>88.544591517000001</v>
      </c>
      <c r="AC381" s="137">
        <v>113.8137207</v>
      </c>
      <c r="AD381" s="135">
        <v>10.865061619999992</v>
      </c>
      <c r="AE381" s="136">
        <v>2</v>
      </c>
      <c r="AF381" s="137">
        <v>77.427822770000006</v>
      </c>
      <c r="AG381" s="137">
        <v>77.427822770000006</v>
      </c>
      <c r="AH381" s="137">
        <v>77.427822770000006</v>
      </c>
      <c r="AI381" s="137">
        <v>77.427822770000006</v>
      </c>
      <c r="AJ381" s="137">
        <v>77.427822770000006</v>
      </c>
      <c r="AK381" s="137">
        <v>77.427822770000006</v>
      </c>
      <c r="AL381" s="137">
        <v>77.427822770000006</v>
      </c>
      <c r="AM381" s="135">
        <v>0</v>
      </c>
    </row>
    <row r="382" spans="1:39" s="118" customFormat="1">
      <c r="A382" s="118" t="s">
        <v>433</v>
      </c>
      <c r="B382" s="12" t="s">
        <v>673</v>
      </c>
      <c r="C382" s="120" t="s">
        <v>492</v>
      </c>
      <c r="D382" s="135">
        <v>3</v>
      </c>
      <c r="E382" s="135">
        <v>151.1661775</v>
      </c>
      <c r="F382" s="135">
        <v>153.20719822000001</v>
      </c>
      <c r="G382" s="135">
        <v>156.26872929999999</v>
      </c>
      <c r="H382" s="135">
        <v>161.3712811</v>
      </c>
      <c r="I382" s="135">
        <v>161.3712811</v>
      </c>
      <c r="J382" s="135">
        <v>161.3712811</v>
      </c>
      <c r="K382" s="135">
        <v>161.3712811</v>
      </c>
      <c r="L382" s="135">
        <v>5.1025518000000147</v>
      </c>
      <c r="M382" s="136">
        <v>1446</v>
      </c>
      <c r="N382" s="137">
        <v>13.52284837</v>
      </c>
      <c r="O382" s="137">
        <v>131.49640690000001</v>
      </c>
      <c r="P382" s="137">
        <v>142.01363867500001</v>
      </c>
      <c r="Q382" s="137">
        <v>148.48668430000001</v>
      </c>
      <c r="R382" s="137">
        <v>156.21767897500001</v>
      </c>
      <c r="S382" s="137">
        <v>160.8945253</v>
      </c>
      <c r="T382" s="137">
        <v>176.23714889999999</v>
      </c>
      <c r="U382" s="135">
        <v>14.204040300000003</v>
      </c>
      <c r="V382" s="136">
        <v>1342</v>
      </c>
      <c r="W382" s="137">
        <v>13.52284837</v>
      </c>
      <c r="X382" s="137">
        <v>131.08710164999999</v>
      </c>
      <c r="Y382" s="137">
        <v>141.2478864</v>
      </c>
      <c r="Z382" s="137">
        <v>147.97563005000001</v>
      </c>
      <c r="AA382" s="137">
        <v>155.9374182</v>
      </c>
      <c r="AB382" s="137">
        <v>160.76556403000001</v>
      </c>
      <c r="AC382" s="137">
        <v>176.23714889999999</v>
      </c>
      <c r="AD382" s="135">
        <v>14.689531799999997</v>
      </c>
      <c r="AE382" s="136">
        <v>99</v>
      </c>
      <c r="AF382" s="137">
        <v>138.5587031</v>
      </c>
      <c r="AG382" s="137">
        <v>145.31859202000001</v>
      </c>
      <c r="AH382" s="137">
        <v>150.73036585</v>
      </c>
      <c r="AI382" s="137">
        <v>155.1856895</v>
      </c>
      <c r="AJ382" s="137">
        <v>158.86583974999999</v>
      </c>
      <c r="AK382" s="137">
        <v>161.84769023999999</v>
      </c>
      <c r="AL382" s="137">
        <v>163.09556689999999</v>
      </c>
      <c r="AM382" s="135">
        <v>8.1354738999999938</v>
      </c>
    </row>
    <row r="383" spans="1:39" s="118" customFormat="1">
      <c r="A383" s="118" t="s">
        <v>315</v>
      </c>
      <c r="B383" s="12" t="s">
        <v>672</v>
      </c>
      <c r="C383" s="120" t="s">
        <v>490</v>
      </c>
      <c r="D383" s="135">
        <v>192</v>
      </c>
      <c r="E383" s="135">
        <v>73.821876309999993</v>
      </c>
      <c r="F383" s="135">
        <v>124.07952529000001</v>
      </c>
      <c r="G383" s="135">
        <v>192.91338329999999</v>
      </c>
      <c r="H383" s="135">
        <v>271.81324999999998</v>
      </c>
      <c r="I383" s="135">
        <v>377.41528410000001</v>
      </c>
      <c r="J383" s="135">
        <v>593.78846739999994</v>
      </c>
      <c r="K383" s="135">
        <v>795.47536649999995</v>
      </c>
      <c r="L383" s="135">
        <v>184.50190080000002</v>
      </c>
      <c r="M383" s="136">
        <v>1037</v>
      </c>
      <c r="N383" s="137">
        <v>32.480313709999997</v>
      </c>
      <c r="O383" s="137">
        <v>133.85826520000001</v>
      </c>
      <c r="P383" s="137">
        <v>202.75590299999999</v>
      </c>
      <c r="Q383" s="137">
        <v>263.2245992</v>
      </c>
      <c r="R383" s="137">
        <v>400.13313290000002</v>
      </c>
      <c r="S383" s="137">
        <v>634.67665541999997</v>
      </c>
      <c r="T383" s="137">
        <v>2156.0170330000001</v>
      </c>
      <c r="U383" s="135">
        <v>197.37722990000003</v>
      </c>
      <c r="V383" s="136">
        <v>927</v>
      </c>
      <c r="W383" s="137">
        <v>32.480313709999997</v>
      </c>
      <c r="X383" s="137">
        <v>135.75202959999999</v>
      </c>
      <c r="Y383" s="137">
        <v>206.57003710000001</v>
      </c>
      <c r="Z383" s="137">
        <v>264.94792130000002</v>
      </c>
      <c r="AA383" s="137">
        <v>392.50559070000003</v>
      </c>
      <c r="AB383" s="137">
        <v>640.83120387999998</v>
      </c>
      <c r="AC383" s="137">
        <v>2156.0170330000001</v>
      </c>
      <c r="AD383" s="135">
        <v>185.93555360000002</v>
      </c>
      <c r="AE383" s="136">
        <v>105</v>
      </c>
      <c r="AF383" s="137">
        <v>61.842794490000003</v>
      </c>
      <c r="AG383" s="137">
        <v>145.66928884000001</v>
      </c>
      <c r="AH383" s="137">
        <v>186.66746739999999</v>
      </c>
      <c r="AI383" s="137">
        <v>258.53019369999998</v>
      </c>
      <c r="AJ383" s="137">
        <v>456.42116879999998</v>
      </c>
      <c r="AK383" s="137">
        <v>622.05279092000001</v>
      </c>
      <c r="AL383" s="137">
        <v>766.06415079999999</v>
      </c>
      <c r="AM383" s="135">
        <v>269.75370139999995</v>
      </c>
    </row>
    <row r="384" spans="1:39" s="118" customFormat="1">
      <c r="A384" s="118" t="s">
        <v>371</v>
      </c>
      <c r="B384" s="12" t="s">
        <v>671</v>
      </c>
      <c r="C384" s="120" t="s">
        <v>491</v>
      </c>
      <c r="D384" s="135">
        <v>2</v>
      </c>
      <c r="E384" s="135">
        <v>1247.975007</v>
      </c>
      <c r="F384" s="135">
        <v>1344.1049475</v>
      </c>
      <c r="G384" s="135">
        <v>1488.2998582499999</v>
      </c>
      <c r="H384" s="135">
        <v>1728.6247095000001</v>
      </c>
      <c r="I384" s="135">
        <v>1968.94956075</v>
      </c>
      <c r="J384" s="135">
        <v>2113.1444714999998</v>
      </c>
      <c r="K384" s="135">
        <v>2209.2744120000002</v>
      </c>
      <c r="L384" s="135">
        <v>480.6497025000001</v>
      </c>
      <c r="M384" s="136">
        <v>158</v>
      </c>
      <c r="N384" s="137">
        <v>507.98631399999999</v>
      </c>
      <c r="O384" s="137">
        <v>929.00863406999997</v>
      </c>
      <c r="P384" s="137">
        <v>1065.053314</v>
      </c>
      <c r="Q384" s="137">
        <v>1171.8286430000001</v>
      </c>
      <c r="R384" s="137">
        <v>1365.2541695</v>
      </c>
      <c r="S384" s="137">
        <v>1570.9977641</v>
      </c>
      <c r="T384" s="137">
        <v>2549.4857350000002</v>
      </c>
      <c r="U384" s="135">
        <v>300.20085549999999</v>
      </c>
      <c r="V384" s="136">
        <v>155</v>
      </c>
      <c r="W384" s="137">
        <v>507.98631399999999</v>
      </c>
      <c r="X384" s="137">
        <v>927.81114953999997</v>
      </c>
      <c r="Y384" s="137">
        <v>1063.2497934999999</v>
      </c>
      <c r="Z384" s="137">
        <v>1166.7428809999999</v>
      </c>
      <c r="AA384" s="137">
        <v>1339.5532224999999</v>
      </c>
      <c r="AB384" s="137">
        <v>1518.4555854</v>
      </c>
      <c r="AC384" s="137">
        <v>2549.4857350000002</v>
      </c>
      <c r="AD384" s="135">
        <v>276.30342900000005</v>
      </c>
      <c r="AE384" s="136">
        <v>3</v>
      </c>
      <c r="AF384" s="137">
        <v>1566.998439</v>
      </c>
      <c r="AG384" s="137">
        <v>1567.4159331999999</v>
      </c>
      <c r="AH384" s="137">
        <v>1568.0421745000001</v>
      </c>
      <c r="AI384" s="137">
        <v>1569.08591</v>
      </c>
      <c r="AJ384" s="137">
        <v>1615.170807</v>
      </c>
      <c r="AK384" s="137">
        <v>1642.8217451999999</v>
      </c>
      <c r="AL384" s="137">
        <v>1661.2557039999999</v>
      </c>
      <c r="AM384" s="135">
        <v>47.128632499999867</v>
      </c>
    </row>
    <row r="385" spans="1:39" s="118" customFormat="1">
      <c r="A385" s="118" t="s">
        <v>370</v>
      </c>
      <c r="B385" s="12" t="s">
        <v>670</v>
      </c>
      <c r="C385" s="120" t="s">
        <v>491</v>
      </c>
      <c r="D385" s="135">
        <v>0</v>
      </c>
      <c r="E385" s="135" t="s">
        <v>0</v>
      </c>
      <c r="F385" s="135" t="s">
        <v>0</v>
      </c>
      <c r="G385" s="135" t="s">
        <v>0</v>
      </c>
      <c r="H385" s="135" t="s">
        <v>0</v>
      </c>
      <c r="I385" s="135" t="s">
        <v>0</v>
      </c>
      <c r="J385" s="135" t="s">
        <v>0</v>
      </c>
      <c r="K385" s="135" t="s">
        <v>0</v>
      </c>
      <c r="L385" s="135" t="s">
        <v>0</v>
      </c>
      <c r="M385" s="136">
        <v>23</v>
      </c>
      <c r="N385" s="137">
        <v>1287.6014009999999</v>
      </c>
      <c r="O385" s="137">
        <v>1475.5012732</v>
      </c>
      <c r="P385" s="137">
        <v>1978.6233975</v>
      </c>
      <c r="Q385" s="137">
        <v>2008.0924849999999</v>
      </c>
      <c r="R385" s="137">
        <v>2470.4953694999999</v>
      </c>
      <c r="S385" s="137">
        <v>2592.4723466</v>
      </c>
      <c r="T385" s="137">
        <v>2627.8013689999998</v>
      </c>
      <c r="U385" s="135">
        <v>491.87197199999991</v>
      </c>
      <c r="V385" s="136">
        <v>20</v>
      </c>
      <c r="W385" s="137">
        <v>1287.6014009999999</v>
      </c>
      <c r="X385" s="137">
        <v>1942.4376401</v>
      </c>
      <c r="Y385" s="137">
        <v>1991.9384434999999</v>
      </c>
      <c r="Z385" s="137">
        <v>2015.3952770000001</v>
      </c>
      <c r="AA385" s="137">
        <v>2504.49598625</v>
      </c>
      <c r="AB385" s="137">
        <v>2601.5452386000002</v>
      </c>
      <c r="AC385" s="137">
        <v>2627.8013689999998</v>
      </c>
      <c r="AD385" s="135">
        <v>512.55754275000004</v>
      </c>
      <c r="AE385" s="136">
        <v>1</v>
      </c>
      <c r="AF385" s="137">
        <v>2111.6085499999999</v>
      </c>
      <c r="AG385" s="137">
        <v>2111.6085499999999</v>
      </c>
      <c r="AH385" s="137">
        <v>2111.6085499999999</v>
      </c>
      <c r="AI385" s="137">
        <v>2111.6085499999999</v>
      </c>
      <c r="AJ385" s="137">
        <v>2111.6085499999999</v>
      </c>
      <c r="AK385" s="137">
        <v>2111.6085499999999</v>
      </c>
      <c r="AL385" s="137">
        <v>2111.6085499999999</v>
      </c>
      <c r="AM385" s="135">
        <v>0</v>
      </c>
    </row>
    <row r="386" spans="1:39" s="118" customFormat="1">
      <c r="A386" s="118" t="s">
        <v>314</v>
      </c>
      <c r="B386" s="12" t="s">
        <v>669</v>
      </c>
      <c r="C386" s="120" t="s">
        <v>490</v>
      </c>
      <c r="D386" s="135">
        <v>2</v>
      </c>
      <c r="E386" s="135">
        <v>520.77290889999995</v>
      </c>
      <c r="F386" s="135">
        <v>520.77290889999995</v>
      </c>
      <c r="G386" s="135">
        <v>520.77290889999995</v>
      </c>
      <c r="H386" s="135">
        <v>520.77290889999995</v>
      </c>
      <c r="I386" s="135">
        <v>520.77290889999995</v>
      </c>
      <c r="J386" s="135">
        <v>520.77290889999995</v>
      </c>
      <c r="K386" s="135">
        <v>520.77290889999995</v>
      </c>
      <c r="L386" s="135">
        <v>0</v>
      </c>
      <c r="M386" s="136">
        <v>121</v>
      </c>
      <c r="N386" s="137">
        <v>7.5471964409999996</v>
      </c>
      <c r="O386" s="137">
        <v>80.275247730000004</v>
      </c>
      <c r="P386" s="137">
        <v>172.17940229999999</v>
      </c>
      <c r="Q386" s="137">
        <v>360.72655930000002</v>
      </c>
      <c r="R386" s="137">
        <v>453.53651669999999</v>
      </c>
      <c r="S386" s="137">
        <v>638.54182490000005</v>
      </c>
      <c r="T386" s="137">
        <v>841.45563479999998</v>
      </c>
      <c r="U386" s="135">
        <v>281.3571144</v>
      </c>
      <c r="V386" s="136">
        <v>117</v>
      </c>
      <c r="W386" s="137">
        <v>7.5471964409999996</v>
      </c>
      <c r="X386" s="137">
        <v>76.455586854000003</v>
      </c>
      <c r="Y386" s="137">
        <v>170.6340745</v>
      </c>
      <c r="Z386" s="137">
        <v>360.72655930000002</v>
      </c>
      <c r="AA386" s="137">
        <v>453.53651669999999</v>
      </c>
      <c r="AB386" s="137">
        <v>615.11567888000002</v>
      </c>
      <c r="AC386" s="137">
        <v>841.45563479999998</v>
      </c>
      <c r="AD386" s="135">
        <v>282.9024422</v>
      </c>
      <c r="AE386" s="136">
        <v>4</v>
      </c>
      <c r="AF386" s="137">
        <v>338.67270300000001</v>
      </c>
      <c r="AG386" s="137">
        <v>339.72013779000002</v>
      </c>
      <c r="AH386" s="137">
        <v>341.29128997499998</v>
      </c>
      <c r="AI386" s="137">
        <v>392.31058810000002</v>
      </c>
      <c r="AJ386" s="137">
        <v>529.04096489999995</v>
      </c>
      <c r="AK386" s="137">
        <v>684.89205870000001</v>
      </c>
      <c r="AL386" s="137">
        <v>788.79278790000001</v>
      </c>
      <c r="AM386" s="135">
        <v>187.74967492499997</v>
      </c>
    </row>
    <row r="387" spans="1:39" s="118" customFormat="1">
      <c r="A387" s="118" t="s">
        <v>369</v>
      </c>
      <c r="B387" s="12" t="s">
        <v>668</v>
      </c>
      <c r="C387" s="120" t="s">
        <v>491</v>
      </c>
      <c r="D387" s="135">
        <v>0</v>
      </c>
      <c r="E387" s="135" t="s">
        <v>0</v>
      </c>
      <c r="F387" s="135" t="s">
        <v>0</v>
      </c>
      <c r="G387" s="135" t="s">
        <v>0</v>
      </c>
      <c r="H387" s="135" t="s">
        <v>0</v>
      </c>
      <c r="I387" s="135" t="s">
        <v>0</v>
      </c>
      <c r="J387" s="135" t="s">
        <v>0</v>
      </c>
      <c r="K387" s="135" t="s">
        <v>0</v>
      </c>
      <c r="L387" s="135" t="s">
        <v>0</v>
      </c>
      <c r="M387" s="136">
        <v>104</v>
      </c>
      <c r="N387" s="137">
        <v>141.9538838</v>
      </c>
      <c r="O387" s="137">
        <v>171.7397785</v>
      </c>
      <c r="P387" s="137">
        <v>185.80292779999999</v>
      </c>
      <c r="Q387" s="137">
        <v>192.10028209999999</v>
      </c>
      <c r="R387" s="137">
        <v>202.397543025</v>
      </c>
      <c r="S387" s="137">
        <v>206.52136089000001</v>
      </c>
      <c r="T387" s="137">
        <v>1176.8591369999999</v>
      </c>
      <c r="U387" s="135">
        <v>16.594615225000013</v>
      </c>
      <c r="V387" s="136">
        <v>92</v>
      </c>
      <c r="W387" s="137">
        <v>141.9538838</v>
      </c>
      <c r="X387" s="137">
        <v>170.33554186000001</v>
      </c>
      <c r="Y387" s="137">
        <v>186.76346995</v>
      </c>
      <c r="Z387" s="137">
        <v>193.27713125</v>
      </c>
      <c r="AA387" s="137">
        <v>202.74781802499999</v>
      </c>
      <c r="AB387" s="137">
        <v>208.64972546999999</v>
      </c>
      <c r="AC387" s="137">
        <v>1176.8591369999999</v>
      </c>
      <c r="AD387" s="135">
        <v>15.984348074999986</v>
      </c>
      <c r="AE387" s="136">
        <v>11</v>
      </c>
      <c r="AF387" s="137">
        <v>173.70384200000001</v>
      </c>
      <c r="AG387" s="137">
        <v>181.8871686</v>
      </c>
      <c r="AH387" s="137">
        <v>184.09514365000001</v>
      </c>
      <c r="AI387" s="137">
        <v>188.79253410000001</v>
      </c>
      <c r="AJ387" s="137">
        <v>191.97974619999999</v>
      </c>
      <c r="AK387" s="137">
        <v>193.28810720000001</v>
      </c>
      <c r="AL387" s="137">
        <v>195.49394839999999</v>
      </c>
      <c r="AM387" s="135">
        <v>7.8846025499999826</v>
      </c>
    </row>
    <row r="388" spans="1:39" s="118" customFormat="1">
      <c r="A388" s="118" t="s">
        <v>368</v>
      </c>
      <c r="B388" s="12" t="s">
        <v>667</v>
      </c>
      <c r="C388" s="120" t="s">
        <v>491</v>
      </c>
      <c r="D388" s="135">
        <v>2</v>
      </c>
      <c r="E388" s="135">
        <v>1237.337908</v>
      </c>
      <c r="F388" s="135">
        <v>1237.337908</v>
      </c>
      <c r="G388" s="135">
        <v>1237.337908</v>
      </c>
      <c r="H388" s="135">
        <v>1237.337908</v>
      </c>
      <c r="I388" s="135">
        <v>1237.337908</v>
      </c>
      <c r="J388" s="135">
        <v>1237.337908</v>
      </c>
      <c r="K388" s="135">
        <v>1237.337908</v>
      </c>
      <c r="L388" s="135">
        <v>0</v>
      </c>
      <c r="M388" s="136">
        <v>6</v>
      </c>
      <c r="N388" s="137">
        <v>1118.497073</v>
      </c>
      <c r="O388" s="137">
        <v>1129.7725069999999</v>
      </c>
      <c r="P388" s="137">
        <v>1142.9855017499999</v>
      </c>
      <c r="Q388" s="137">
        <v>1156.7713020000001</v>
      </c>
      <c r="R388" s="137">
        <v>1165.04629125</v>
      </c>
      <c r="S388" s="137">
        <v>1170.8840795000001</v>
      </c>
      <c r="T388" s="137">
        <v>1176.6212439999999</v>
      </c>
      <c r="U388" s="135">
        <v>22.060789500000055</v>
      </c>
      <c r="V388" s="136">
        <v>5</v>
      </c>
      <c r="W388" s="137">
        <v>1118.497073</v>
      </c>
      <c r="X388" s="137">
        <v>1130.6175174</v>
      </c>
      <c r="Y388" s="137">
        <v>1148.798184</v>
      </c>
      <c r="Z388" s="137">
        <v>1164.74442</v>
      </c>
      <c r="AA388" s="137">
        <v>1165.146915</v>
      </c>
      <c r="AB388" s="137">
        <v>1172.0315124000001</v>
      </c>
      <c r="AC388" s="137">
        <v>1176.6212439999999</v>
      </c>
      <c r="AD388" s="135">
        <v>16.348731000000043</v>
      </c>
      <c r="AE388" s="136">
        <v>1</v>
      </c>
      <c r="AF388" s="137">
        <v>1141.047941</v>
      </c>
      <c r="AG388" s="137">
        <v>1141.047941</v>
      </c>
      <c r="AH388" s="137">
        <v>1141.047941</v>
      </c>
      <c r="AI388" s="137">
        <v>1141.047941</v>
      </c>
      <c r="AJ388" s="137">
        <v>1141.047941</v>
      </c>
      <c r="AK388" s="137">
        <v>1141.047941</v>
      </c>
      <c r="AL388" s="137">
        <v>1141.047941</v>
      </c>
      <c r="AM388" s="135">
        <v>0</v>
      </c>
    </row>
    <row r="389" spans="1:39" s="118" customFormat="1">
      <c r="A389" s="118" t="s">
        <v>432</v>
      </c>
      <c r="B389" s="12" t="s">
        <v>666</v>
      </c>
      <c r="C389" s="120" t="s">
        <v>492</v>
      </c>
      <c r="D389" s="135">
        <v>0</v>
      </c>
      <c r="E389" s="135" t="s">
        <v>0</v>
      </c>
      <c r="F389" s="135" t="s">
        <v>0</v>
      </c>
      <c r="G389" s="135" t="s">
        <v>0</v>
      </c>
      <c r="H389" s="135" t="s">
        <v>0</v>
      </c>
      <c r="I389" s="135" t="s">
        <v>0</v>
      </c>
      <c r="J389" s="135" t="s">
        <v>0</v>
      </c>
      <c r="K389" s="135" t="s">
        <v>0</v>
      </c>
      <c r="L389" s="135" t="s">
        <v>0</v>
      </c>
      <c r="M389" s="136">
        <v>30</v>
      </c>
      <c r="N389" s="137">
        <v>96.444138699999996</v>
      </c>
      <c r="O389" s="137">
        <v>216.7942443</v>
      </c>
      <c r="P389" s="137">
        <v>346.71944272500002</v>
      </c>
      <c r="Q389" s="137">
        <v>348.96992010000002</v>
      </c>
      <c r="R389" s="137">
        <v>352.10430465000002</v>
      </c>
      <c r="S389" s="137">
        <v>1033.1433216999999</v>
      </c>
      <c r="T389" s="137">
        <v>1465.004848</v>
      </c>
      <c r="U389" s="135">
        <v>5.3848619249999956</v>
      </c>
      <c r="V389" s="136">
        <v>26</v>
      </c>
      <c r="W389" s="137">
        <v>96.444138699999996</v>
      </c>
      <c r="X389" s="137">
        <v>216.4333699</v>
      </c>
      <c r="Y389" s="137">
        <v>340.42613710000001</v>
      </c>
      <c r="Z389" s="137">
        <v>348.9397955</v>
      </c>
      <c r="AA389" s="137">
        <v>352.14703229999998</v>
      </c>
      <c r="AB389" s="137">
        <v>1049.7940245</v>
      </c>
      <c r="AC389" s="137">
        <v>1465.004848</v>
      </c>
      <c r="AD389" s="135">
        <v>11.720895199999973</v>
      </c>
      <c r="AE389" s="136">
        <v>4</v>
      </c>
      <c r="AF389" s="137">
        <v>348.92430139999999</v>
      </c>
      <c r="AG389" s="137">
        <v>348.94429102999999</v>
      </c>
      <c r="AH389" s="137">
        <v>348.97427547500001</v>
      </c>
      <c r="AI389" s="137">
        <v>350.46531149999998</v>
      </c>
      <c r="AJ389" s="137">
        <v>351.98321182500001</v>
      </c>
      <c r="AK389" s="137">
        <v>352.06155201000001</v>
      </c>
      <c r="AL389" s="137">
        <v>352.11377879999998</v>
      </c>
      <c r="AM389" s="135">
        <v>3.008936349999999</v>
      </c>
    </row>
    <row r="390" spans="1:39" s="118" customFormat="1">
      <c r="A390" s="118" t="s">
        <v>39</v>
      </c>
      <c r="B390" s="12" t="s">
        <v>665</v>
      </c>
      <c r="C390" s="120" t="s">
        <v>489</v>
      </c>
      <c r="D390" s="135">
        <v>15</v>
      </c>
      <c r="E390" s="135">
        <v>11.252976</v>
      </c>
      <c r="F390" s="135">
        <v>18.512620856000002</v>
      </c>
      <c r="G390" s="135">
        <v>29.601884949999999</v>
      </c>
      <c r="H390" s="135">
        <v>29.601884949999999</v>
      </c>
      <c r="I390" s="135">
        <v>29.601884949999999</v>
      </c>
      <c r="J390" s="135">
        <v>29.601884949999999</v>
      </c>
      <c r="K390" s="135">
        <v>29.601884949999999</v>
      </c>
      <c r="L390" s="135">
        <v>0</v>
      </c>
      <c r="M390" s="136">
        <v>133</v>
      </c>
      <c r="N390" s="137">
        <v>6.5616797900000003</v>
      </c>
      <c r="O390" s="137">
        <v>8.8269705849999998</v>
      </c>
      <c r="P390" s="137">
        <v>11.969633460000001</v>
      </c>
      <c r="Q390" s="137">
        <v>14.813179420000001</v>
      </c>
      <c r="R390" s="137">
        <v>21.847716470000002</v>
      </c>
      <c r="S390" s="137">
        <v>27.999033140000002</v>
      </c>
      <c r="T390" s="137">
        <v>35.786641240000002</v>
      </c>
      <c r="U390" s="135">
        <v>9.878083010000001</v>
      </c>
      <c r="V390" s="136">
        <v>133</v>
      </c>
      <c r="W390" s="137">
        <v>6.5616797900000003</v>
      </c>
      <c r="X390" s="137">
        <v>8.8269705849999998</v>
      </c>
      <c r="Y390" s="137">
        <v>11.969633460000001</v>
      </c>
      <c r="Z390" s="137">
        <v>14.813179420000001</v>
      </c>
      <c r="AA390" s="137">
        <v>21.847716470000002</v>
      </c>
      <c r="AB390" s="137">
        <v>27.999033140000002</v>
      </c>
      <c r="AC390" s="137">
        <v>35.786641240000002</v>
      </c>
      <c r="AD390" s="135">
        <v>9.878083010000001</v>
      </c>
      <c r="AE390" s="136">
        <v>0</v>
      </c>
      <c r="AF390" s="137" t="s">
        <v>0</v>
      </c>
      <c r="AG390" s="137" t="s">
        <v>0</v>
      </c>
      <c r="AH390" s="137" t="s">
        <v>0</v>
      </c>
      <c r="AI390" s="137" t="s">
        <v>0</v>
      </c>
      <c r="AJ390" s="137" t="s">
        <v>0</v>
      </c>
      <c r="AK390" s="137" t="s">
        <v>0</v>
      </c>
      <c r="AL390" s="137" t="s">
        <v>0</v>
      </c>
      <c r="AM390" s="135" t="s">
        <v>0</v>
      </c>
    </row>
    <row r="391" spans="1:39" s="118" customFormat="1">
      <c r="A391" s="118" t="s">
        <v>38</v>
      </c>
      <c r="B391" s="12" t="s">
        <v>664</v>
      </c>
      <c r="C391" s="120" t="s">
        <v>489</v>
      </c>
      <c r="D391" s="135">
        <v>0</v>
      </c>
      <c r="E391" s="135" t="s">
        <v>0</v>
      </c>
      <c r="F391" s="135" t="s">
        <v>0</v>
      </c>
      <c r="G391" s="135" t="s">
        <v>0</v>
      </c>
      <c r="H391" s="135" t="s">
        <v>0</v>
      </c>
      <c r="I391" s="135" t="s">
        <v>0</v>
      </c>
      <c r="J391" s="135" t="s">
        <v>0</v>
      </c>
      <c r="K391" s="135" t="s">
        <v>0</v>
      </c>
      <c r="L391" s="135" t="s">
        <v>0</v>
      </c>
      <c r="M391" s="136">
        <v>39</v>
      </c>
      <c r="N391" s="137">
        <v>62.853432699999999</v>
      </c>
      <c r="O391" s="137">
        <v>67.105765106000007</v>
      </c>
      <c r="P391" s="137">
        <v>71.924696444999995</v>
      </c>
      <c r="Q391" s="137">
        <v>77.099737529999999</v>
      </c>
      <c r="R391" s="137">
        <v>85.785160540000007</v>
      </c>
      <c r="S391" s="137">
        <v>89.644094147999994</v>
      </c>
      <c r="T391" s="137">
        <v>192.4220784</v>
      </c>
      <c r="U391" s="135">
        <v>13.860464095000012</v>
      </c>
      <c r="V391" s="136">
        <v>38</v>
      </c>
      <c r="W391" s="137">
        <v>62.853432699999999</v>
      </c>
      <c r="X391" s="137">
        <v>67.847766899999996</v>
      </c>
      <c r="Y391" s="137">
        <v>72.909546649999996</v>
      </c>
      <c r="Z391" s="137">
        <v>77.099737529999999</v>
      </c>
      <c r="AA391" s="137">
        <v>86.026822175000007</v>
      </c>
      <c r="AB391" s="137">
        <v>90.338845262000007</v>
      </c>
      <c r="AC391" s="137">
        <v>192.4220784</v>
      </c>
      <c r="AD391" s="135">
        <v>13.117275525000011</v>
      </c>
      <c r="AE391" s="136">
        <v>1</v>
      </c>
      <c r="AF391" s="137">
        <v>67.149923229999999</v>
      </c>
      <c r="AG391" s="137">
        <v>67.149923229999999</v>
      </c>
      <c r="AH391" s="137">
        <v>67.149923229999999</v>
      </c>
      <c r="AI391" s="137">
        <v>67.149923229999999</v>
      </c>
      <c r="AJ391" s="137">
        <v>67.149923229999999</v>
      </c>
      <c r="AK391" s="137">
        <v>67.149923229999999</v>
      </c>
      <c r="AL391" s="137">
        <v>67.149923229999999</v>
      </c>
      <c r="AM391" s="135">
        <v>0</v>
      </c>
    </row>
    <row r="392" spans="1:39" s="118" customFormat="1">
      <c r="A392" s="118" t="s">
        <v>431</v>
      </c>
      <c r="B392" s="12" t="s">
        <v>663</v>
      </c>
      <c r="C392" s="120" t="s">
        <v>492</v>
      </c>
      <c r="D392" s="135">
        <v>0</v>
      </c>
      <c r="E392" s="135" t="s">
        <v>0</v>
      </c>
      <c r="F392" s="135" t="s">
        <v>0</v>
      </c>
      <c r="G392" s="135" t="s">
        <v>0</v>
      </c>
      <c r="H392" s="135" t="s">
        <v>0</v>
      </c>
      <c r="I392" s="135" t="s">
        <v>0</v>
      </c>
      <c r="J392" s="135" t="s">
        <v>0</v>
      </c>
      <c r="K392" s="135" t="s">
        <v>0</v>
      </c>
      <c r="L392" s="135" t="s">
        <v>0</v>
      </c>
      <c r="M392" s="136">
        <v>526</v>
      </c>
      <c r="N392" s="137">
        <v>0.48054787999999998</v>
      </c>
      <c r="O392" s="137">
        <v>5.6779147994999999</v>
      </c>
      <c r="P392" s="137">
        <v>7.2178479250000001</v>
      </c>
      <c r="Q392" s="137">
        <v>10.689751214999999</v>
      </c>
      <c r="R392" s="137">
        <v>15.0010224425</v>
      </c>
      <c r="S392" s="137">
        <v>30.415984275</v>
      </c>
      <c r="T392" s="137">
        <v>83.28725034</v>
      </c>
      <c r="U392" s="135">
        <v>7.7831745175</v>
      </c>
      <c r="V392" s="136">
        <v>492</v>
      </c>
      <c r="W392" s="137">
        <v>0.48054787999999998</v>
      </c>
      <c r="X392" s="137">
        <v>5.7390799593999997</v>
      </c>
      <c r="Y392" s="137">
        <v>7.2178479250000001</v>
      </c>
      <c r="Z392" s="137">
        <v>10.862411865</v>
      </c>
      <c r="AA392" s="137">
        <v>15.3719878225</v>
      </c>
      <c r="AB392" s="137">
        <v>33.315941735000003</v>
      </c>
      <c r="AC392" s="137">
        <v>83.28725034</v>
      </c>
      <c r="AD392" s="135">
        <v>8.1541398974999986</v>
      </c>
      <c r="AE392" s="136">
        <v>34</v>
      </c>
      <c r="AF392" s="137">
        <v>2.104464009</v>
      </c>
      <c r="AG392" s="137">
        <v>5.4016949859999999</v>
      </c>
      <c r="AH392" s="137">
        <v>7.0055458804999997</v>
      </c>
      <c r="AI392" s="137">
        <v>7.2510704749999997</v>
      </c>
      <c r="AJ392" s="137">
        <v>12.2477601125</v>
      </c>
      <c r="AK392" s="137">
        <v>14.781143723</v>
      </c>
      <c r="AL392" s="137">
        <v>22.848309489999998</v>
      </c>
      <c r="AM392" s="135">
        <v>5.2422142320000003</v>
      </c>
    </row>
    <row r="393" spans="1:39" s="118" customFormat="1">
      <c r="A393" s="118" t="s">
        <v>236</v>
      </c>
      <c r="B393" s="12" t="s">
        <v>662</v>
      </c>
      <c r="C393" s="120" t="s">
        <v>493</v>
      </c>
      <c r="D393" s="135">
        <v>64</v>
      </c>
      <c r="E393" s="135">
        <v>247.23002919999999</v>
      </c>
      <c r="F393" s="135">
        <v>254.94636829000001</v>
      </c>
      <c r="G393" s="135">
        <v>264.59766500000001</v>
      </c>
      <c r="H393" s="135">
        <v>279.19947009999998</v>
      </c>
      <c r="I393" s="135">
        <v>290.19090449999999</v>
      </c>
      <c r="J393" s="135">
        <v>293.30709159999998</v>
      </c>
      <c r="K393" s="135">
        <v>296.27664820000001</v>
      </c>
      <c r="L393" s="135">
        <v>25.593239499999981</v>
      </c>
      <c r="M393" s="136">
        <v>205</v>
      </c>
      <c r="N393" s="137">
        <v>228.9732735</v>
      </c>
      <c r="O393" s="137">
        <v>259.20731749999999</v>
      </c>
      <c r="P393" s="137">
        <v>269.25482460000001</v>
      </c>
      <c r="Q393" s="137">
        <v>276.47423930000002</v>
      </c>
      <c r="R393" s="137">
        <v>283.44066750000002</v>
      </c>
      <c r="S393" s="137">
        <v>287.58409458</v>
      </c>
      <c r="T393" s="137">
        <v>298.22604860000001</v>
      </c>
      <c r="U393" s="135">
        <v>14.185842900000011</v>
      </c>
      <c r="V393" s="136">
        <v>194</v>
      </c>
      <c r="W393" s="137">
        <v>228.9732735</v>
      </c>
      <c r="X393" s="137">
        <v>260.64033710000001</v>
      </c>
      <c r="Y393" s="137">
        <v>270.08472775000001</v>
      </c>
      <c r="Z393" s="137">
        <v>277.2112343</v>
      </c>
      <c r="AA393" s="137">
        <v>283.51022814999999</v>
      </c>
      <c r="AB393" s="137">
        <v>288.00612675999997</v>
      </c>
      <c r="AC393" s="137">
        <v>298.22604860000001</v>
      </c>
      <c r="AD393" s="135">
        <v>13.425500399999976</v>
      </c>
      <c r="AE393" s="136">
        <v>3</v>
      </c>
      <c r="AF393" s="137">
        <v>273.2939733</v>
      </c>
      <c r="AG393" s="137">
        <v>273.35369684</v>
      </c>
      <c r="AH393" s="137">
        <v>273.44328215000002</v>
      </c>
      <c r="AI393" s="137">
        <v>273.59259100000003</v>
      </c>
      <c r="AJ393" s="137">
        <v>275.08132415</v>
      </c>
      <c r="AK393" s="137">
        <v>275.97456404000002</v>
      </c>
      <c r="AL393" s="137">
        <v>276.57005729999997</v>
      </c>
      <c r="AM393" s="135">
        <v>1.6380419999999845</v>
      </c>
    </row>
    <row r="394" spans="1:39" s="118" customFormat="1">
      <c r="A394" s="118" t="s">
        <v>235</v>
      </c>
      <c r="B394" s="12" t="s">
        <v>661</v>
      </c>
      <c r="C394" s="120" t="s">
        <v>493</v>
      </c>
      <c r="D394" s="135">
        <v>0</v>
      </c>
      <c r="E394" s="135" t="s">
        <v>0</v>
      </c>
      <c r="F394" s="135" t="s">
        <v>0</v>
      </c>
      <c r="G394" s="135" t="s">
        <v>0</v>
      </c>
      <c r="H394" s="135" t="s">
        <v>0</v>
      </c>
      <c r="I394" s="135" t="s">
        <v>0</v>
      </c>
      <c r="J394" s="135" t="s">
        <v>0</v>
      </c>
      <c r="K394" s="135" t="s">
        <v>0</v>
      </c>
      <c r="L394" s="135" t="s">
        <v>0</v>
      </c>
      <c r="M394" s="136">
        <v>17</v>
      </c>
      <c r="N394" s="137">
        <v>222.44095490000001</v>
      </c>
      <c r="O394" s="137">
        <v>224.60629119999999</v>
      </c>
      <c r="P394" s="137">
        <v>227.36221470000001</v>
      </c>
      <c r="Q394" s="137">
        <v>232.28347460000001</v>
      </c>
      <c r="R394" s="137">
        <v>235.21616080000001</v>
      </c>
      <c r="S394" s="137">
        <v>242.6217097</v>
      </c>
      <c r="T394" s="137">
        <v>243.43831019999999</v>
      </c>
      <c r="U394" s="135">
        <v>7.8539461000000017</v>
      </c>
      <c r="V394" s="136">
        <v>17</v>
      </c>
      <c r="W394" s="137">
        <v>222.44095490000001</v>
      </c>
      <c r="X394" s="137">
        <v>224.60629119999999</v>
      </c>
      <c r="Y394" s="137">
        <v>227.36221470000001</v>
      </c>
      <c r="Z394" s="137">
        <v>232.28347460000001</v>
      </c>
      <c r="AA394" s="137">
        <v>235.21616080000001</v>
      </c>
      <c r="AB394" s="137">
        <v>242.6217097</v>
      </c>
      <c r="AC394" s="137">
        <v>243.43831019999999</v>
      </c>
      <c r="AD394" s="135">
        <v>7.8539461000000017</v>
      </c>
      <c r="AE394" s="136">
        <v>0</v>
      </c>
      <c r="AF394" s="137" t="s">
        <v>0</v>
      </c>
      <c r="AG394" s="137" t="s">
        <v>0</v>
      </c>
      <c r="AH394" s="137" t="s">
        <v>0</v>
      </c>
      <c r="AI394" s="137" t="s">
        <v>0</v>
      </c>
      <c r="AJ394" s="137" t="s">
        <v>0</v>
      </c>
      <c r="AK394" s="137" t="s">
        <v>0</v>
      </c>
      <c r="AL394" s="137" t="s">
        <v>0</v>
      </c>
      <c r="AM394" s="135" t="s">
        <v>0</v>
      </c>
    </row>
    <row r="395" spans="1:39" s="118" customFormat="1">
      <c r="A395" s="118" t="s">
        <v>367</v>
      </c>
      <c r="B395" s="12" t="s">
        <v>660</v>
      </c>
      <c r="C395" s="120" t="s">
        <v>491</v>
      </c>
      <c r="D395" s="135">
        <v>0</v>
      </c>
      <c r="E395" s="135" t="s">
        <v>0</v>
      </c>
      <c r="F395" s="135" t="s">
        <v>0</v>
      </c>
      <c r="G395" s="135" t="s">
        <v>0</v>
      </c>
      <c r="H395" s="135" t="s">
        <v>0</v>
      </c>
      <c r="I395" s="135" t="s">
        <v>0</v>
      </c>
      <c r="J395" s="135" t="s">
        <v>0</v>
      </c>
      <c r="K395" s="135" t="s">
        <v>0</v>
      </c>
      <c r="L395" s="135" t="s">
        <v>0</v>
      </c>
      <c r="M395" s="136">
        <v>560</v>
      </c>
      <c r="N395" s="137">
        <v>687.78891580000004</v>
      </c>
      <c r="O395" s="137">
        <v>1161.0100918000001</v>
      </c>
      <c r="P395" s="137">
        <v>2101.5063610000002</v>
      </c>
      <c r="Q395" s="137">
        <v>2821.1965085000002</v>
      </c>
      <c r="R395" s="137">
        <v>3201.54905925</v>
      </c>
      <c r="S395" s="137">
        <v>3912.4208785999999</v>
      </c>
      <c r="T395" s="137">
        <v>5334.3416950000001</v>
      </c>
      <c r="U395" s="135">
        <v>1100.0426982499998</v>
      </c>
      <c r="V395" s="136">
        <v>523</v>
      </c>
      <c r="W395" s="137">
        <v>687.78891580000004</v>
      </c>
      <c r="X395" s="137">
        <v>1133.6366146</v>
      </c>
      <c r="Y395" s="137">
        <v>2078.418181</v>
      </c>
      <c r="Z395" s="137">
        <v>2826.6241920000002</v>
      </c>
      <c r="AA395" s="137">
        <v>3267.2571699999999</v>
      </c>
      <c r="AB395" s="137">
        <v>3929.5734394000001</v>
      </c>
      <c r="AC395" s="137">
        <v>5334.3416950000001</v>
      </c>
      <c r="AD395" s="135">
        <v>1188.8389889999999</v>
      </c>
      <c r="AE395" s="136">
        <v>30</v>
      </c>
      <c r="AF395" s="137">
        <v>1009.356481</v>
      </c>
      <c r="AG395" s="137">
        <v>2112.5391165999999</v>
      </c>
      <c r="AH395" s="137">
        <v>2567.934452</v>
      </c>
      <c r="AI395" s="137">
        <v>2758.7675359999998</v>
      </c>
      <c r="AJ395" s="137">
        <v>2931.4455147499998</v>
      </c>
      <c r="AK395" s="137">
        <v>3040.7231252000001</v>
      </c>
      <c r="AL395" s="137">
        <v>3123.420055</v>
      </c>
      <c r="AM395" s="135">
        <v>363.51106274999984</v>
      </c>
    </row>
    <row r="396" spans="1:39" s="118" customFormat="1">
      <c r="A396" s="118" t="s">
        <v>234</v>
      </c>
      <c r="B396" s="12" t="s">
        <v>659</v>
      </c>
      <c r="C396" s="120" t="s">
        <v>493</v>
      </c>
      <c r="D396" s="135">
        <v>0</v>
      </c>
      <c r="E396" s="135" t="s">
        <v>0</v>
      </c>
      <c r="F396" s="135" t="s">
        <v>0</v>
      </c>
      <c r="G396" s="135" t="s">
        <v>0</v>
      </c>
      <c r="H396" s="135" t="s">
        <v>0</v>
      </c>
      <c r="I396" s="135" t="s">
        <v>0</v>
      </c>
      <c r="J396" s="135" t="s">
        <v>0</v>
      </c>
      <c r="K396" s="135" t="s">
        <v>0</v>
      </c>
      <c r="L396" s="135" t="s">
        <v>0</v>
      </c>
      <c r="M396" s="136">
        <v>24</v>
      </c>
      <c r="N396" s="137">
        <v>341.1538832</v>
      </c>
      <c r="O396" s="137">
        <v>348.96233324999997</v>
      </c>
      <c r="P396" s="137">
        <v>350.87223127499999</v>
      </c>
      <c r="Q396" s="137">
        <v>353.62942014999999</v>
      </c>
      <c r="R396" s="137">
        <v>357.3445385</v>
      </c>
      <c r="S396" s="137">
        <v>359.81284663000002</v>
      </c>
      <c r="T396" s="137">
        <v>367.78532610000002</v>
      </c>
      <c r="U396" s="135">
        <v>6.4723072250000087</v>
      </c>
      <c r="V396" s="136">
        <v>22</v>
      </c>
      <c r="W396" s="137">
        <v>341.1538832</v>
      </c>
      <c r="X396" s="137">
        <v>349.47444132999999</v>
      </c>
      <c r="Y396" s="137">
        <v>351.19088614999998</v>
      </c>
      <c r="Z396" s="137">
        <v>353.62942014999999</v>
      </c>
      <c r="AA396" s="137">
        <v>357.52199450000001</v>
      </c>
      <c r="AB396" s="137">
        <v>360.14417960999998</v>
      </c>
      <c r="AC396" s="137">
        <v>367.78532610000002</v>
      </c>
      <c r="AD396" s="135">
        <v>6.3311083500000223</v>
      </c>
      <c r="AE396" s="136">
        <v>2</v>
      </c>
      <c r="AF396" s="137">
        <v>348.01473140000002</v>
      </c>
      <c r="AG396" s="137">
        <v>348.66601837000002</v>
      </c>
      <c r="AH396" s="137">
        <v>349.64294882500002</v>
      </c>
      <c r="AI396" s="137">
        <v>351.27116625000002</v>
      </c>
      <c r="AJ396" s="137">
        <v>352.89938367500002</v>
      </c>
      <c r="AK396" s="137">
        <v>353.87631413000003</v>
      </c>
      <c r="AL396" s="137">
        <v>354.52760110000003</v>
      </c>
      <c r="AM396" s="135">
        <v>3.2564348500000051</v>
      </c>
    </row>
    <row r="397" spans="1:39" s="118" customFormat="1">
      <c r="A397" s="118" t="s">
        <v>233</v>
      </c>
      <c r="B397" s="12" t="s">
        <v>658</v>
      </c>
      <c r="C397" s="120" t="s">
        <v>493</v>
      </c>
      <c r="D397" s="135">
        <v>0</v>
      </c>
      <c r="E397" s="135" t="s">
        <v>0</v>
      </c>
      <c r="F397" s="135" t="s">
        <v>0</v>
      </c>
      <c r="G397" s="135" t="s">
        <v>0</v>
      </c>
      <c r="H397" s="135" t="s">
        <v>0</v>
      </c>
      <c r="I397" s="135" t="s">
        <v>0</v>
      </c>
      <c r="J397" s="135" t="s">
        <v>0</v>
      </c>
      <c r="K397" s="135" t="s">
        <v>0</v>
      </c>
      <c r="L397" s="135" t="s">
        <v>0</v>
      </c>
      <c r="M397" s="136">
        <v>7</v>
      </c>
      <c r="N397" s="137">
        <v>314.82168380000002</v>
      </c>
      <c r="O397" s="137">
        <v>315.30903391999999</v>
      </c>
      <c r="P397" s="137">
        <v>318.08599084999997</v>
      </c>
      <c r="Q397" s="137">
        <v>321.52230969999999</v>
      </c>
      <c r="R397" s="137">
        <v>323.30653174999998</v>
      </c>
      <c r="S397" s="137">
        <v>325.20427355999999</v>
      </c>
      <c r="T397" s="137">
        <v>326.44356959999999</v>
      </c>
      <c r="U397" s="135">
        <v>5.2205409000000031</v>
      </c>
      <c r="V397" s="136">
        <v>7</v>
      </c>
      <c r="W397" s="137">
        <v>314.82168380000002</v>
      </c>
      <c r="X397" s="137">
        <v>315.30903391999999</v>
      </c>
      <c r="Y397" s="137">
        <v>318.08599084999997</v>
      </c>
      <c r="Z397" s="137">
        <v>321.52230969999999</v>
      </c>
      <c r="AA397" s="137">
        <v>323.30653174999998</v>
      </c>
      <c r="AB397" s="137">
        <v>325.20427355999999</v>
      </c>
      <c r="AC397" s="137">
        <v>326.44356959999999</v>
      </c>
      <c r="AD397" s="135">
        <v>5.2205409000000031</v>
      </c>
      <c r="AE397" s="136">
        <v>0</v>
      </c>
      <c r="AF397" s="137" t="s">
        <v>0</v>
      </c>
      <c r="AG397" s="137" t="s">
        <v>0</v>
      </c>
      <c r="AH397" s="137" t="s">
        <v>0</v>
      </c>
      <c r="AI397" s="137" t="s">
        <v>0</v>
      </c>
      <c r="AJ397" s="137" t="s">
        <v>0</v>
      </c>
      <c r="AK397" s="137" t="s">
        <v>0</v>
      </c>
      <c r="AL397" s="137" t="s">
        <v>0</v>
      </c>
      <c r="AM397" s="135" t="s">
        <v>0</v>
      </c>
    </row>
    <row r="398" spans="1:39" s="118" customFormat="1">
      <c r="A398" s="118" t="s">
        <v>232</v>
      </c>
      <c r="B398" s="12" t="s">
        <v>657</v>
      </c>
      <c r="C398" s="120" t="s">
        <v>493</v>
      </c>
      <c r="D398" s="135">
        <v>1</v>
      </c>
      <c r="E398" s="135">
        <v>329.3949538</v>
      </c>
      <c r="F398" s="135">
        <v>329.3949538</v>
      </c>
      <c r="G398" s="135">
        <v>329.3949538</v>
      </c>
      <c r="H398" s="135">
        <v>329.3949538</v>
      </c>
      <c r="I398" s="135">
        <v>329.3949538</v>
      </c>
      <c r="J398" s="135">
        <v>329.3949538</v>
      </c>
      <c r="K398" s="135">
        <v>329.3949538</v>
      </c>
      <c r="L398" s="135">
        <v>0</v>
      </c>
      <c r="M398" s="136">
        <v>23</v>
      </c>
      <c r="N398" s="137">
        <v>319.55381080000001</v>
      </c>
      <c r="O398" s="137">
        <v>320.93175250000002</v>
      </c>
      <c r="P398" s="137">
        <v>323.39071039999999</v>
      </c>
      <c r="Q398" s="137">
        <v>327.3938397</v>
      </c>
      <c r="R398" s="137">
        <v>330.96184564999999</v>
      </c>
      <c r="S398" s="137">
        <v>332.66030463999999</v>
      </c>
      <c r="T398" s="137">
        <v>343.61413770000001</v>
      </c>
      <c r="U398" s="135">
        <v>7.5711352499999975</v>
      </c>
      <c r="V398" s="136">
        <v>23</v>
      </c>
      <c r="W398" s="137">
        <v>319.55381080000001</v>
      </c>
      <c r="X398" s="137">
        <v>320.93175250000002</v>
      </c>
      <c r="Y398" s="137">
        <v>323.39071039999999</v>
      </c>
      <c r="Z398" s="137">
        <v>327.3938397</v>
      </c>
      <c r="AA398" s="137">
        <v>330.96184564999999</v>
      </c>
      <c r="AB398" s="137">
        <v>332.66030463999999</v>
      </c>
      <c r="AC398" s="137">
        <v>343.61413770000001</v>
      </c>
      <c r="AD398" s="135">
        <v>7.5711352499999975</v>
      </c>
      <c r="AE398" s="136">
        <v>0</v>
      </c>
      <c r="AF398" s="137" t="s">
        <v>0</v>
      </c>
      <c r="AG398" s="137" t="s">
        <v>0</v>
      </c>
      <c r="AH398" s="137" t="s">
        <v>0</v>
      </c>
      <c r="AI398" s="137" t="s">
        <v>0</v>
      </c>
      <c r="AJ398" s="137" t="s">
        <v>0</v>
      </c>
      <c r="AK398" s="137" t="s">
        <v>0</v>
      </c>
      <c r="AL398" s="137" t="s">
        <v>0</v>
      </c>
      <c r="AM398" s="135" t="s">
        <v>0</v>
      </c>
    </row>
    <row r="399" spans="1:39" s="118" customFormat="1">
      <c r="A399" s="118" t="s">
        <v>231</v>
      </c>
      <c r="B399" s="12" t="s">
        <v>656</v>
      </c>
      <c r="C399" s="120" t="s">
        <v>493</v>
      </c>
      <c r="D399" s="135">
        <v>50</v>
      </c>
      <c r="E399" s="135">
        <v>345.47192530000001</v>
      </c>
      <c r="F399" s="135">
        <v>345.47192530000001</v>
      </c>
      <c r="G399" s="135">
        <v>352.97967</v>
      </c>
      <c r="H399" s="135">
        <v>364.53761455</v>
      </c>
      <c r="I399" s="135">
        <v>375.78492649999998</v>
      </c>
      <c r="J399" s="135">
        <v>383.32991709999999</v>
      </c>
      <c r="K399" s="135">
        <v>383.34375920000002</v>
      </c>
      <c r="L399" s="135">
        <v>22.805256499999984</v>
      </c>
      <c r="M399" s="136">
        <v>129</v>
      </c>
      <c r="N399" s="137">
        <v>328.4786254</v>
      </c>
      <c r="O399" s="137">
        <v>357.64049918000001</v>
      </c>
      <c r="P399" s="137">
        <v>364.5207312</v>
      </c>
      <c r="Q399" s="137">
        <v>369.50441799999999</v>
      </c>
      <c r="R399" s="137">
        <v>373.03634199999999</v>
      </c>
      <c r="S399" s="137">
        <v>377.63155538000001</v>
      </c>
      <c r="T399" s="137">
        <v>444.13153579999999</v>
      </c>
      <c r="U399" s="135">
        <v>8.5156107999999904</v>
      </c>
      <c r="V399" s="136">
        <v>107</v>
      </c>
      <c r="W399" s="137">
        <v>328.4786254</v>
      </c>
      <c r="X399" s="137">
        <v>357.59410706</v>
      </c>
      <c r="Y399" s="137">
        <v>365.81085734999999</v>
      </c>
      <c r="Z399" s="137">
        <v>369.50441799999999</v>
      </c>
      <c r="AA399" s="137">
        <v>372.89461749999998</v>
      </c>
      <c r="AB399" s="137">
        <v>377.63844386</v>
      </c>
      <c r="AC399" s="137">
        <v>444.13153579999999</v>
      </c>
      <c r="AD399" s="135">
        <v>7.0837601499999892</v>
      </c>
      <c r="AE399" s="136">
        <v>18</v>
      </c>
      <c r="AF399" s="137">
        <v>351.71986879999997</v>
      </c>
      <c r="AG399" s="137">
        <v>360.63992259999998</v>
      </c>
      <c r="AH399" s="137">
        <v>364.45113305000001</v>
      </c>
      <c r="AI399" s="137">
        <v>370.38844399999999</v>
      </c>
      <c r="AJ399" s="137">
        <v>373.69034735000002</v>
      </c>
      <c r="AK399" s="137">
        <v>375.76934731</v>
      </c>
      <c r="AL399" s="137">
        <v>378.55240930000002</v>
      </c>
      <c r="AM399" s="135">
        <v>9.2392143000000146</v>
      </c>
    </row>
    <row r="400" spans="1:39" s="118" customFormat="1">
      <c r="A400" s="118" t="s">
        <v>230</v>
      </c>
      <c r="B400" s="12" t="s">
        <v>655</v>
      </c>
      <c r="C400" s="120" t="s">
        <v>493</v>
      </c>
      <c r="D400" s="135">
        <v>0</v>
      </c>
      <c r="E400" s="135" t="s">
        <v>0</v>
      </c>
      <c r="F400" s="135" t="s">
        <v>0</v>
      </c>
      <c r="G400" s="135" t="s">
        <v>0</v>
      </c>
      <c r="H400" s="135" t="s">
        <v>0</v>
      </c>
      <c r="I400" s="135" t="s">
        <v>0</v>
      </c>
      <c r="J400" s="135" t="s">
        <v>0</v>
      </c>
      <c r="K400" s="135" t="s">
        <v>0</v>
      </c>
      <c r="L400" s="135" t="s">
        <v>0</v>
      </c>
      <c r="M400" s="136">
        <v>0</v>
      </c>
      <c r="N400" s="137" t="s">
        <v>0</v>
      </c>
      <c r="O400" s="137" t="s">
        <v>0</v>
      </c>
      <c r="P400" s="137" t="s">
        <v>0</v>
      </c>
      <c r="Q400" s="137" t="s">
        <v>0</v>
      </c>
      <c r="R400" s="137" t="s">
        <v>0</v>
      </c>
      <c r="S400" s="137" t="s">
        <v>0</v>
      </c>
      <c r="T400" s="137" t="s">
        <v>0</v>
      </c>
      <c r="U400" s="135" t="s">
        <v>0</v>
      </c>
      <c r="V400" s="136">
        <v>0</v>
      </c>
      <c r="W400" s="137" t="s">
        <v>0</v>
      </c>
      <c r="X400" s="137" t="s">
        <v>0</v>
      </c>
      <c r="Y400" s="137" t="s">
        <v>0</v>
      </c>
      <c r="Z400" s="137" t="s">
        <v>0</v>
      </c>
      <c r="AA400" s="137" t="s">
        <v>0</v>
      </c>
      <c r="AB400" s="137" t="s">
        <v>0</v>
      </c>
      <c r="AC400" s="137" t="s">
        <v>0</v>
      </c>
      <c r="AD400" s="135" t="s">
        <v>0</v>
      </c>
      <c r="AE400" s="136">
        <v>0</v>
      </c>
      <c r="AF400" s="137" t="s">
        <v>0</v>
      </c>
      <c r="AG400" s="137" t="s">
        <v>0</v>
      </c>
      <c r="AH400" s="137" t="s">
        <v>0</v>
      </c>
      <c r="AI400" s="137" t="s">
        <v>0</v>
      </c>
      <c r="AJ400" s="137" t="s">
        <v>0</v>
      </c>
      <c r="AK400" s="137" t="s">
        <v>0</v>
      </c>
      <c r="AL400" s="137" t="s">
        <v>0</v>
      </c>
      <c r="AM400" s="135" t="s">
        <v>0</v>
      </c>
    </row>
    <row r="401" spans="1:39" s="118" customFormat="1">
      <c r="A401" s="118" t="s">
        <v>229</v>
      </c>
      <c r="B401" s="12" t="s">
        <v>654</v>
      </c>
      <c r="C401" s="120" t="s">
        <v>493</v>
      </c>
      <c r="D401" s="135">
        <v>0</v>
      </c>
      <c r="E401" s="135" t="s">
        <v>0</v>
      </c>
      <c r="F401" s="135" t="s">
        <v>0</v>
      </c>
      <c r="G401" s="135" t="s">
        <v>0</v>
      </c>
      <c r="H401" s="135" t="s">
        <v>0</v>
      </c>
      <c r="I401" s="135" t="s">
        <v>0</v>
      </c>
      <c r="J401" s="135" t="s">
        <v>0</v>
      </c>
      <c r="K401" s="135" t="s">
        <v>0</v>
      </c>
      <c r="L401" s="135" t="s">
        <v>0</v>
      </c>
      <c r="M401" s="136">
        <v>41</v>
      </c>
      <c r="N401" s="137">
        <v>791.93110230000002</v>
      </c>
      <c r="O401" s="137">
        <v>816.22666890000005</v>
      </c>
      <c r="P401" s="137">
        <v>836.45397600000001</v>
      </c>
      <c r="Q401" s="137">
        <v>939.19598840000003</v>
      </c>
      <c r="R401" s="137">
        <v>1386.8299870000001</v>
      </c>
      <c r="S401" s="137">
        <v>1751.444859</v>
      </c>
      <c r="T401" s="137">
        <v>2281.7142119999999</v>
      </c>
      <c r="U401" s="135">
        <v>550.37601100000006</v>
      </c>
      <c r="V401" s="136">
        <v>39</v>
      </c>
      <c r="W401" s="137">
        <v>791.93110230000002</v>
      </c>
      <c r="X401" s="137">
        <v>812.93445499999996</v>
      </c>
      <c r="Y401" s="137">
        <v>835.49562089999995</v>
      </c>
      <c r="Z401" s="137">
        <v>934.35192359999996</v>
      </c>
      <c r="AA401" s="137">
        <v>1120.780184</v>
      </c>
      <c r="AB401" s="137">
        <v>1790.6626302</v>
      </c>
      <c r="AC401" s="137">
        <v>2281.7142119999999</v>
      </c>
      <c r="AD401" s="135">
        <v>285.28456310000001</v>
      </c>
      <c r="AE401" s="136">
        <v>0</v>
      </c>
      <c r="AF401" s="137" t="s">
        <v>0</v>
      </c>
      <c r="AG401" s="137" t="s">
        <v>0</v>
      </c>
      <c r="AH401" s="137" t="s">
        <v>0</v>
      </c>
      <c r="AI401" s="137" t="s">
        <v>0</v>
      </c>
      <c r="AJ401" s="137" t="s">
        <v>0</v>
      </c>
      <c r="AK401" s="137" t="s">
        <v>0</v>
      </c>
      <c r="AL401" s="137" t="s">
        <v>0</v>
      </c>
      <c r="AM401" s="135" t="s">
        <v>0</v>
      </c>
    </row>
    <row r="402" spans="1:39" s="118" customFormat="1">
      <c r="A402" s="118" t="s">
        <v>430</v>
      </c>
      <c r="B402" s="12" t="s">
        <v>653</v>
      </c>
      <c r="C402" s="120" t="s">
        <v>492</v>
      </c>
      <c r="D402" s="135">
        <v>0</v>
      </c>
      <c r="E402" s="135" t="s">
        <v>0</v>
      </c>
      <c r="F402" s="135" t="s">
        <v>0</v>
      </c>
      <c r="G402" s="135" t="s">
        <v>0</v>
      </c>
      <c r="H402" s="135" t="s">
        <v>0</v>
      </c>
      <c r="I402" s="135" t="s">
        <v>0</v>
      </c>
      <c r="J402" s="135" t="s">
        <v>0</v>
      </c>
      <c r="K402" s="135" t="s">
        <v>0</v>
      </c>
      <c r="L402" s="135" t="s">
        <v>0</v>
      </c>
      <c r="M402" s="136">
        <v>10</v>
      </c>
      <c r="N402" s="137">
        <v>195.51916700000001</v>
      </c>
      <c r="O402" s="137">
        <v>195.54845299999999</v>
      </c>
      <c r="P402" s="137">
        <v>195.63863907499999</v>
      </c>
      <c r="Q402" s="137">
        <v>195.83045655000001</v>
      </c>
      <c r="R402" s="137">
        <v>234.25747089999999</v>
      </c>
      <c r="S402" s="137">
        <v>588.77871359999995</v>
      </c>
      <c r="T402" s="137">
        <v>631.76583119999998</v>
      </c>
      <c r="U402" s="135">
        <v>38.618831825000001</v>
      </c>
      <c r="V402" s="136">
        <v>10</v>
      </c>
      <c r="W402" s="137">
        <v>195.51916700000001</v>
      </c>
      <c r="X402" s="137">
        <v>195.54845299999999</v>
      </c>
      <c r="Y402" s="137">
        <v>195.63863907499999</v>
      </c>
      <c r="Z402" s="137">
        <v>195.83045655000001</v>
      </c>
      <c r="AA402" s="137">
        <v>234.25747089999999</v>
      </c>
      <c r="AB402" s="137">
        <v>588.77871359999995</v>
      </c>
      <c r="AC402" s="137">
        <v>631.76583119999998</v>
      </c>
      <c r="AD402" s="135">
        <v>38.618831825000001</v>
      </c>
      <c r="AE402" s="136">
        <v>0</v>
      </c>
      <c r="AF402" s="137" t="s">
        <v>0</v>
      </c>
      <c r="AG402" s="137" t="s">
        <v>0</v>
      </c>
      <c r="AH402" s="137" t="s">
        <v>0</v>
      </c>
      <c r="AI402" s="137" t="s">
        <v>0</v>
      </c>
      <c r="AJ402" s="137" t="s">
        <v>0</v>
      </c>
      <c r="AK402" s="137" t="s">
        <v>0</v>
      </c>
      <c r="AL402" s="137" t="s">
        <v>0</v>
      </c>
      <c r="AM402" s="135" t="s">
        <v>0</v>
      </c>
    </row>
    <row r="403" spans="1:39" s="118" customFormat="1">
      <c r="A403" s="118" t="s">
        <v>37</v>
      </c>
      <c r="B403" s="12" t="s">
        <v>652</v>
      </c>
      <c r="C403" s="120" t="s">
        <v>489</v>
      </c>
      <c r="D403" s="135">
        <v>0</v>
      </c>
      <c r="E403" s="135" t="s">
        <v>0</v>
      </c>
      <c r="F403" s="135" t="s">
        <v>0</v>
      </c>
      <c r="G403" s="135" t="s">
        <v>0</v>
      </c>
      <c r="H403" s="135" t="s">
        <v>0</v>
      </c>
      <c r="I403" s="135" t="s">
        <v>0</v>
      </c>
      <c r="J403" s="135" t="s">
        <v>0</v>
      </c>
      <c r="K403" s="135" t="s">
        <v>0</v>
      </c>
      <c r="L403" s="135" t="s">
        <v>0</v>
      </c>
      <c r="M403" s="136">
        <v>42</v>
      </c>
      <c r="N403" s="137">
        <v>-10.240319680000001</v>
      </c>
      <c r="O403" s="137">
        <v>0.40577407090000001</v>
      </c>
      <c r="P403" s="137">
        <v>3.2190816705</v>
      </c>
      <c r="Q403" s="137">
        <v>5.5499087405000003</v>
      </c>
      <c r="R403" s="137">
        <v>78.151776725000005</v>
      </c>
      <c r="S403" s="137">
        <v>133.14927341999999</v>
      </c>
      <c r="T403" s="137">
        <v>229.2344702</v>
      </c>
      <c r="U403" s="135">
        <v>74.932695054500002</v>
      </c>
      <c r="V403" s="136">
        <v>41</v>
      </c>
      <c r="W403" s="137">
        <v>-10.240319680000001</v>
      </c>
      <c r="X403" s="137">
        <v>0.345483545</v>
      </c>
      <c r="Y403" s="137">
        <v>3.1902504170000001</v>
      </c>
      <c r="Z403" s="137">
        <v>5.4678950569999998</v>
      </c>
      <c r="AA403" s="137">
        <v>79.909722639999998</v>
      </c>
      <c r="AB403" s="137">
        <v>134.89404060000001</v>
      </c>
      <c r="AC403" s="137">
        <v>229.2344702</v>
      </c>
      <c r="AD403" s="135">
        <v>76.719472222999997</v>
      </c>
      <c r="AE403" s="136">
        <v>1</v>
      </c>
      <c r="AF403" s="137">
        <v>72.625158970000001</v>
      </c>
      <c r="AG403" s="137">
        <v>72.625158970000001</v>
      </c>
      <c r="AH403" s="137">
        <v>72.625158970000001</v>
      </c>
      <c r="AI403" s="137">
        <v>72.625158970000001</v>
      </c>
      <c r="AJ403" s="137">
        <v>72.625158970000001</v>
      </c>
      <c r="AK403" s="137">
        <v>72.625158970000001</v>
      </c>
      <c r="AL403" s="137">
        <v>72.625158970000001</v>
      </c>
      <c r="AM403" s="135">
        <v>0</v>
      </c>
    </row>
    <row r="404" spans="1:39" s="118" customFormat="1">
      <c r="A404" s="118" t="s">
        <v>366</v>
      </c>
      <c r="B404" s="12" t="s">
        <v>651</v>
      </c>
      <c r="C404" s="120" t="s">
        <v>491</v>
      </c>
      <c r="D404" s="135">
        <v>0</v>
      </c>
      <c r="E404" s="135" t="s">
        <v>0</v>
      </c>
      <c r="F404" s="135" t="s">
        <v>0</v>
      </c>
      <c r="G404" s="135" t="s">
        <v>0</v>
      </c>
      <c r="H404" s="135" t="s">
        <v>0</v>
      </c>
      <c r="I404" s="135" t="s">
        <v>0</v>
      </c>
      <c r="J404" s="135" t="s">
        <v>0</v>
      </c>
      <c r="K404" s="135" t="s">
        <v>0</v>
      </c>
      <c r="L404" s="135" t="s">
        <v>0</v>
      </c>
      <c r="M404" s="136">
        <v>426</v>
      </c>
      <c r="N404" s="137">
        <v>457.41849680000001</v>
      </c>
      <c r="O404" s="137">
        <v>622.49851975000001</v>
      </c>
      <c r="P404" s="137">
        <v>710.16232794999996</v>
      </c>
      <c r="Q404" s="137">
        <v>787.20540825</v>
      </c>
      <c r="R404" s="137">
        <v>919.12176980000004</v>
      </c>
      <c r="S404" s="137">
        <v>1107.6112680000001</v>
      </c>
      <c r="T404" s="137">
        <v>1624.6557359999999</v>
      </c>
      <c r="U404" s="135">
        <v>208.95944185000008</v>
      </c>
      <c r="V404" s="136">
        <v>340</v>
      </c>
      <c r="W404" s="137">
        <v>457.41849680000001</v>
      </c>
      <c r="X404" s="137">
        <v>588.66900850000002</v>
      </c>
      <c r="Y404" s="137">
        <v>703.7270413</v>
      </c>
      <c r="Z404" s="137">
        <v>781.59730264999996</v>
      </c>
      <c r="AA404" s="137">
        <v>905.74019222499999</v>
      </c>
      <c r="AB404" s="137">
        <v>1066.473913</v>
      </c>
      <c r="AC404" s="137">
        <v>1624.6557359999999</v>
      </c>
      <c r="AD404" s="135">
        <v>202.01315092499999</v>
      </c>
      <c r="AE404" s="136">
        <v>62</v>
      </c>
      <c r="AF404" s="137">
        <v>576.05062569999996</v>
      </c>
      <c r="AG404" s="137">
        <v>710.34286274999999</v>
      </c>
      <c r="AH404" s="137">
        <v>762.52386637500001</v>
      </c>
      <c r="AI404" s="137">
        <v>890.91774050000004</v>
      </c>
      <c r="AJ404" s="137">
        <v>1131.9097885000001</v>
      </c>
      <c r="AK404" s="137">
        <v>1289.5027517999999</v>
      </c>
      <c r="AL404" s="137">
        <v>1510.1413279999999</v>
      </c>
      <c r="AM404" s="135">
        <v>369.38592212500009</v>
      </c>
    </row>
    <row r="405" spans="1:39" s="118" customFormat="1">
      <c r="A405" s="118" t="s">
        <v>365</v>
      </c>
      <c r="B405" s="12" t="s">
        <v>650</v>
      </c>
      <c r="C405" s="120" t="s">
        <v>491</v>
      </c>
      <c r="D405" s="135">
        <v>0</v>
      </c>
      <c r="E405" s="135" t="s">
        <v>0</v>
      </c>
      <c r="F405" s="135" t="s">
        <v>0</v>
      </c>
      <c r="G405" s="135" t="s">
        <v>0</v>
      </c>
      <c r="H405" s="135" t="s">
        <v>0</v>
      </c>
      <c r="I405" s="135" t="s">
        <v>0</v>
      </c>
      <c r="J405" s="135" t="s">
        <v>0</v>
      </c>
      <c r="K405" s="135" t="s">
        <v>0</v>
      </c>
      <c r="L405" s="135" t="s">
        <v>0</v>
      </c>
      <c r="M405" s="136">
        <v>224</v>
      </c>
      <c r="N405" s="137">
        <v>478.76993809999999</v>
      </c>
      <c r="O405" s="137">
        <v>856.05627346999995</v>
      </c>
      <c r="P405" s="137">
        <v>995.5326341</v>
      </c>
      <c r="Q405" s="137">
        <v>1109.5036984999999</v>
      </c>
      <c r="R405" s="137">
        <v>1242.9387300000001</v>
      </c>
      <c r="S405" s="137">
        <v>1358.1578512999999</v>
      </c>
      <c r="T405" s="137">
        <v>1881.4847850000001</v>
      </c>
      <c r="U405" s="135">
        <v>247.40609590000008</v>
      </c>
      <c r="V405" s="136">
        <v>214</v>
      </c>
      <c r="W405" s="137">
        <v>478.76993809999999</v>
      </c>
      <c r="X405" s="137">
        <v>839.05863326999997</v>
      </c>
      <c r="Y405" s="137">
        <v>991.62264447500002</v>
      </c>
      <c r="Z405" s="137">
        <v>1105.2138660000001</v>
      </c>
      <c r="AA405" s="137">
        <v>1241.2313274999999</v>
      </c>
      <c r="AB405" s="137">
        <v>1366.3360714</v>
      </c>
      <c r="AC405" s="137">
        <v>1881.4847850000001</v>
      </c>
      <c r="AD405" s="135">
        <v>249.60868302499989</v>
      </c>
      <c r="AE405" s="136">
        <v>8</v>
      </c>
      <c r="AF405" s="137">
        <v>948.06020339999998</v>
      </c>
      <c r="AG405" s="137">
        <v>1017.42762992</v>
      </c>
      <c r="AH405" s="137">
        <v>1067.93453675</v>
      </c>
      <c r="AI405" s="137">
        <v>1174.1888495000001</v>
      </c>
      <c r="AJ405" s="137">
        <v>1230.5317277500001</v>
      </c>
      <c r="AK405" s="137">
        <v>1282.6661437</v>
      </c>
      <c r="AL405" s="137">
        <v>1294.32528</v>
      </c>
      <c r="AM405" s="135">
        <v>162.59719100000007</v>
      </c>
    </row>
    <row r="406" spans="1:39" s="118" customFormat="1">
      <c r="A406" s="118" t="s">
        <v>313</v>
      </c>
      <c r="B406" s="12" t="s">
        <v>649</v>
      </c>
      <c r="C406" s="120" t="s">
        <v>490</v>
      </c>
      <c r="D406" s="135">
        <v>0</v>
      </c>
      <c r="E406" s="135" t="s">
        <v>0</v>
      </c>
      <c r="F406" s="135" t="s">
        <v>0</v>
      </c>
      <c r="G406" s="135" t="s">
        <v>0</v>
      </c>
      <c r="H406" s="135" t="s">
        <v>0</v>
      </c>
      <c r="I406" s="135" t="s">
        <v>0</v>
      </c>
      <c r="J406" s="135" t="s">
        <v>0</v>
      </c>
      <c r="K406" s="135" t="s">
        <v>0</v>
      </c>
      <c r="L406" s="135" t="s">
        <v>0</v>
      </c>
      <c r="M406" s="136">
        <v>16</v>
      </c>
      <c r="N406" s="137">
        <v>578.59205510000004</v>
      </c>
      <c r="O406" s="137">
        <v>597.15403660000004</v>
      </c>
      <c r="P406" s="137">
        <v>630.48944700000004</v>
      </c>
      <c r="Q406" s="137">
        <v>998.11954455</v>
      </c>
      <c r="R406" s="137">
        <v>1322.692886</v>
      </c>
      <c r="S406" s="137">
        <v>1843.048256</v>
      </c>
      <c r="T406" s="137">
        <v>2600.3561749999999</v>
      </c>
      <c r="U406" s="135">
        <v>692.203439</v>
      </c>
      <c r="V406" s="136">
        <v>14</v>
      </c>
      <c r="W406" s="137">
        <v>578.59205510000004</v>
      </c>
      <c r="X406" s="137">
        <v>594.10439140000005</v>
      </c>
      <c r="Y406" s="137">
        <v>621.35857859999999</v>
      </c>
      <c r="Z406" s="137">
        <v>926.39432495000005</v>
      </c>
      <c r="AA406" s="137">
        <v>1158.8975947500001</v>
      </c>
      <c r="AB406" s="137">
        <v>1680.5550080999999</v>
      </c>
      <c r="AC406" s="137">
        <v>2600.3561749999999</v>
      </c>
      <c r="AD406" s="135">
        <v>537.53901615000007</v>
      </c>
      <c r="AE406" s="136">
        <v>1</v>
      </c>
      <c r="AF406" s="137">
        <v>1407.2697559999999</v>
      </c>
      <c r="AG406" s="137">
        <v>1407.2697559999999</v>
      </c>
      <c r="AH406" s="137">
        <v>1407.2697559999999</v>
      </c>
      <c r="AI406" s="137">
        <v>1407.2697559999999</v>
      </c>
      <c r="AJ406" s="137">
        <v>1407.2697559999999</v>
      </c>
      <c r="AK406" s="137">
        <v>1407.2697559999999</v>
      </c>
      <c r="AL406" s="137">
        <v>1407.2697559999999</v>
      </c>
      <c r="AM406" s="135">
        <v>0</v>
      </c>
    </row>
    <row r="407" spans="1:39" s="118" customFormat="1">
      <c r="A407" s="118" t="s">
        <v>36</v>
      </c>
      <c r="B407" s="12" t="s">
        <v>648</v>
      </c>
      <c r="C407" s="120" t="s">
        <v>489</v>
      </c>
      <c r="D407" s="135">
        <v>0</v>
      </c>
      <c r="E407" s="135" t="s">
        <v>0</v>
      </c>
      <c r="F407" s="135" t="s">
        <v>0</v>
      </c>
      <c r="G407" s="135" t="s">
        <v>0</v>
      </c>
      <c r="H407" s="135" t="s">
        <v>0</v>
      </c>
      <c r="I407" s="135" t="s">
        <v>0</v>
      </c>
      <c r="J407" s="135" t="s">
        <v>0</v>
      </c>
      <c r="K407" s="135" t="s">
        <v>0</v>
      </c>
      <c r="L407" s="135" t="s">
        <v>0</v>
      </c>
      <c r="M407" s="136">
        <v>23</v>
      </c>
      <c r="N407" s="137">
        <v>-7.5459316019999996</v>
      </c>
      <c r="O407" s="137">
        <v>-2.8205445122000001</v>
      </c>
      <c r="P407" s="137">
        <v>0.51666212450000004</v>
      </c>
      <c r="Q407" s="137">
        <v>5.4137815480000002</v>
      </c>
      <c r="R407" s="137">
        <v>7.6827383415000003</v>
      </c>
      <c r="S407" s="137">
        <v>11.914106488</v>
      </c>
      <c r="T407" s="137">
        <v>12.7952759</v>
      </c>
      <c r="U407" s="135">
        <v>7.1660762170000005</v>
      </c>
      <c r="V407" s="136">
        <v>23</v>
      </c>
      <c r="W407" s="137">
        <v>-7.5459316019999996</v>
      </c>
      <c r="X407" s="137">
        <v>-2.8205445122000001</v>
      </c>
      <c r="Y407" s="137">
        <v>0.51666212450000004</v>
      </c>
      <c r="Z407" s="137">
        <v>5.4137815480000002</v>
      </c>
      <c r="AA407" s="137">
        <v>7.6827383415000003</v>
      </c>
      <c r="AB407" s="137">
        <v>11.914106488</v>
      </c>
      <c r="AC407" s="137">
        <v>12.7952759</v>
      </c>
      <c r="AD407" s="135">
        <v>7.1660762170000005</v>
      </c>
      <c r="AE407" s="136">
        <v>0</v>
      </c>
      <c r="AF407" s="137" t="s">
        <v>0</v>
      </c>
      <c r="AG407" s="137" t="s">
        <v>0</v>
      </c>
      <c r="AH407" s="137" t="s">
        <v>0</v>
      </c>
      <c r="AI407" s="137" t="s">
        <v>0</v>
      </c>
      <c r="AJ407" s="137" t="s">
        <v>0</v>
      </c>
      <c r="AK407" s="137" t="s">
        <v>0</v>
      </c>
      <c r="AL407" s="137" t="s">
        <v>0</v>
      </c>
      <c r="AM407" s="135" t="s">
        <v>0</v>
      </c>
    </row>
    <row r="408" spans="1:39" s="118" customFormat="1">
      <c r="A408" s="118" t="s">
        <v>364</v>
      </c>
      <c r="B408" s="12" t="s">
        <v>647</v>
      </c>
      <c r="C408" s="120" t="s">
        <v>491</v>
      </c>
      <c r="D408" s="135">
        <v>0</v>
      </c>
      <c r="E408" s="135" t="s">
        <v>0</v>
      </c>
      <c r="F408" s="135" t="s">
        <v>0</v>
      </c>
      <c r="G408" s="135" t="s">
        <v>0</v>
      </c>
      <c r="H408" s="135" t="s">
        <v>0</v>
      </c>
      <c r="I408" s="135" t="s">
        <v>0</v>
      </c>
      <c r="J408" s="135" t="s">
        <v>0</v>
      </c>
      <c r="K408" s="135" t="s">
        <v>0</v>
      </c>
      <c r="L408" s="135" t="s">
        <v>0</v>
      </c>
      <c r="M408" s="136">
        <v>0</v>
      </c>
      <c r="N408" s="137" t="s">
        <v>0</v>
      </c>
      <c r="O408" s="137" t="s">
        <v>0</v>
      </c>
      <c r="P408" s="137" t="s">
        <v>0</v>
      </c>
      <c r="Q408" s="137" t="s">
        <v>0</v>
      </c>
      <c r="R408" s="137" t="s">
        <v>0</v>
      </c>
      <c r="S408" s="137" t="s">
        <v>0</v>
      </c>
      <c r="T408" s="137" t="s">
        <v>0</v>
      </c>
      <c r="U408" s="135" t="s">
        <v>0</v>
      </c>
      <c r="V408" s="136">
        <v>0</v>
      </c>
      <c r="W408" s="137" t="s">
        <v>0</v>
      </c>
      <c r="X408" s="137" t="s">
        <v>0</v>
      </c>
      <c r="Y408" s="137" t="s">
        <v>0</v>
      </c>
      <c r="Z408" s="137" t="s">
        <v>0</v>
      </c>
      <c r="AA408" s="137" t="s">
        <v>0</v>
      </c>
      <c r="AB408" s="137" t="s">
        <v>0</v>
      </c>
      <c r="AC408" s="137" t="s">
        <v>0</v>
      </c>
      <c r="AD408" s="135" t="s">
        <v>0</v>
      </c>
      <c r="AE408" s="136">
        <v>0</v>
      </c>
      <c r="AF408" s="137" t="s">
        <v>0</v>
      </c>
      <c r="AG408" s="137" t="s">
        <v>0</v>
      </c>
      <c r="AH408" s="137" t="s">
        <v>0</v>
      </c>
      <c r="AI408" s="137" t="s">
        <v>0</v>
      </c>
      <c r="AJ408" s="137" t="s">
        <v>0</v>
      </c>
      <c r="AK408" s="137" t="s">
        <v>0</v>
      </c>
      <c r="AL408" s="137" t="s">
        <v>0</v>
      </c>
      <c r="AM408" s="135" t="s">
        <v>0</v>
      </c>
    </row>
    <row r="409" spans="1:39" s="118" customFormat="1">
      <c r="A409" s="118" t="s">
        <v>363</v>
      </c>
      <c r="B409" s="12" t="s">
        <v>646</v>
      </c>
      <c r="C409" s="120" t="s">
        <v>491</v>
      </c>
      <c r="D409" s="135">
        <v>0</v>
      </c>
      <c r="E409" s="135" t="s">
        <v>0</v>
      </c>
      <c r="F409" s="135" t="s">
        <v>0</v>
      </c>
      <c r="G409" s="135" t="s">
        <v>0</v>
      </c>
      <c r="H409" s="135" t="s">
        <v>0</v>
      </c>
      <c r="I409" s="135" t="s">
        <v>0</v>
      </c>
      <c r="J409" s="135" t="s">
        <v>0</v>
      </c>
      <c r="K409" s="135" t="s">
        <v>0</v>
      </c>
      <c r="L409" s="135" t="s">
        <v>0</v>
      </c>
      <c r="M409" s="136">
        <v>674</v>
      </c>
      <c r="N409" s="137">
        <v>224.28437479999999</v>
      </c>
      <c r="O409" s="137">
        <v>339.21431496000002</v>
      </c>
      <c r="P409" s="137">
        <v>743.19625465000001</v>
      </c>
      <c r="Q409" s="137">
        <v>1129.9886730000001</v>
      </c>
      <c r="R409" s="137">
        <v>1570.7450775</v>
      </c>
      <c r="S409" s="137">
        <v>2050.3181795</v>
      </c>
      <c r="T409" s="137">
        <v>2246.2052870000002</v>
      </c>
      <c r="U409" s="135">
        <v>827.54882284999997</v>
      </c>
      <c r="V409" s="136">
        <v>631</v>
      </c>
      <c r="W409" s="137">
        <v>224.28437479999999</v>
      </c>
      <c r="X409" s="137">
        <v>341.8254852</v>
      </c>
      <c r="Y409" s="137">
        <v>744.7495298</v>
      </c>
      <c r="Z409" s="137">
        <v>1133.352265</v>
      </c>
      <c r="AA409" s="137">
        <v>1580.9381539999999</v>
      </c>
      <c r="AB409" s="137">
        <v>2053.0554499999998</v>
      </c>
      <c r="AC409" s="137">
        <v>2246.2052870000002</v>
      </c>
      <c r="AD409" s="135">
        <v>836.18862419999994</v>
      </c>
      <c r="AE409" s="136">
        <v>38</v>
      </c>
      <c r="AF409" s="137">
        <v>255.73745489999999</v>
      </c>
      <c r="AG409" s="137">
        <v>285.74690479999998</v>
      </c>
      <c r="AH409" s="137">
        <v>838.25394234999999</v>
      </c>
      <c r="AI409" s="137">
        <v>1265.0316594999999</v>
      </c>
      <c r="AJ409" s="137">
        <v>1540.4651174999999</v>
      </c>
      <c r="AK409" s="137">
        <v>1781.681932</v>
      </c>
      <c r="AL409" s="137">
        <v>2115.1184720000001</v>
      </c>
      <c r="AM409" s="135">
        <v>702.21117514999992</v>
      </c>
    </row>
    <row r="410" spans="1:39" s="118" customFormat="1">
      <c r="A410" s="118" t="s">
        <v>35</v>
      </c>
      <c r="B410" s="12" t="s">
        <v>645</v>
      </c>
      <c r="C410" s="120" t="s">
        <v>489</v>
      </c>
      <c r="D410" s="135">
        <v>5</v>
      </c>
      <c r="E410" s="135">
        <v>75.40511334</v>
      </c>
      <c r="F410" s="135">
        <v>75.40511334</v>
      </c>
      <c r="G410" s="135">
        <v>75.40511334</v>
      </c>
      <c r="H410" s="135">
        <v>75.40511334</v>
      </c>
      <c r="I410" s="135">
        <v>75.40511334</v>
      </c>
      <c r="J410" s="135">
        <v>75.40511334</v>
      </c>
      <c r="K410" s="135">
        <v>75.40511334</v>
      </c>
      <c r="L410" s="135">
        <v>0</v>
      </c>
      <c r="M410" s="136">
        <v>16</v>
      </c>
      <c r="N410" s="137">
        <v>62.335958009999999</v>
      </c>
      <c r="O410" s="137">
        <v>66.139963980000005</v>
      </c>
      <c r="P410" s="137">
        <v>71.686351392500001</v>
      </c>
      <c r="Q410" s="137">
        <v>74.396011400000006</v>
      </c>
      <c r="R410" s="137">
        <v>76.279530690000001</v>
      </c>
      <c r="S410" s="137">
        <v>76.918717755000003</v>
      </c>
      <c r="T410" s="137">
        <v>77.106520889999999</v>
      </c>
      <c r="U410" s="135">
        <v>4.5931792975000008</v>
      </c>
      <c r="V410" s="136">
        <v>16</v>
      </c>
      <c r="W410" s="137">
        <v>62.335958009999999</v>
      </c>
      <c r="X410" s="137">
        <v>66.139963980000005</v>
      </c>
      <c r="Y410" s="137">
        <v>71.686351392500001</v>
      </c>
      <c r="Z410" s="137">
        <v>74.396011400000006</v>
      </c>
      <c r="AA410" s="137">
        <v>76.279530690000001</v>
      </c>
      <c r="AB410" s="137">
        <v>76.918717755000003</v>
      </c>
      <c r="AC410" s="137">
        <v>77.106520889999999</v>
      </c>
      <c r="AD410" s="135">
        <v>4.5931792975000008</v>
      </c>
      <c r="AE410" s="136">
        <v>0</v>
      </c>
      <c r="AF410" s="137" t="s">
        <v>0</v>
      </c>
      <c r="AG410" s="137" t="s">
        <v>0</v>
      </c>
      <c r="AH410" s="137" t="s">
        <v>0</v>
      </c>
      <c r="AI410" s="137" t="s">
        <v>0</v>
      </c>
      <c r="AJ410" s="137" t="s">
        <v>0</v>
      </c>
      <c r="AK410" s="137" t="s">
        <v>0</v>
      </c>
      <c r="AL410" s="137" t="s">
        <v>0</v>
      </c>
      <c r="AM410" s="135" t="s">
        <v>0</v>
      </c>
    </row>
    <row r="411" spans="1:39" s="118" customFormat="1">
      <c r="A411" s="118" t="s">
        <v>228</v>
      </c>
      <c r="B411" s="12" t="s">
        <v>644</v>
      </c>
      <c r="C411" s="120" t="s">
        <v>493</v>
      </c>
      <c r="D411" s="135">
        <v>2</v>
      </c>
      <c r="E411" s="135">
        <v>372.06442019999997</v>
      </c>
      <c r="F411" s="135">
        <v>372.09551098999998</v>
      </c>
      <c r="G411" s="135">
        <v>372.14214717499999</v>
      </c>
      <c r="H411" s="135">
        <v>372.21987415000001</v>
      </c>
      <c r="I411" s="135">
        <v>372.29760112500003</v>
      </c>
      <c r="J411" s="135">
        <v>372.34423730999998</v>
      </c>
      <c r="K411" s="135">
        <v>372.37532809999999</v>
      </c>
      <c r="L411" s="135">
        <v>0.15545395000003737</v>
      </c>
      <c r="M411" s="136">
        <v>42</v>
      </c>
      <c r="N411" s="137">
        <v>342.06250210000002</v>
      </c>
      <c r="O411" s="137">
        <v>359.25196849999998</v>
      </c>
      <c r="P411" s="137">
        <v>363.83798432499998</v>
      </c>
      <c r="Q411" s="137">
        <v>370.47252255000001</v>
      </c>
      <c r="R411" s="137">
        <v>371.902965225</v>
      </c>
      <c r="S411" s="137">
        <v>376.26668970999998</v>
      </c>
      <c r="T411" s="137">
        <v>973.6026554</v>
      </c>
      <c r="U411" s="135">
        <v>8.0649809000000232</v>
      </c>
      <c r="V411" s="136">
        <v>41</v>
      </c>
      <c r="W411" s="137">
        <v>342.06250210000002</v>
      </c>
      <c r="X411" s="137">
        <v>359.25196849999998</v>
      </c>
      <c r="Y411" s="137">
        <v>364.41512619999997</v>
      </c>
      <c r="Z411" s="137">
        <v>370.52735259999997</v>
      </c>
      <c r="AA411" s="137">
        <v>371.96502290000001</v>
      </c>
      <c r="AB411" s="137">
        <v>376.31232590000002</v>
      </c>
      <c r="AC411" s="137">
        <v>973.6026554</v>
      </c>
      <c r="AD411" s="135">
        <v>7.5498967000000334</v>
      </c>
      <c r="AE411" s="136">
        <v>0</v>
      </c>
      <c r="AF411" s="137" t="s">
        <v>0</v>
      </c>
      <c r="AG411" s="137" t="s">
        <v>0</v>
      </c>
      <c r="AH411" s="137" t="s">
        <v>0</v>
      </c>
      <c r="AI411" s="137" t="s">
        <v>0</v>
      </c>
      <c r="AJ411" s="137" t="s">
        <v>0</v>
      </c>
      <c r="AK411" s="137" t="s">
        <v>0</v>
      </c>
      <c r="AL411" s="137" t="s">
        <v>0</v>
      </c>
      <c r="AM411" s="135" t="s">
        <v>0</v>
      </c>
    </row>
    <row r="412" spans="1:39" s="118" customFormat="1">
      <c r="A412" s="118" t="s">
        <v>34</v>
      </c>
      <c r="B412" s="12" t="s">
        <v>643</v>
      </c>
      <c r="C412" s="120" t="s">
        <v>489</v>
      </c>
      <c r="D412" s="135">
        <v>1</v>
      </c>
      <c r="E412" s="135">
        <v>13.836725489999999</v>
      </c>
      <c r="F412" s="135">
        <v>13.836725489999999</v>
      </c>
      <c r="G412" s="135">
        <v>13.836725489999999</v>
      </c>
      <c r="H412" s="135">
        <v>13.836725489999999</v>
      </c>
      <c r="I412" s="135">
        <v>13.836725489999999</v>
      </c>
      <c r="J412" s="135">
        <v>13.836725489999999</v>
      </c>
      <c r="K412" s="135">
        <v>13.836725489999999</v>
      </c>
      <c r="L412" s="135">
        <v>0</v>
      </c>
      <c r="M412" s="136">
        <v>32</v>
      </c>
      <c r="N412" s="137">
        <v>11.811023309999999</v>
      </c>
      <c r="O412" s="137">
        <v>12.861665467</v>
      </c>
      <c r="P412" s="137">
        <v>14.324676332499999</v>
      </c>
      <c r="Q412" s="137">
        <v>18.391936935</v>
      </c>
      <c r="R412" s="137">
        <v>28.877243435</v>
      </c>
      <c r="S412" s="137">
        <v>50.651330643000001</v>
      </c>
      <c r="T412" s="137">
        <v>62.007872759999998</v>
      </c>
      <c r="U412" s="135">
        <v>14.552567102500001</v>
      </c>
      <c r="V412" s="136">
        <v>32</v>
      </c>
      <c r="W412" s="137">
        <v>11.811023309999999</v>
      </c>
      <c r="X412" s="137">
        <v>12.861665467</v>
      </c>
      <c r="Y412" s="137">
        <v>14.324676332499999</v>
      </c>
      <c r="Z412" s="137">
        <v>18.391936935</v>
      </c>
      <c r="AA412" s="137">
        <v>28.877243435</v>
      </c>
      <c r="AB412" s="137">
        <v>50.651330643000001</v>
      </c>
      <c r="AC412" s="137">
        <v>62.007872759999998</v>
      </c>
      <c r="AD412" s="135">
        <v>14.552567102500001</v>
      </c>
      <c r="AE412" s="136">
        <v>0</v>
      </c>
      <c r="AF412" s="137" t="s">
        <v>0</v>
      </c>
      <c r="AG412" s="137" t="s">
        <v>0</v>
      </c>
      <c r="AH412" s="137" t="s">
        <v>0</v>
      </c>
      <c r="AI412" s="137" t="s">
        <v>0</v>
      </c>
      <c r="AJ412" s="137" t="s">
        <v>0</v>
      </c>
      <c r="AK412" s="137" t="s">
        <v>0</v>
      </c>
      <c r="AL412" s="137" t="s">
        <v>0</v>
      </c>
      <c r="AM412" s="135" t="s">
        <v>0</v>
      </c>
    </row>
    <row r="413" spans="1:39" s="118" customFormat="1">
      <c r="A413" s="118" t="s">
        <v>33</v>
      </c>
      <c r="B413" s="12" t="s">
        <v>642</v>
      </c>
      <c r="C413" s="120" t="s">
        <v>489</v>
      </c>
      <c r="D413" s="135">
        <v>0</v>
      </c>
      <c r="E413" s="135" t="s">
        <v>0</v>
      </c>
      <c r="F413" s="135" t="s">
        <v>0</v>
      </c>
      <c r="G413" s="135" t="s">
        <v>0</v>
      </c>
      <c r="H413" s="135" t="s">
        <v>0</v>
      </c>
      <c r="I413" s="135" t="s">
        <v>0</v>
      </c>
      <c r="J413" s="135" t="s">
        <v>0</v>
      </c>
      <c r="K413" s="135" t="s">
        <v>0</v>
      </c>
      <c r="L413" s="135" t="s">
        <v>0</v>
      </c>
      <c r="M413" s="136">
        <v>19</v>
      </c>
      <c r="N413" s="137">
        <v>7.844784754</v>
      </c>
      <c r="O413" s="137">
        <v>11.743191811999999</v>
      </c>
      <c r="P413" s="137">
        <v>12.105654469999999</v>
      </c>
      <c r="Q413" s="137">
        <v>16.163958340000001</v>
      </c>
      <c r="R413" s="137">
        <v>18.040631699999999</v>
      </c>
      <c r="S413" s="137">
        <v>22.245277565999999</v>
      </c>
      <c r="T413" s="137">
        <v>25.875305569999998</v>
      </c>
      <c r="U413" s="135">
        <v>5.9349772299999994</v>
      </c>
      <c r="V413" s="136">
        <v>19</v>
      </c>
      <c r="W413" s="137">
        <v>7.844784754</v>
      </c>
      <c r="X413" s="137">
        <v>11.743191811999999</v>
      </c>
      <c r="Y413" s="137">
        <v>12.105654469999999</v>
      </c>
      <c r="Z413" s="137">
        <v>16.163958340000001</v>
      </c>
      <c r="AA413" s="137">
        <v>18.040631699999999</v>
      </c>
      <c r="AB413" s="137">
        <v>22.245277565999999</v>
      </c>
      <c r="AC413" s="137">
        <v>25.875305569999998</v>
      </c>
      <c r="AD413" s="135">
        <v>5.9349772299999994</v>
      </c>
      <c r="AE413" s="136">
        <v>0</v>
      </c>
      <c r="AF413" s="137" t="s">
        <v>0</v>
      </c>
      <c r="AG413" s="137" t="s">
        <v>0</v>
      </c>
      <c r="AH413" s="137" t="s">
        <v>0</v>
      </c>
      <c r="AI413" s="137" t="s">
        <v>0</v>
      </c>
      <c r="AJ413" s="137" t="s">
        <v>0</v>
      </c>
      <c r="AK413" s="137" t="s">
        <v>0</v>
      </c>
      <c r="AL413" s="137" t="s">
        <v>0</v>
      </c>
      <c r="AM413" s="135" t="s">
        <v>0</v>
      </c>
    </row>
    <row r="414" spans="1:39" s="118" customFormat="1">
      <c r="A414" s="118" t="s">
        <v>227</v>
      </c>
      <c r="B414" s="12" t="s">
        <v>641</v>
      </c>
      <c r="C414" s="120" t="s">
        <v>493</v>
      </c>
      <c r="D414" s="135">
        <v>42</v>
      </c>
      <c r="E414" s="135">
        <v>327.09972749999997</v>
      </c>
      <c r="F414" s="135">
        <v>327.09972749999997</v>
      </c>
      <c r="G414" s="135">
        <v>327.09972749999997</v>
      </c>
      <c r="H414" s="135">
        <v>330.1970164</v>
      </c>
      <c r="I414" s="135">
        <v>331.814952425</v>
      </c>
      <c r="J414" s="135">
        <v>342.42269807000002</v>
      </c>
      <c r="K414" s="135">
        <v>343.0394551</v>
      </c>
      <c r="L414" s="135">
        <v>4.7152249250000295</v>
      </c>
      <c r="M414" s="136">
        <v>157</v>
      </c>
      <c r="N414" s="137">
        <v>320.53804769999999</v>
      </c>
      <c r="O414" s="137">
        <v>327.42783150000002</v>
      </c>
      <c r="P414" s="137">
        <v>330.87435040000003</v>
      </c>
      <c r="Q414" s="137">
        <v>333.71409720000003</v>
      </c>
      <c r="R414" s="137">
        <v>337.27035119999999</v>
      </c>
      <c r="S414" s="137">
        <v>341.80579102000002</v>
      </c>
      <c r="T414" s="137">
        <v>347.97816139999998</v>
      </c>
      <c r="U414" s="135">
        <v>6.3960007999999675</v>
      </c>
      <c r="V414" s="136">
        <v>146</v>
      </c>
      <c r="W414" s="137">
        <v>320.53804769999999</v>
      </c>
      <c r="X414" s="137">
        <v>327.42783150000002</v>
      </c>
      <c r="Y414" s="137">
        <v>330.84620327499999</v>
      </c>
      <c r="Z414" s="137">
        <v>333.56729145000003</v>
      </c>
      <c r="AA414" s="137">
        <v>337.27035119999999</v>
      </c>
      <c r="AB414" s="137">
        <v>341.87338175000002</v>
      </c>
      <c r="AC414" s="137">
        <v>347.97816139999998</v>
      </c>
      <c r="AD414" s="135">
        <v>6.4241479249999998</v>
      </c>
      <c r="AE414" s="136">
        <v>10</v>
      </c>
      <c r="AF414" s="137">
        <v>328.94404850000001</v>
      </c>
      <c r="AG414" s="137">
        <v>329.33733778999999</v>
      </c>
      <c r="AH414" s="137">
        <v>332.89586467499998</v>
      </c>
      <c r="AI414" s="137">
        <v>336.21880640000001</v>
      </c>
      <c r="AJ414" s="137">
        <v>337.27035119999999</v>
      </c>
      <c r="AK414" s="137">
        <v>338.58247193</v>
      </c>
      <c r="AL414" s="137">
        <v>343.8006173</v>
      </c>
      <c r="AM414" s="135">
        <v>4.3744865250000089</v>
      </c>
    </row>
    <row r="415" spans="1:39" s="118" customFormat="1">
      <c r="A415" s="118" t="s">
        <v>362</v>
      </c>
      <c r="B415" s="12" t="s">
        <v>0</v>
      </c>
      <c r="C415" s="120" t="s">
        <v>491</v>
      </c>
      <c r="D415" s="135">
        <v>0</v>
      </c>
      <c r="E415" s="135" t="s">
        <v>0</v>
      </c>
      <c r="F415" s="135" t="s">
        <v>0</v>
      </c>
      <c r="G415" s="135" t="s">
        <v>0</v>
      </c>
      <c r="H415" s="135" t="s">
        <v>0</v>
      </c>
      <c r="I415" s="135" t="s">
        <v>0</v>
      </c>
      <c r="J415" s="135" t="s">
        <v>0</v>
      </c>
      <c r="K415" s="135" t="s">
        <v>0</v>
      </c>
      <c r="L415" s="135" t="s">
        <v>0</v>
      </c>
      <c r="M415" s="136">
        <v>0</v>
      </c>
      <c r="N415" s="137" t="s">
        <v>0</v>
      </c>
      <c r="O415" s="137" t="s">
        <v>0</v>
      </c>
      <c r="P415" s="137" t="s">
        <v>0</v>
      </c>
      <c r="Q415" s="137" t="s">
        <v>0</v>
      </c>
      <c r="R415" s="137" t="s">
        <v>0</v>
      </c>
      <c r="S415" s="137" t="s">
        <v>0</v>
      </c>
      <c r="T415" s="137" t="s">
        <v>0</v>
      </c>
      <c r="U415" s="135" t="s">
        <v>0</v>
      </c>
      <c r="V415" s="136">
        <v>0</v>
      </c>
      <c r="W415" s="137" t="s">
        <v>0</v>
      </c>
      <c r="X415" s="137" t="s">
        <v>0</v>
      </c>
      <c r="Y415" s="137" t="s">
        <v>0</v>
      </c>
      <c r="Z415" s="137" t="s">
        <v>0</v>
      </c>
      <c r="AA415" s="137" t="s">
        <v>0</v>
      </c>
      <c r="AB415" s="137" t="s">
        <v>0</v>
      </c>
      <c r="AC415" s="137" t="s">
        <v>0</v>
      </c>
      <c r="AD415" s="135" t="s">
        <v>0</v>
      </c>
      <c r="AE415" s="136">
        <v>0</v>
      </c>
      <c r="AF415" s="137" t="s">
        <v>0</v>
      </c>
      <c r="AG415" s="137" t="s">
        <v>0</v>
      </c>
      <c r="AH415" s="137" t="s">
        <v>0</v>
      </c>
      <c r="AI415" s="137" t="s">
        <v>0</v>
      </c>
      <c r="AJ415" s="137" t="s">
        <v>0</v>
      </c>
      <c r="AK415" s="137" t="s">
        <v>0</v>
      </c>
      <c r="AL415" s="137" t="s">
        <v>0</v>
      </c>
      <c r="AM415" s="135" t="s">
        <v>0</v>
      </c>
    </row>
    <row r="416" spans="1:39" s="118" customFormat="1">
      <c r="A416" s="118" t="s">
        <v>32</v>
      </c>
      <c r="B416" s="12" t="s">
        <v>640</v>
      </c>
      <c r="C416" s="120" t="s">
        <v>489</v>
      </c>
      <c r="D416" s="135">
        <v>31</v>
      </c>
      <c r="E416" s="135">
        <v>47.701024629999999</v>
      </c>
      <c r="F416" s="135">
        <v>47.701024629999999</v>
      </c>
      <c r="G416" s="135">
        <v>47.701024629999999</v>
      </c>
      <c r="H416" s="135">
        <v>59.850403640000003</v>
      </c>
      <c r="I416" s="135">
        <v>59.850403640000003</v>
      </c>
      <c r="J416" s="135">
        <v>59.850541309999997</v>
      </c>
      <c r="K416" s="135">
        <v>59.850541309999997</v>
      </c>
      <c r="L416" s="135">
        <v>12.149379010000004</v>
      </c>
      <c r="M416" s="136">
        <v>19</v>
      </c>
      <c r="N416" s="137">
        <v>38.678398909999999</v>
      </c>
      <c r="O416" s="137">
        <v>41.245023721999999</v>
      </c>
      <c r="P416" s="137">
        <v>47.888629080000001</v>
      </c>
      <c r="Q416" s="137">
        <v>55.41849011</v>
      </c>
      <c r="R416" s="137">
        <v>62.143026685000002</v>
      </c>
      <c r="S416" s="137">
        <v>62.989586608000003</v>
      </c>
      <c r="T416" s="137">
        <v>63.95030835</v>
      </c>
      <c r="U416" s="135">
        <v>14.254397605000001</v>
      </c>
      <c r="V416" s="136">
        <v>19</v>
      </c>
      <c r="W416" s="137">
        <v>38.678398909999999</v>
      </c>
      <c r="X416" s="137">
        <v>41.245023721999999</v>
      </c>
      <c r="Y416" s="137">
        <v>47.888629080000001</v>
      </c>
      <c r="Z416" s="137">
        <v>55.41849011</v>
      </c>
      <c r="AA416" s="137">
        <v>62.143026685000002</v>
      </c>
      <c r="AB416" s="137">
        <v>62.989586608000003</v>
      </c>
      <c r="AC416" s="137">
        <v>63.95030835</v>
      </c>
      <c r="AD416" s="135">
        <v>14.254397605000001</v>
      </c>
      <c r="AE416" s="136">
        <v>0</v>
      </c>
      <c r="AF416" s="137" t="s">
        <v>0</v>
      </c>
      <c r="AG416" s="137" t="s">
        <v>0</v>
      </c>
      <c r="AH416" s="137" t="s">
        <v>0</v>
      </c>
      <c r="AI416" s="137" t="s">
        <v>0</v>
      </c>
      <c r="AJ416" s="137" t="s">
        <v>0</v>
      </c>
      <c r="AK416" s="137" t="s">
        <v>0</v>
      </c>
      <c r="AL416" s="137" t="s">
        <v>0</v>
      </c>
      <c r="AM416" s="135" t="s">
        <v>0</v>
      </c>
    </row>
    <row r="417" spans="1:39" s="118" customFormat="1">
      <c r="A417" s="118" t="s">
        <v>31</v>
      </c>
      <c r="B417" s="12" t="s">
        <v>639</v>
      </c>
      <c r="C417" s="120" t="s">
        <v>489</v>
      </c>
      <c r="D417" s="135">
        <v>7</v>
      </c>
      <c r="E417" s="135">
        <v>4.3273863830000003</v>
      </c>
      <c r="F417" s="135">
        <v>4.3273863830000003</v>
      </c>
      <c r="G417" s="135">
        <v>4.3273863830000003</v>
      </c>
      <c r="H417" s="135">
        <v>4.3273863830000003</v>
      </c>
      <c r="I417" s="135">
        <v>4.3273863830000003</v>
      </c>
      <c r="J417" s="135">
        <v>4.3273863830000003</v>
      </c>
      <c r="K417" s="135">
        <v>4.3273863830000003</v>
      </c>
      <c r="L417" s="135">
        <v>0</v>
      </c>
      <c r="M417" s="136">
        <v>45</v>
      </c>
      <c r="N417" s="137">
        <v>8.7863999999999998E-4</v>
      </c>
      <c r="O417" s="137">
        <v>3.2803189408</v>
      </c>
      <c r="P417" s="137">
        <v>4.582563489</v>
      </c>
      <c r="Q417" s="137">
        <v>5.2493439100000003</v>
      </c>
      <c r="R417" s="137">
        <v>6.053168082</v>
      </c>
      <c r="S417" s="137">
        <v>26.096783909199999</v>
      </c>
      <c r="T417" s="137">
        <v>640.16597479999996</v>
      </c>
      <c r="U417" s="135">
        <v>1.470604593</v>
      </c>
      <c r="V417" s="136">
        <v>45</v>
      </c>
      <c r="W417" s="137">
        <v>8.7863999999999998E-4</v>
      </c>
      <c r="X417" s="137">
        <v>3.2803189408</v>
      </c>
      <c r="Y417" s="137">
        <v>4.582563489</v>
      </c>
      <c r="Z417" s="137">
        <v>5.2493439100000003</v>
      </c>
      <c r="AA417" s="137">
        <v>6.053168082</v>
      </c>
      <c r="AB417" s="137">
        <v>26.096783909199999</v>
      </c>
      <c r="AC417" s="137">
        <v>640.16597479999996</v>
      </c>
      <c r="AD417" s="135">
        <v>1.470604593</v>
      </c>
      <c r="AE417" s="136">
        <v>0</v>
      </c>
      <c r="AF417" s="137" t="s">
        <v>0</v>
      </c>
      <c r="AG417" s="137" t="s">
        <v>0</v>
      </c>
      <c r="AH417" s="137" t="s">
        <v>0</v>
      </c>
      <c r="AI417" s="137" t="s">
        <v>0</v>
      </c>
      <c r="AJ417" s="137" t="s">
        <v>0</v>
      </c>
      <c r="AK417" s="137" t="s">
        <v>0</v>
      </c>
      <c r="AL417" s="137" t="s">
        <v>0</v>
      </c>
      <c r="AM417" s="135" t="s">
        <v>0</v>
      </c>
    </row>
    <row r="418" spans="1:39" s="118" customFormat="1">
      <c r="A418" s="118" t="s">
        <v>361</v>
      </c>
      <c r="B418" s="12" t="s">
        <v>638</v>
      </c>
      <c r="C418" s="120" t="s">
        <v>491</v>
      </c>
      <c r="D418" s="135">
        <v>4</v>
      </c>
      <c r="E418" s="135">
        <v>104.9216401</v>
      </c>
      <c r="F418" s="135">
        <v>104.9216401</v>
      </c>
      <c r="G418" s="135">
        <v>104.9216401</v>
      </c>
      <c r="H418" s="135">
        <v>104.9216401</v>
      </c>
      <c r="I418" s="135">
        <v>124.494383375</v>
      </c>
      <c r="J418" s="135">
        <v>159.72532126999999</v>
      </c>
      <c r="K418" s="135">
        <v>183.21261319999999</v>
      </c>
      <c r="L418" s="135">
        <v>19.572743274999993</v>
      </c>
      <c r="M418" s="136">
        <v>264</v>
      </c>
      <c r="N418" s="137">
        <v>5.5774279780000002</v>
      </c>
      <c r="O418" s="137">
        <v>38.620571134999999</v>
      </c>
      <c r="P418" s="137">
        <v>54.002277495000001</v>
      </c>
      <c r="Q418" s="137">
        <v>64.135717909999997</v>
      </c>
      <c r="R418" s="137">
        <v>87.617116339999995</v>
      </c>
      <c r="S418" s="137">
        <v>166.29824053999999</v>
      </c>
      <c r="T418" s="137">
        <v>1689.6525710000001</v>
      </c>
      <c r="U418" s="135">
        <v>33.614838844999994</v>
      </c>
      <c r="V418" s="136">
        <v>264</v>
      </c>
      <c r="W418" s="137">
        <v>5.5774279780000002</v>
      </c>
      <c r="X418" s="137">
        <v>38.620571134999999</v>
      </c>
      <c r="Y418" s="137">
        <v>54.002277495000001</v>
      </c>
      <c r="Z418" s="137">
        <v>64.135717909999997</v>
      </c>
      <c r="AA418" s="137">
        <v>87.617116339999995</v>
      </c>
      <c r="AB418" s="137">
        <v>166.29824053999999</v>
      </c>
      <c r="AC418" s="137">
        <v>1689.6525710000001</v>
      </c>
      <c r="AD418" s="135">
        <v>33.614838844999994</v>
      </c>
      <c r="AE418" s="136">
        <v>0</v>
      </c>
      <c r="AF418" s="137" t="s">
        <v>0</v>
      </c>
      <c r="AG418" s="137" t="s">
        <v>0</v>
      </c>
      <c r="AH418" s="137" t="s">
        <v>0</v>
      </c>
      <c r="AI418" s="137" t="s">
        <v>0</v>
      </c>
      <c r="AJ418" s="137" t="s">
        <v>0</v>
      </c>
      <c r="AK418" s="137" t="s">
        <v>0</v>
      </c>
      <c r="AL418" s="137" t="s">
        <v>0</v>
      </c>
      <c r="AM418" s="135" t="s">
        <v>0</v>
      </c>
    </row>
    <row r="419" spans="1:39" s="118" customFormat="1">
      <c r="A419" s="118" t="s">
        <v>429</v>
      </c>
      <c r="B419" s="12" t="s">
        <v>637</v>
      </c>
      <c r="C419" s="120" t="s">
        <v>492</v>
      </c>
      <c r="D419" s="135">
        <v>1</v>
      </c>
      <c r="E419" s="135">
        <v>8.9524995310000008</v>
      </c>
      <c r="F419" s="135">
        <v>8.9524995310000008</v>
      </c>
      <c r="G419" s="135">
        <v>8.9524995310000008</v>
      </c>
      <c r="H419" s="135">
        <v>8.9524995310000008</v>
      </c>
      <c r="I419" s="135">
        <v>8.9524995310000008</v>
      </c>
      <c r="J419" s="135">
        <v>8.9524995310000008</v>
      </c>
      <c r="K419" s="135">
        <v>8.9524995310000008</v>
      </c>
      <c r="L419" s="135">
        <v>0</v>
      </c>
      <c r="M419" s="136">
        <v>136</v>
      </c>
      <c r="N419" s="137">
        <v>1.6998593500000001</v>
      </c>
      <c r="O419" s="137">
        <v>7.2178479250000001</v>
      </c>
      <c r="P419" s="137">
        <v>11.409876815000001</v>
      </c>
      <c r="Q419" s="137">
        <v>18.168327999999999</v>
      </c>
      <c r="R419" s="137">
        <v>30.025914895</v>
      </c>
      <c r="S419" s="137">
        <v>41.648720505</v>
      </c>
      <c r="T419" s="137">
        <v>54.749660290000001</v>
      </c>
      <c r="U419" s="135">
        <v>18.616038079999999</v>
      </c>
      <c r="V419" s="136">
        <v>136</v>
      </c>
      <c r="W419" s="137">
        <v>1.6998593500000001</v>
      </c>
      <c r="X419" s="137">
        <v>7.2178479250000001</v>
      </c>
      <c r="Y419" s="137">
        <v>11.409876815000001</v>
      </c>
      <c r="Z419" s="137">
        <v>18.168327999999999</v>
      </c>
      <c r="AA419" s="137">
        <v>30.025914895</v>
      </c>
      <c r="AB419" s="137">
        <v>41.648720505</v>
      </c>
      <c r="AC419" s="137">
        <v>54.749660290000001</v>
      </c>
      <c r="AD419" s="135">
        <v>18.616038079999999</v>
      </c>
      <c r="AE419" s="136">
        <v>0</v>
      </c>
      <c r="AF419" s="137" t="s">
        <v>0</v>
      </c>
      <c r="AG419" s="137" t="s">
        <v>0</v>
      </c>
      <c r="AH419" s="137" t="s">
        <v>0</v>
      </c>
      <c r="AI419" s="137" t="s">
        <v>0</v>
      </c>
      <c r="AJ419" s="137" t="s">
        <v>0</v>
      </c>
      <c r="AK419" s="137" t="s">
        <v>0</v>
      </c>
      <c r="AL419" s="137" t="s">
        <v>0</v>
      </c>
      <c r="AM419" s="135" t="s">
        <v>0</v>
      </c>
    </row>
    <row r="420" spans="1:39" s="118" customFormat="1">
      <c r="A420" s="118" t="s">
        <v>30</v>
      </c>
      <c r="B420" s="12" t="s">
        <v>636</v>
      </c>
      <c r="C420" s="120" t="s">
        <v>489</v>
      </c>
      <c r="D420" s="135">
        <v>39</v>
      </c>
      <c r="E420" s="135">
        <v>43.757784710000003</v>
      </c>
      <c r="F420" s="135">
        <v>46.198174080000001</v>
      </c>
      <c r="G420" s="135">
        <v>83.204986539999993</v>
      </c>
      <c r="H420" s="135">
        <v>131.8422703</v>
      </c>
      <c r="I420" s="135">
        <v>209.2920201</v>
      </c>
      <c r="J420" s="135">
        <v>313.20119843999998</v>
      </c>
      <c r="K420" s="135">
        <v>624.56871890000002</v>
      </c>
      <c r="L420" s="135">
        <v>126.08703356000001</v>
      </c>
      <c r="M420" s="136">
        <v>187</v>
      </c>
      <c r="N420" s="137">
        <v>44.092309129999997</v>
      </c>
      <c r="O420" s="137">
        <v>59.119945432000002</v>
      </c>
      <c r="P420" s="137">
        <v>86.742101379999994</v>
      </c>
      <c r="Q420" s="137">
        <v>160.88111509999999</v>
      </c>
      <c r="R420" s="137">
        <v>265.91180815000001</v>
      </c>
      <c r="S420" s="137">
        <v>340.5774935</v>
      </c>
      <c r="T420" s="137">
        <v>649.85370390000003</v>
      </c>
      <c r="U420" s="135">
        <v>179.16970677</v>
      </c>
      <c r="V420" s="136">
        <v>185</v>
      </c>
      <c r="W420" s="137">
        <v>44.092309129999997</v>
      </c>
      <c r="X420" s="137">
        <v>58.349176337999999</v>
      </c>
      <c r="Y420" s="137">
        <v>88.196795760000001</v>
      </c>
      <c r="Z420" s="137">
        <v>160.88111509999999</v>
      </c>
      <c r="AA420" s="137">
        <v>266.51164679999999</v>
      </c>
      <c r="AB420" s="137">
        <v>341.30204570000001</v>
      </c>
      <c r="AC420" s="137">
        <v>649.85370390000003</v>
      </c>
      <c r="AD420" s="135">
        <v>178.31485104000001</v>
      </c>
      <c r="AE420" s="136">
        <v>2</v>
      </c>
      <c r="AF420" s="137">
        <v>67.792176569999995</v>
      </c>
      <c r="AG420" s="137">
        <v>77.809756823000001</v>
      </c>
      <c r="AH420" s="137">
        <v>92.836127202499995</v>
      </c>
      <c r="AI420" s="137">
        <v>117.88007783499999</v>
      </c>
      <c r="AJ420" s="137">
        <v>142.92402846749999</v>
      </c>
      <c r="AK420" s="137">
        <v>157.950398847</v>
      </c>
      <c r="AL420" s="137">
        <v>167.96797910000001</v>
      </c>
      <c r="AM420" s="135">
        <v>50.087901264999999</v>
      </c>
    </row>
    <row r="421" spans="1:39" s="118" customFormat="1">
      <c r="A421" s="118" t="s">
        <v>29</v>
      </c>
      <c r="B421" s="12" t="s">
        <v>635</v>
      </c>
      <c r="C421" s="120" t="s">
        <v>489</v>
      </c>
      <c r="D421" s="135">
        <v>78</v>
      </c>
      <c r="E421" s="135">
        <v>37.401573550000002</v>
      </c>
      <c r="F421" s="135">
        <v>43.889659600000002</v>
      </c>
      <c r="G421" s="135">
        <v>46.665686475000001</v>
      </c>
      <c r="H421" s="135">
        <v>47.165743634999998</v>
      </c>
      <c r="I421" s="135">
        <v>52.541391115000003</v>
      </c>
      <c r="J421" s="135">
        <v>72.460981799999999</v>
      </c>
      <c r="K421" s="135">
        <v>346.27173520000002</v>
      </c>
      <c r="L421" s="135">
        <v>5.8757046400000021</v>
      </c>
      <c r="M421" s="136">
        <v>131</v>
      </c>
      <c r="N421" s="137">
        <v>36.967063510000003</v>
      </c>
      <c r="O421" s="137">
        <v>39.640564929999996</v>
      </c>
      <c r="P421" s="137">
        <v>42.287974845000001</v>
      </c>
      <c r="Q421" s="137">
        <v>45.780112420000002</v>
      </c>
      <c r="R421" s="137">
        <v>65.214014430000006</v>
      </c>
      <c r="S421" s="137">
        <v>182.0598813</v>
      </c>
      <c r="T421" s="137">
        <v>708.05632219999995</v>
      </c>
      <c r="U421" s="135">
        <v>22.926039585000005</v>
      </c>
      <c r="V421" s="136">
        <v>130</v>
      </c>
      <c r="W421" s="137">
        <v>36.967063510000003</v>
      </c>
      <c r="X421" s="137">
        <v>39.621514910000002</v>
      </c>
      <c r="Y421" s="137">
        <v>42.318100225000002</v>
      </c>
      <c r="Z421" s="137">
        <v>45.855935475000003</v>
      </c>
      <c r="AA421" s="137">
        <v>66.235616140000005</v>
      </c>
      <c r="AB421" s="137">
        <v>182.17114956</v>
      </c>
      <c r="AC421" s="137">
        <v>708.05632219999995</v>
      </c>
      <c r="AD421" s="135">
        <v>23.917515915000003</v>
      </c>
      <c r="AE421" s="136">
        <v>1</v>
      </c>
      <c r="AF421" s="137">
        <v>41.995242509999997</v>
      </c>
      <c r="AG421" s="137">
        <v>41.995242509999997</v>
      </c>
      <c r="AH421" s="137">
        <v>41.995242509999997</v>
      </c>
      <c r="AI421" s="137">
        <v>41.995242509999997</v>
      </c>
      <c r="AJ421" s="137">
        <v>41.995242509999997</v>
      </c>
      <c r="AK421" s="137">
        <v>41.995242509999997</v>
      </c>
      <c r="AL421" s="137">
        <v>41.995242509999997</v>
      </c>
      <c r="AM421" s="135">
        <v>0</v>
      </c>
    </row>
    <row r="422" spans="1:39" s="118" customFormat="1">
      <c r="A422" s="118" t="s">
        <v>28</v>
      </c>
      <c r="B422" s="12" t="s">
        <v>634</v>
      </c>
      <c r="C422" s="120" t="s">
        <v>489</v>
      </c>
      <c r="D422" s="135">
        <v>36</v>
      </c>
      <c r="E422" s="135">
        <v>47.244093239999998</v>
      </c>
      <c r="F422" s="135">
        <v>51.384845120000001</v>
      </c>
      <c r="G422" s="135">
        <v>51.384845120000001</v>
      </c>
      <c r="H422" s="135">
        <v>51.384845120000001</v>
      </c>
      <c r="I422" s="135">
        <v>51.384845120000001</v>
      </c>
      <c r="J422" s="135">
        <v>52.163259879999998</v>
      </c>
      <c r="K422" s="135">
        <v>52.163259879999998</v>
      </c>
      <c r="L422" s="135">
        <v>0</v>
      </c>
      <c r="M422" s="136">
        <v>108</v>
      </c>
      <c r="N422" s="137">
        <v>41.994751280000003</v>
      </c>
      <c r="O422" s="137">
        <v>45.915321104</v>
      </c>
      <c r="P422" s="137">
        <v>47.288892930000003</v>
      </c>
      <c r="Q422" s="137">
        <v>49.096017375000002</v>
      </c>
      <c r="R422" s="137">
        <v>51.5306715575</v>
      </c>
      <c r="S422" s="137">
        <v>52.165353080000003</v>
      </c>
      <c r="T422" s="137">
        <v>56.516341959999998</v>
      </c>
      <c r="U422" s="135">
        <v>4.2417786274999969</v>
      </c>
      <c r="V422" s="136">
        <v>105</v>
      </c>
      <c r="W422" s="137">
        <v>41.994751280000003</v>
      </c>
      <c r="X422" s="137">
        <v>45.870786578000001</v>
      </c>
      <c r="Y422" s="137">
        <v>47.280325349999998</v>
      </c>
      <c r="Z422" s="137">
        <v>49.069422119999999</v>
      </c>
      <c r="AA422" s="137">
        <v>51.523350039999997</v>
      </c>
      <c r="AB422" s="137">
        <v>52.163946348000003</v>
      </c>
      <c r="AC422" s="137">
        <v>56.516341959999998</v>
      </c>
      <c r="AD422" s="135">
        <v>4.2430246899999986</v>
      </c>
      <c r="AE422" s="136">
        <v>3</v>
      </c>
      <c r="AF422" s="137">
        <v>50.290591450000001</v>
      </c>
      <c r="AG422" s="137">
        <v>50.540706305999997</v>
      </c>
      <c r="AH422" s="137">
        <v>50.915878589999998</v>
      </c>
      <c r="AI422" s="137">
        <v>51.541165730000003</v>
      </c>
      <c r="AJ422" s="137">
        <v>51.853259405000003</v>
      </c>
      <c r="AK422" s="137">
        <v>52.04051561</v>
      </c>
      <c r="AL422" s="137">
        <v>52.165353080000003</v>
      </c>
      <c r="AM422" s="135">
        <v>0.93738081500000447</v>
      </c>
    </row>
    <row r="423" spans="1:39" s="118" customFormat="1">
      <c r="A423" s="118" t="s">
        <v>27</v>
      </c>
      <c r="B423" s="12" t="s">
        <v>633</v>
      </c>
      <c r="C423" s="120" t="s">
        <v>489</v>
      </c>
      <c r="D423" s="135">
        <v>3</v>
      </c>
      <c r="E423" s="135">
        <v>25.262466570000001</v>
      </c>
      <c r="F423" s="135">
        <v>25.393700352</v>
      </c>
      <c r="G423" s="135">
        <v>25.590551025</v>
      </c>
      <c r="H423" s="135">
        <v>25.918635479999999</v>
      </c>
      <c r="I423" s="135">
        <v>31.360349469999999</v>
      </c>
      <c r="J423" s="135">
        <v>34.625377864000001</v>
      </c>
      <c r="K423" s="135">
        <v>36.802063459999999</v>
      </c>
      <c r="L423" s="135">
        <v>5.7697984449999993</v>
      </c>
      <c r="M423" s="136">
        <v>31</v>
      </c>
      <c r="N423" s="137">
        <v>22.309711910000001</v>
      </c>
      <c r="O423" s="137">
        <v>23.29396294</v>
      </c>
      <c r="P423" s="137">
        <v>25.426509190000001</v>
      </c>
      <c r="Q423" s="137">
        <v>26.246719160000001</v>
      </c>
      <c r="R423" s="137">
        <v>36.946528854999997</v>
      </c>
      <c r="S423" s="137">
        <v>81.230811869999997</v>
      </c>
      <c r="T423" s="137">
        <v>301.81441719999998</v>
      </c>
      <c r="U423" s="135">
        <v>11.520019664999996</v>
      </c>
      <c r="V423" s="136">
        <v>31</v>
      </c>
      <c r="W423" s="137">
        <v>22.309711910000001</v>
      </c>
      <c r="X423" s="137">
        <v>23.29396294</v>
      </c>
      <c r="Y423" s="137">
        <v>25.426509190000001</v>
      </c>
      <c r="Z423" s="137">
        <v>26.246719160000001</v>
      </c>
      <c r="AA423" s="137">
        <v>36.946528854999997</v>
      </c>
      <c r="AB423" s="137">
        <v>81.230811869999997</v>
      </c>
      <c r="AC423" s="137">
        <v>301.81441719999998</v>
      </c>
      <c r="AD423" s="135">
        <v>11.520019664999996</v>
      </c>
      <c r="AE423" s="136">
        <v>0</v>
      </c>
      <c r="AF423" s="137" t="s">
        <v>0</v>
      </c>
      <c r="AG423" s="137" t="s">
        <v>0</v>
      </c>
      <c r="AH423" s="137" t="s">
        <v>0</v>
      </c>
      <c r="AI423" s="137" t="s">
        <v>0</v>
      </c>
      <c r="AJ423" s="137" t="s">
        <v>0</v>
      </c>
      <c r="AK423" s="137" t="s">
        <v>0</v>
      </c>
      <c r="AL423" s="137" t="s">
        <v>0</v>
      </c>
      <c r="AM423" s="135" t="s">
        <v>0</v>
      </c>
    </row>
    <row r="424" spans="1:39" s="118" customFormat="1">
      <c r="A424" s="118" t="s">
        <v>26</v>
      </c>
      <c r="B424" s="12" t="s">
        <v>632</v>
      </c>
      <c r="C424" s="120" t="s">
        <v>489</v>
      </c>
      <c r="D424" s="135">
        <v>3</v>
      </c>
      <c r="E424" s="135">
        <v>39.01738194</v>
      </c>
      <c r="F424" s="135">
        <v>71.317289751999994</v>
      </c>
      <c r="G424" s="135">
        <v>119.76715147</v>
      </c>
      <c r="H424" s="135">
        <v>200.516921</v>
      </c>
      <c r="I424" s="135">
        <v>200.516921</v>
      </c>
      <c r="J424" s="135">
        <v>200.516921</v>
      </c>
      <c r="K424" s="135">
        <v>200.516921</v>
      </c>
      <c r="L424" s="135">
        <v>80.749769529999995</v>
      </c>
      <c r="M424" s="136">
        <v>48</v>
      </c>
      <c r="N424" s="137">
        <v>3.9370080299999999</v>
      </c>
      <c r="O424" s="137">
        <v>4.6745766726999998</v>
      </c>
      <c r="P424" s="137">
        <v>13.387796137500001</v>
      </c>
      <c r="Q424" s="137">
        <v>145.39467070000001</v>
      </c>
      <c r="R424" s="137">
        <v>297.35227264999997</v>
      </c>
      <c r="S424" s="137">
        <v>393.42306793</v>
      </c>
      <c r="T424" s="137">
        <v>603.71323829999994</v>
      </c>
      <c r="U424" s="135">
        <v>283.96447651249997</v>
      </c>
      <c r="V424" s="136">
        <v>48</v>
      </c>
      <c r="W424" s="137">
        <v>3.9370080299999999</v>
      </c>
      <c r="X424" s="137">
        <v>4.6745766726999998</v>
      </c>
      <c r="Y424" s="137">
        <v>13.387796137500001</v>
      </c>
      <c r="Z424" s="137">
        <v>145.39467070000001</v>
      </c>
      <c r="AA424" s="137">
        <v>297.35227264999997</v>
      </c>
      <c r="AB424" s="137">
        <v>393.42306793</v>
      </c>
      <c r="AC424" s="137">
        <v>603.71323829999994</v>
      </c>
      <c r="AD424" s="135">
        <v>283.96447651249997</v>
      </c>
      <c r="AE424" s="136">
        <v>0</v>
      </c>
      <c r="AF424" s="137" t="s">
        <v>0</v>
      </c>
      <c r="AG424" s="137" t="s">
        <v>0</v>
      </c>
      <c r="AH424" s="137" t="s">
        <v>0</v>
      </c>
      <c r="AI424" s="137" t="s">
        <v>0</v>
      </c>
      <c r="AJ424" s="137" t="s">
        <v>0</v>
      </c>
      <c r="AK424" s="137" t="s">
        <v>0</v>
      </c>
      <c r="AL424" s="137" t="s">
        <v>0</v>
      </c>
      <c r="AM424" s="135" t="s">
        <v>0</v>
      </c>
    </row>
    <row r="425" spans="1:39" s="118" customFormat="1">
      <c r="A425" s="118" t="s">
        <v>428</v>
      </c>
      <c r="B425" s="12" t="s">
        <v>631</v>
      </c>
      <c r="C425" s="120" t="s">
        <v>492</v>
      </c>
      <c r="D425" s="135">
        <v>0</v>
      </c>
      <c r="E425" s="135" t="s">
        <v>0</v>
      </c>
      <c r="F425" s="135" t="s">
        <v>0</v>
      </c>
      <c r="G425" s="135" t="s">
        <v>0</v>
      </c>
      <c r="H425" s="135" t="s">
        <v>0</v>
      </c>
      <c r="I425" s="135" t="s">
        <v>0</v>
      </c>
      <c r="J425" s="135" t="s">
        <v>0</v>
      </c>
      <c r="K425" s="135" t="s">
        <v>0</v>
      </c>
      <c r="L425" s="135" t="s">
        <v>0</v>
      </c>
      <c r="M425" s="136">
        <v>37</v>
      </c>
      <c r="N425" s="137">
        <v>6.6322072600000004</v>
      </c>
      <c r="O425" s="137">
        <v>7.9371998008000002</v>
      </c>
      <c r="P425" s="137">
        <v>11.15509688</v>
      </c>
      <c r="Q425" s="137">
        <v>18.89963006</v>
      </c>
      <c r="R425" s="137">
        <v>48.895520490000003</v>
      </c>
      <c r="S425" s="137">
        <v>57.155217401999998</v>
      </c>
      <c r="T425" s="137">
        <v>74.511694469999995</v>
      </c>
      <c r="U425" s="135">
        <v>37.740423610000001</v>
      </c>
      <c r="V425" s="136">
        <v>37</v>
      </c>
      <c r="W425" s="137">
        <v>6.6322072600000004</v>
      </c>
      <c r="X425" s="137">
        <v>7.9371998008000002</v>
      </c>
      <c r="Y425" s="137">
        <v>11.15509688</v>
      </c>
      <c r="Z425" s="137">
        <v>18.89963006</v>
      </c>
      <c r="AA425" s="137">
        <v>48.895520490000003</v>
      </c>
      <c r="AB425" s="137">
        <v>57.155217401999998</v>
      </c>
      <c r="AC425" s="137">
        <v>74.511694469999995</v>
      </c>
      <c r="AD425" s="135">
        <v>37.740423610000001</v>
      </c>
      <c r="AE425" s="136">
        <v>0</v>
      </c>
      <c r="AF425" s="137" t="s">
        <v>0</v>
      </c>
      <c r="AG425" s="137" t="s">
        <v>0</v>
      </c>
      <c r="AH425" s="137" t="s">
        <v>0</v>
      </c>
      <c r="AI425" s="137" t="s">
        <v>0</v>
      </c>
      <c r="AJ425" s="137" t="s">
        <v>0</v>
      </c>
      <c r="AK425" s="137" t="s">
        <v>0</v>
      </c>
      <c r="AL425" s="137" t="s">
        <v>0</v>
      </c>
      <c r="AM425" s="135" t="s">
        <v>0</v>
      </c>
    </row>
    <row r="426" spans="1:39" s="118" customFormat="1">
      <c r="A426" s="118" t="s">
        <v>360</v>
      </c>
      <c r="B426" s="12" t="s">
        <v>630</v>
      </c>
      <c r="C426" s="120" t="s">
        <v>491</v>
      </c>
      <c r="D426" s="135">
        <v>1</v>
      </c>
      <c r="E426" s="135">
        <v>1357.6587669999999</v>
      </c>
      <c r="F426" s="135">
        <v>1357.6587669999999</v>
      </c>
      <c r="G426" s="135">
        <v>1357.6587669999999</v>
      </c>
      <c r="H426" s="135">
        <v>1357.6587669999999</v>
      </c>
      <c r="I426" s="135">
        <v>1357.6587669999999</v>
      </c>
      <c r="J426" s="135">
        <v>1357.6587669999999</v>
      </c>
      <c r="K426" s="135">
        <v>1357.6587669999999</v>
      </c>
      <c r="L426" s="135">
        <v>0</v>
      </c>
      <c r="M426" s="136">
        <v>86</v>
      </c>
      <c r="N426" s="137">
        <v>1111.199987</v>
      </c>
      <c r="O426" s="137">
        <v>1124.9078165000001</v>
      </c>
      <c r="P426" s="137">
        <v>1178.5519965000001</v>
      </c>
      <c r="Q426" s="137">
        <v>1262.120825</v>
      </c>
      <c r="R426" s="137">
        <v>1323.36436325</v>
      </c>
      <c r="S426" s="137">
        <v>1375.6055160000001</v>
      </c>
      <c r="T426" s="137">
        <v>1745.412231</v>
      </c>
      <c r="U426" s="135">
        <v>144.81236674999991</v>
      </c>
      <c r="V426" s="136">
        <v>82</v>
      </c>
      <c r="W426" s="137">
        <v>1111.199987</v>
      </c>
      <c r="X426" s="137">
        <v>1123.8399817</v>
      </c>
      <c r="Y426" s="137">
        <v>1177.6793474999999</v>
      </c>
      <c r="Z426" s="137">
        <v>1262.120825</v>
      </c>
      <c r="AA426" s="137">
        <v>1323.36436325</v>
      </c>
      <c r="AB426" s="137">
        <v>1376.0687664</v>
      </c>
      <c r="AC426" s="137">
        <v>1745.412231</v>
      </c>
      <c r="AD426" s="135">
        <v>145.68501575000005</v>
      </c>
      <c r="AE426" s="136">
        <v>4</v>
      </c>
      <c r="AF426" s="137">
        <v>1227.1692869999999</v>
      </c>
      <c r="AG426" s="137">
        <v>1227.5831367000001</v>
      </c>
      <c r="AH426" s="137">
        <v>1228.2039112499999</v>
      </c>
      <c r="AI426" s="137">
        <v>1249.1857975</v>
      </c>
      <c r="AJ426" s="137">
        <v>1289.36612375</v>
      </c>
      <c r="AK426" s="137">
        <v>1324.5440903000001</v>
      </c>
      <c r="AL426" s="137">
        <v>1347.9960679999999</v>
      </c>
      <c r="AM426" s="135">
        <v>61.162212500000123</v>
      </c>
    </row>
    <row r="427" spans="1:39" s="118" customFormat="1">
      <c r="A427" s="118" t="s">
        <v>359</v>
      </c>
      <c r="B427" s="12" t="s">
        <v>629</v>
      </c>
      <c r="C427" s="120" t="s">
        <v>491</v>
      </c>
      <c r="D427" s="135">
        <v>0</v>
      </c>
      <c r="E427" s="135" t="s">
        <v>0</v>
      </c>
      <c r="F427" s="135" t="s">
        <v>0</v>
      </c>
      <c r="G427" s="135" t="s">
        <v>0</v>
      </c>
      <c r="H427" s="135" t="s">
        <v>0</v>
      </c>
      <c r="I427" s="135" t="s">
        <v>0</v>
      </c>
      <c r="J427" s="135" t="s">
        <v>0</v>
      </c>
      <c r="K427" s="135" t="s">
        <v>0</v>
      </c>
      <c r="L427" s="135" t="s">
        <v>0</v>
      </c>
      <c r="M427" s="136">
        <v>59</v>
      </c>
      <c r="N427" s="137">
        <v>1818.7403240000001</v>
      </c>
      <c r="O427" s="137">
        <v>2166.9676771999998</v>
      </c>
      <c r="P427" s="137">
        <v>2278.3826089999998</v>
      </c>
      <c r="Q427" s="137">
        <v>2391.7979639999999</v>
      </c>
      <c r="R427" s="137">
        <v>2475.2516260000002</v>
      </c>
      <c r="S427" s="137">
        <v>2555.0416958000001</v>
      </c>
      <c r="T427" s="137">
        <v>2586.140069</v>
      </c>
      <c r="U427" s="135">
        <v>196.86901700000044</v>
      </c>
      <c r="V427" s="136">
        <v>57</v>
      </c>
      <c r="W427" s="137">
        <v>1818.7403240000001</v>
      </c>
      <c r="X427" s="137">
        <v>2119.9441344000002</v>
      </c>
      <c r="Y427" s="137">
        <v>2279.1290279999998</v>
      </c>
      <c r="Z427" s="137">
        <v>2403.9983870000001</v>
      </c>
      <c r="AA427" s="137">
        <v>2485.6192919999999</v>
      </c>
      <c r="AB427" s="137">
        <v>2555.6067115999999</v>
      </c>
      <c r="AC427" s="137">
        <v>2586.140069</v>
      </c>
      <c r="AD427" s="135">
        <v>206.49026400000002</v>
      </c>
      <c r="AE427" s="136">
        <v>2</v>
      </c>
      <c r="AF427" s="137">
        <v>2277.6361900000002</v>
      </c>
      <c r="AG427" s="137">
        <v>2282.2989716000002</v>
      </c>
      <c r="AH427" s="137">
        <v>2289.2931440000002</v>
      </c>
      <c r="AI427" s="137">
        <v>2300.9500979999998</v>
      </c>
      <c r="AJ427" s="137">
        <v>2312.6070519999998</v>
      </c>
      <c r="AK427" s="137">
        <v>2319.6012243999999</v>
      </c>
      <c r="AL427" s="137">
        <v>2324.2640059999999</v>
      </c>
      <c r="AM427" s="135">
        <v>23.313907999999628</v>
      </c>
    </row>
    <row r="428" spans="1:39" s="118" customFormat="1">
      <c r="A428" s="118" t="s">
        <v>358</v>
      </c>
      <c r="B428" s="12" t="s">
        <v>628</v>
      </c>
      <c r="C428" s="120" t="s">
        <v>491</v>
      </c>
      <c r="D428" s="135">
        <v>0</v>
      </c>
      <c r="E428" s="135" t="s">
        <v>0</v>
      </c>
      <c r="F428" s="135" t="s">
        <v>0</v>
      </c>
      <c r="G428" s="135" t="s">
        <v>0</v>
      </c>
      <c r="H428" s="135" t="s">
        <v>0</v>
      </c>
      <c r="I428" s="135" t="s">
        <v>0</v>
      </c>
      <c r="J428" s="135" t="s">
        <v>0</v>
      </c>
      <c r="K428" s="135" t="s">
        <v>0</v>
      </c>
      <c r="L428" s="135" t="s">
        <v>0</v>
      </c>
      <c r="M428" s="136">
        <v>0</v>
      </c>
      <c r="N428" s="137" t="s">
        <v>0</v>
      </c>
      <c r="O428" s="137" t="s">
        <v>0</v>
      </c>
      <c r="P428" s="137" t="s">
        <v>0</v>
      </c>
      <c r="Q428" s="137" t="s">
        <v>0</v>
      </c>
      <c r="R428" s="137" t="s">
        <v>0</v>
      </c>
      <c r="S428" s="137" t="s">
        <v>0</v>
      </c>
      <c r="T428" s="137" t="s">
        <v>0</v>
      </c>
      <c r="U428" s="135" t="s">
        <v>0</v>
      </c>
      <c r="V428" s="136">
        <v>0</v>
      </c>
      <c r="W428" s="137" t="s">
        <v>0</v>
      </c>
      <c r="X428" s="137" t="s">
        <v>0</v>
      </c>
      <c r="Y428" s="137" t="s">
        <v>0</v>
      </c>
      <c r="Z428" s="137" t="s">
        <v>0</v>
      </c>
      <c r="AA428" s="137" t="s">
        <v>0</v>
      </c>
      <c r="AB428" s="137" t="s">
        <v>0</v>
      </c>
      <c r="AC428" s="137" t="s">
        <v>0</v>
      </c>
      <c r="AD428" s="135" t="s">
        <v>0</v>
      </c>
      <c r="AE428" s="136">
        <v>0</v>
      </c>
      <c r="AF428" s="137" t="s">
        <v>0</v>
      </c>
      <c r="AG428" s="137" t="s">
        <v>0</v>
      </c>
      <c r="AH428" s="137" t="s">
        <v>0</v>
      </c>
      <c r="AI428" s="137" t="s">
        <v>0</v>
      </c>
      <c r="AJ428" s="137" t="s">
        <v>0</v>
      </c>
      <c r="AK428" s="137" t="s">
        <v>0</v>
      </c>
      <c r="AL428" s="137" t="s">
        <v>0</v>
      </c>
      <c r="AM428" s="135" t="s">
        <v>0</v>
      </c>
    </row>
    <row r="429" spans="1:39" s="118" customFormat="1">
      <c r="A429" s="118" t="s">
        <v>357</v>
      </c>
      <c r="B429" s="12" t="s">
        <v>627</v>
      </c>
      <c r="C429" s="120" t="s">
        <v>491</v>
      </c>
      <c r="D429" s="135">
        <v>0</v>
      </c>
      <c r="E429" s="135" t="s">
        <v>0</v>
      </c>
      <c r="F429" s="135" t="s">
        <v>0</v>
      </c>
      <c r="G429" s="135" t="s">
        <v>0</v>
      </c>
      <c r="H429" s="135" t="s">
        <v>0</v>
      </c>
      <c r="I429" s="135" t="s">
        <v>0</v>
      </c>
      <c r="J429" s="135" t="s">
        <v>0</v>
      </c>
      <c r="K429" s="135" t="s">
        <v>0</v>
      </c>
      <c r="L429" s="135" t="s">
        <v>0</v>
      </c>
      <c r="M429" s="136">
        <v>70</v>
      </c>
      <c r="N429" s="137">
        <v>990.01886960000002</v>
      </c>
      <c r="O429" s="137">
        <v>1051.7743432</v>
      </c>
      <c r="P429" s="137">
        <v>1136.453884</v>
      </c>
      <c r="Q429" s="137">
        <v>1195.4857735000001</v>
      </c>
      <c r="R429" s="137">
        <v>1261.0330857500001</v>
      </c>
      <c r="S429" s="137">
        <v>1369.9752625000001</v>
      </c>
      <c r="T429" s="137">
        <v>2017.5785659999999</v>
      </c>
      <c r="U429" s="135">
        <v>124.57920175000004</v>
      </c>
      <c r="V429" s="136">
        <v>53</v>
      </c>
      <c r="W429" s="137">
        <v>990.01886960000002</v>
      </c>
      <c r="X429" s="137">
        <v>1077.4696928000001</v>
      </c>
      <c r="Y429" s="137">
        <v>1136.579939</v>
      </c>
      <c r="Z429" s="137">
        <v>1196.7922819999999</v>
      </c>
      <c r="AA429" s="137">
        <v>1262.698236</v>
      </c>
      <c r="AB429" s="137">
        <v>1353.7056388000001</v>
      </c>
      <c r="AC429" s="137">
        <v>2017.5785659999999</v>
      </c>
      <c r="AD429" s="135">
        <v>126.11829699999998</v>
      </c>
      <c r="AE429" s="136">
        <v>6</v>
      </c>
      <c r="AF429" s="137">
        <v>1033.6071420000001</v>
      </c>
      <c r="AG429" s="137">
        <v>1044.4990539999999</v>
      </c>
      <c r="AH429" s="137">
        <v>1101.6943322499999</v>
      </c>
      <c r="AI429" s="137">
        <v>1241.5609085000001</v>
      </c>
      <c r="AJ429" s="137">
        <v>1306.65431175</v>
      </c>
      <c r="AK429" s="137">
        <v>1402.8288375</v>
      </c>
      <c r="AL429" s="137">
        <v>1477.624388</v>
      </c>
      <c r="AM429" s="135">
        <v>204.95997950000014</v>
      </c>
    </row>
    <row r="430" spans="1:39" s="118" customFormat="1">
      <c r="A430" s="118" t="s">
        <v>226</v>
      </c>
      <c r="B430" s="12" t="s">
        <v>626</v>
      </c>
      <c r="C430" s="120" t="s">
        <v>493</v>
      </c>
      <c r="D430" s="135">
        <v>0</v>
      </c>
      <c r="E430" s="135" t="s">
        <v>0</v>
      </c>
      <c r="F430" s="135" t="s">
        <v>0</v>
      </c>
      <c r="G430" s="135" t="s">
        <v>0</v>
      </c>
      <c r="H430" s="135" t="s">
        <v>0</v>
      </c>
      <c r="I430" s="135" t="s">
        <v>0</v>
      </c>
      <c r="J430" s="135" t="s">
        <v>0</v>
      </c>
      <c r="K430" s="135" t="s">
        <v>0</v>
      </c>
      <c r="L430" s="135" t="s">
        <v>0</v>
      </c>
      <c r="M430" s="136">
        <v>642</v>
      </c>
      <c r="N430" s="137">
        <v>786.595282</v>
      </c>
      <c r="O430" s="137">
        <v>932.43059777999997</v>
      </c>
      <c r="P430" s="137">
        <v>963.05999855000005</v>
      </c>
      <c r="Q430" s="137">
        <v>1032.3338745000001</v>
      </c>
      <c r="R430" s="137">
        <v>1085.75390425</v>
      </c>
      <c r="S430" s="137">
        <v>1150.6942087</v>
      </c>
      <c r="T430" s="137">
        <v>3989.5798089999998</v>
      </c>
      <c r="U430" s="135">
        <v>122.69390569999996</v>
      </c>
      <c r="V430" s="136">
        <v>591</v>
      </c>
      <c r="W430" s="137">
        <v>786.595282</v>
      </c>
      <c r="X430" s="137">
        <v>932.08683440000004</v>
      </c>
      <c r="Y430" s="137">
        <v>962.08842719999996</v>
      </c>
      <c r="Z430" s="137">
        <v>1031.0406820000001</v>
      </c>
      <c r="AA430" s="137">
        <v>1085.4427209999999</v>
      </c>
      <c r="AB430" s="137">
        <v>1146.141813</v>
      </c>
      <c r="AC430" s="137">
        <v>3989.5798089999998</v>
      </c>
      <c r="AD430" s="135">
        <v>123.35429379999994</v>
      </c>
      <c r="AE430" s="136">
        <v>41</v>
      </c>
      <c r="AF430" s="137">
        <v>893.62166999999999</v>
      </c>
      <c r="AG430" s="137">
        <v>935.70428879999997</v>
      </c>
      <c r="AH430" s="137">
        <v>994.87695169999995</v>
      </c>
      <c r="AI430" s="137">
        <v>1033.6733240000001</v>
      </c>
      <c r="AJ430" s="137">
        <v>1066.580545</v>
      </c>
      <c r="AK430" s="137">
        <v>1131.803758</v>
      </c>
      <c r="AL430" s="137">
        <v>1151.009607</v>
      </c>
      <c r="AM430" s="135">
        <v>71.70359330000008</v>
      </c>
    </row>
    <row r="431" spans="1:39" s="118" customFormat="1">
      <c r="A431" s="118" t="s">
        <v>225</v>
      </c>
      <c r="B431" s="12" t="s">
        <v>625</v>
      </c>
      <c r="C431" s="120" t="s">
        <v>493</v>
      </c>
      <c r="D431" s="135">
        <v>0</v>
      </c>
      <c r="E431" s="135" t="s">
        <v>0</v>
      </c>
      <c r="F431" s="135" t="s">
        <v>0</v>
      </c>
      <c r="G431" s="135" t="s">
        <v>0</v>
      </c>
      <c r="H431" s="135" t="s">
        <v>0</v>
      </c>
      <c r="I431" s="135" t="s">
        <v>0</v>
      </c>
      <c r="J431" s="135" t="s">
        <v>0</v>
      </c>
      <c r="K431" s="135" t="s">
        <v>0</v>
      </c>
      <c r="L431" s="135" t="s">
        <v>0</v>
      </c>
      <c r="M431" s="136">
        <v>19</v>
      </c>
      <c r="N431" s="137">
        <v>675.7249607</v>
      </c>
      <c r="O431" s="137">
        <v>694.56401835999998</v>
      </c>
      <c r="P431" s="137">
        <v>706.01808745000005</v>
      </c>
      <c r="Q431" s="137">
        <v>717.84852999999998</v>
      </c>
      <c r="R431" s="137">
        <v>739.16069789999995</v>
      </c>
      <c r="S431" s="137">
        <v>753.47081386000002</v>
      </c>
      <c r="T431" s="137">
        <v>766.7623605</v>
      </c>
      <c r="U431" s="135">
        <v>33.142610449999893</v>
      </c>
      <c r="V431" s="136">
        <v>19</v>
      </c>
      <c r="W431" s="137">
        <v>675.7249607</v>
      </c>
      <c r="X431" s="137">
        <v>694.56401835999998</v>
      </c>
      <c r="Y431" s="137">
        <v>706.01808745000005</v>
      </c>
      <c r="Z431" s="137">
        <v>717.84852999999998</v>
      </c>
      <c r="AA431" s="137">
        <v>739.16069789999995</v>
      </c>
      <c r="AB431" s="137">
        <v>753.47081386000002</v>
      </c>
      <c r="AC431" s="137">
        <v>766.7623605</v>
      </c>
      <c r="AD431" s="135">
        <v>33.142610449999893</v>
      </c>
      <c r="AE431" s="136">
        <v>0</v>
      </c>
      <c r="AF431" s="137" t="s">
        <v>0</v>
      </c>
      <c r="AG431" s="137" t="s">
        <v>0</v>
      </c>
      <c r="AH431" s="137" t="s">
        <v>0</v>
      </c>
      <c r="AI431" s="137" t="s">
        <v>0</v>
      </c>
      <c r="AJ431" s="137" t="s">
        <v>0</v>
      </c>
      <c r="AK431" s="137" t="s">
        <v>0</v>
      </c>
      <c r="AL431" s="137" t="s">
        <v>0</v>
      </c>
      <c r="AM431" s="135" t="s">
        <v>0</v>
      </c>
    </row>
    <row r="432" spans="1:39" s="118" customFormat="1">
      <c r="A432" s="118" t="s">
        <v>224</v>
      </c>
      <c r="B432" s="12" t="s">
        <v>624</v>
      </c>
      <c r="C432" s="120" t="s">
        <v>493</v>
      </c>
      <c r="D432" s="135">
        <v>0</v>
      </c>
      <c r="E432" s="135" t="s">
        <v>0</v>
      </c>
      <c r="F432" s="135" t="s">
        <v>0</v>
      </c>
      <c r="G432" s="135" t="s">
        <v>0</v>
      </c>
      <c r="H432" s="135" t="s">
        <v>0</v>
      </c>
      <c r="I432" s="135" t="s">
        <v>0</v>
      </c>
      <c r="J432" s="135" t="s">
        <v>0</v>
      </c>
      <c r="K432" s="135" t="s">
        <v>0</v>
      </c>
      <c r="L432" s="135" t="s">
        <v>0</v>
      </c>
      <c r="M432" s="136">
        <v>706</v>
      </c>
      <c r="N432" s="137">
        <v>720.97162560000004</v>
      </c>
      <c r="O432" s="137">
        <v>862.54535384999997</v>
      </c>
      <c r="P432" s="137">
        <v>927.47247749999997</v>
      </c>
      <c r="Q432" s="137">
        <v>1075.1034394999999</v>
      </c>
      <c r="R432" s="137">
        <v>1244.60766025</v>
      </c>
      <c r="S432" s="137">
        <v>1366.0213140000001</v>
      </c>
      <c r="T432" s="137">
        <v>4436.0179349999999</v>
      </c>
      <c r="U432" s="135">
        <v>317.13518275000001</v>
      </c>
      <c r="V432" s="136">
        <v>684</v>
      </c>
      <c r="W432" s="137">
        <v>720.97162560000004</v>
      </c>
      <c r="X432" s="137">
        <v>862.26154439000004</v>
      </c>
      <c r="Y432" s="137">
        <v>927.13941737499999</v>
      </c>
      <c r="Z432" s="137">
        <v>1075.1034394999999</v>
      </c>
      <c r="AA432" s="137">
        <v>1250.2752135000001</v>
      </c>
      <c r="AB432" s="137">
        <v>1368.2363014</v>
      </c>
      <c r="AC432" s="137">
        <v>4436.0179349999999</v>
      </c>
      <c r="AD432" s="135">
        <v>323.13579612500007</v>
      </c>
      <c r="AE432" s="136">
        <v>20</v>
      </c>
      <c r="AF432" s="137">
        <v>862.20868929999995</v>
      </c>
      <c r="AG432" s="137">
        <v>896.91956087000005</v>
      </c>
      <c r="AH432" s="137">
        <v>964.43837084999996</v>
      </c>
      <c r="AI432" s="137">
        <v>1071.7565179999999</v>
      </c>
      <c r="AJ432" s="137">
        <v>1199.07228925</v>
      </c>
      <c r="AK432" s="137">
        <v>1289.9896713000001</v>
      </c>
      <c r="AL432" s="137">
        <v>1307.8378190000001</v>
      </c>
      <c r="AM432" s="135">
        <v>234.63391840000008</v>
      </c>
    </row>
    <row r="433" spans="1:39" s="118" customFormat="1">
      <c r="A433" s="118" t="s">
        <v>223</v>
      </c>
      <c r="B433" s="12" t="s">
        <v>623</v>
      </c>
      <c r="C433" s="120" t="s">
        <v>493</v>
      </c>
      <c r="D433" s="135">
        <v>3</v>
      </c>
      <c r="E433" s="135">
        <v>785.79484630000002</v>
      </c>
      <c r="F433" s="135">
        <v>803.44206638000003</v>
      </c>
      <c r="G433" s="135">
        <v>829.91289649999999</v>
      </c>
      <c r="H433" s="135">
        <v>874.03094669999996</v>
      </c>
      <c r="I433" s="135">
        <v>884.98808889999998</v>
      </c>
      <c r="J433" s="135">
        <v>891.56237422000004</v>
      </c>
      <c r="K433" s="135">
        <v>895.9452311</v>
      </c>
      <c r="L433" s="135">
        <v>55.075192399999992</v>
      </c>
      <c r="M433" s="136">
        <v>177</v>
      </c>
      <c r="N433" s="137">
        <v>389.00946069999998</v>
      </c>
      <c r="O433" s="137">
        <v>710.49315288000003</v>
      </c>
      <c r="P433" s="137">
        <v>749.81409110000004</v>
      </c>
      <c r="Q433" s="137">
        <v>799.36876070000005</v>
      </c>
      <c r="R433" s="137">
        <v>885.02047879999998</v>
      </c>
      <c r="S433" s="137">
        <v>968.93090275999998</v>
      </c>
      <c r="T433" s="137">
        <v>1563.053281</v>
      </c>
      <c r="U433" s="135">
        <v>135.20638769999994</v>
      </c>
      <c r="V433" s="136">
        <v>170</v>
      </c>
      <c r="W433" s="137">
        <v>389.00946069999998</v>
      </c>
      <c r="X433" s="137">
        <v>709.92571413999997</v>
      </c>
      <c r="Y433" s="137">
        <v>751.06093892499996</v>
      </c>
      <c r="Z433" s="137">
        <v>800.62540809999996</v>
      </c>
      <c r="AA433" s="137">
        <v>885.46525152499999</v>
      </c>
      <c r="AB433" s="137">
        <v>976.02109330999997</v>
      </c>
      <c r="AC433" s="137">
        <v>1563.053281</v>
      </c>
      <c r="AD433" s="135">
        <v>134.40431260000003</v>
      </c>
      <c r="AE433" s="136">
        <v>2</v>
      </c>
      <c r="AF433" s="137">
        <v>722.25675809999996</v>
      </c>
      <c r="AG433" s="137">
        <v>740.70361281999999</v>
      </c>
      <c r="AH433" s="137">
        <v>768.37389489999998</v>
      </c>
      <c r="AI433" s="137">
        <v>814.49103170000001</v>
      </c>
      <c r="AJ433" s="137">
        <v>860.60816850000003</v>
      </c>
      <c r="AK433" s="137">
        <v>888.27845058000003</v>
      </c>
      <c r="AL433" s="137">
        <v>906.72530529999995</v>
      </c>
      <c r="AM433" s="135">
        <v>92.234273600000051</v>
      </c>
    </row>
    <row r="434" spans="1:39" s="118" customFormat="1">
      <c r="A434" s="118" t="s">
        <v>222</v>
      </c>
      <c r="B434" s="12" t="s">
        <v>622</v>
      </c>
      <c r="C434" s="120" t="s">
        <v>493</v>
      </c>
      <c r="D434" s="135">
        <v>0</v>
      </c>
      <c r="E434" s="135" t="s">
        <v>0</v>
      </c>
      <c r="F434" s="135" t="s">
        <v>0</v>
      </c>
      <c r="G434" s="135" t="s">
        <v>0</v>
      </c>
      <c r="H434" s="135" t="s">
        <v>0</v>
      </c>
      <c r="I434" s="135" t="s">
        <v>0</v>
      </c>
      <c r="J434" s="135" t="s">
        <v>0</v>
      </c>
      <c r="K434" s="135" t="s">
        <v>0</v>
      </c>
      <c r="L434" s="135" t="s">
        <v>0</v>
      </c>
      <c r="M434" s="136">
        <v>0</v>
      </c>
      <c r="N434" s="137" t="s">
        <v>0</v>
      </c>
      <c r="O434" s="137" t="s">
        <v>0</v>
      </c>
      <c r="P434" s="137" t="s">
        <v>0</v>
      </c>
      <c r="Q434" s="137" t="s">
        <v>0</v>
      </c>
      <c r="R434" s="137" t="s">
        <v>0</v>
      </c>
      <c r="S434" s="137" t="s">
        <v>0</v>
      </c>
      <c r="T434" s="137" t="s">
        <v>0</v>
      </c>
      <c r="U434" s="135" t="s">
        <v>0</v>
      </c>
      <c r="V434" s="136">
        <v>0</v>
      </c>
      <c r="W434" s="137" t="s">
        <v>0</v>
      </c>
      <c r="X434" s="137" t="s">
        <v>0</v>
      </c>
      <c r="Y434" s="137" t="s">
        <v>0</v>
      </c>
      <c r="Z434" s="137" t="s">
        <v>0</v>
      </c>
      <c r="AA434" s="137" t="s">
        <v>0</v>
      </c>
      <c r="AB434" s="137" t="s">
        <v>0</v>
      </c>
      <c r="AC434" s="137" t="s">
        <v>0</v>
      </c>
      <c r="AD434" s="135" t="s">
        <v>0</v>
      </c>
      <c r="AE434" s="136">
        <v>0</v>
      </c>
      <c r="AF434" s="137" t="s">
        <v>0</v>
      </c>
      <c r="AG434" s="137" t="s">
        <v>0</v>
      </c>
      <c r="AH434" s="137" t="s">
        <v>0</v>
      </c>
      <c r="AI434" s="137" t="s">
        <v>0</v>
      </c>
      <c r="AJ434" s="137" t="s">
        <v>0</v>
      </c>
      <c r="AK434" s="137" t="s">
        <v>0</v>
      </c>
      <c r="AL434" s="137" t="s">
        <v>0</v>
      </c>
      <c r="AM434" s="135" t="s">
        <v>0</v>
      </c>
    </row>
    <row r="435" spans="1:39" s="118" customFormat="1">
      <c r="A435" s="118" t="s">
        <v>221</v>
      </c>
      <c r="B435" s="12" t="s">
        <v>621</v>
      </c>
      <c r="C435" s="120" t="s">
        <v>493</v>
      </c>
      <c r="D435" s="135">
        <v>0</v>
      </c>
      <c r="E435" s="135" t="s">
        <v>0</v>
      </c>
      <c r="F435" s="135" t="s">
        <v>0</v>
      </c>
      <c r="G435" s="135" t="s">
        <v>0</v>
      </c>
      <c r="H435" s="135" t="s">
        <v>0</v>
      </c>
      <c r="I435" s="135" t="s">
        <v>0</v>
      </c>
      <c r="J435" s="135" t="s">
        <v>0</v>
      </c>
      <c r="K435" s="135" t="s">
        <v>0</v>
      </c>
      <c r="L435" s="135" t="s">
        <v>0</v>
      </c>
      <c r="M435" s="136">
        <v>61</v>
      </c>
      <c r="N435" s="137">
        <v>1919.967772</v>
      </c>
      <c r="O435" s="137">
        <v>1951.44353</v>
      </c>
      <c r="P435" s="137">
        <v>2021.0656590000001</v>
      </c>
      <c r="Q435" s="137">
        <v>2154.9332989999998</v>
      </c>
      <c r="R435" s="137">
        <v>2809.647688</v>
      </c>
      <c r="S435" s="137">
        <v>3056.6454309999999</v>
      </c>
      <c r="T435" s="137">
        <v>4214.2156169999998</v>
      </c>
      <c r="U435" s="135">
        <v>788.58202899999992</v>
      </c>
      <c r="V435" s="136">
        <v>56</v>
      </c>
      <c r="W435" s="137">
        <v>1919.967772</v>
      </c>
      <c r="X435" s="137">
        <v>1951.44353</v>
      </c>
      <c r="Y435" s="137">
        <v>1984.12006625</v>
      </c>
      <c r="Z435" s="137">
        <v>2122.2206175000001</v>
      </c>
      <c r="AA435" s="137">
        <v>2396.47817725</v>
      </c>
      <c r="AB435" s="137">
        <v>3032.1082164999998</v>
      </c>
      <c r="AC435" s="137">
        <v>4214.2156169999998</v>
      </c>
      <c r="AD435" s="135">
        <v>412.35811100000001</v>
      </c>
      <c r="AE435" s="136">
        <v>0</v>
      </c>
      <c r="AF435" s="137" t="s">
        <v>0</v>
      </c>
      <c r="AG435" s="137" t="s">
        <v>0</v>
      </c>
      <c r="AH435" s="137" t="s">
        <v>0</v>
      </c>
      <c r="AI435" s="137" t="s">
        <v>0</v>
      </c>
      <c r="AJ435" s="137" t="s">
        <v>0</v>
      </c>
      <c r="AK435" s="137" t="s">
        <v>0</v>
      </c>
      <c r="AL435" s="137" t="s">
        <v>0</v>
      </c>
      <c r="AM435" s="135" t="s">
        <v>0</v>
      </c>
    </row>
    <row r="436" spans="1:39" s="118" customFormat="1">
      <c r="A436" s="118" t="s">
        <v>220</v>
      </c>
      <c r="B436" s="12" t="s">
        <v>620</v>
      </c>
      <c r="C436" s="120" t="s">
        <v>493</v>
      </c>
      <c r="D436" s="135">
        <v>0</v>
      </c>
      <c r="E436" s="135" t="s">
        <v>0</v>
      </c>
      <c r="F436" s="135" t="s">
        <v>0</v>
      </c>
      <c r="G436" s="135" t="s">
        <v>0</v>
      </c>
      <c r="H436" s="135" t="s">
        <v>0</v>
      </c>
      <c r="I436" s="135" t="s">
        <v>0</v>
      </c>
      <c r="J436" s="135" t="s">
        <v>0</v>
      </c>
      <c r="K436" s="135" t="s">
        <v>0</v>
      </c>
      <c r="L436" s="135" t="s">
        <v>0</v>
      </c>
      <c r="M436" s="136">
        <v>73</v>
      </c>
      <c r="N436" s="137">
        <v>1482.4545350000001</v>
      </c>
      <c r="O436" s="137">
        <v>1562.098526</v>
      </c>
      <c r="P436" s="137">
        <v>1588.7416129999999</v>
      </c>
      <c r="Q436" s="137">
        <v>1637.4294649999999</v>
      </c>
      <c r="R436" s="137">
        <v>1701.6805810000001</v>
      </c>
      <c r="S436" s="137">
        <v>2271.5450494000002</v>
      </c>
      <c r="T436" s="137">
        <v>3279.6932830000001</v>
      </c>
      <c r="U436" s="135">
        <v>112.93896800000016</v>
      </c>
      <c r="V436" s="136">
        <v>70</v>
      </c>
      <c r="W436" s="137">
        <v>1482.4545350000001</v>
      </c>
      <c r="X436" s="137">
        <v>1561.2250303999999</v>
      </c>
      <c r="Y436" s="137">
        <v>1587.36727025</v>
      </c>
      <c r="Z436" s="137">
        <v>1638.5685675</v>
      </c>
      <c r="AA436" s="137">
        <v>1712.95030825</v>
      </c>
      <c r="AB436" s="137">
        <v>2329.8378287999999</v>
      </c>
      <c r="AC436" s="137">
        <v>3279.6932830000001</v>
      </c>
      <c r="AD436" s="135">
        <v>125.58303799999999</v>
      </c>
      <c r="AE436" s="136">
        <v>1</v>
      </c>
      <c r="AF436" s="137">
        <v>1617.4610769999999</v>
      </c>
      <c r="AG436" s="137">
        <v>1617.4610769999999</v>
      </c>
      <c r="AH436" s="137">
        <v>1617.4610769999999</v>
      </c>
      <c r="AI436" s="137">
        <v>1617.4610769999999</v>
      </c>
      <c r="AJ436" s="137">
        <v>1617.4610769999999</v>
      </c>
      <c r="AK436" s="137">
        <v>1617.4610769999999</v>
      </c>
      <c r="AL436" s="137">
        <v>1617.4610769999999</v>
      </c>
      <c r="AM436" s="135">
        <v>0</v>
      </c>
    </row>
    <row r="437" spans="1:39" s="118" customFormat="1">
      <c r="A437" s="118" t="s">
        <v>356</v>
      </c>
      <c r="B437" s="12" t="s">
        <v>619</v>
      </c>
      <c r="C437" s="120" t="s">
        <v>491</v>
      </c>
      <c r="D437" s="135">
        <v>1</v>
      </c>
      <c r="E437" s="135">
        <v>2837.5540510000001</v>
      </c>
      <c r="F437" s="135">
        <v>2837.5540510000001</v>
      </c>
      <c r="G437" s="135">
        <v>2837.5540510000001</v>
      </c>
      <c r="H437" s="135">
        <v>2837.5540510000001</v>
      </c>
      <c r="I437" s="135">
        <v>2837.5540510000001</v>
      </c>
      <c r="J437" s="135">
        <v>2837.5540510000001</v>
      </c>
      <c r="K437" s="135">
        <v>2837.5540510000001</v>
      </c>
      <c r="L437" s="135">
        <v>0</v>
      </c>
      <c r="M437" s="136">
        <v>55</v>
      </c>
      <c r="N437" s="137">
        <v>940.69703670000001</v>
      </c>
      <c r="O437" s="137">
        <v>1057.1741824000001</v>
      </c>
      <c r="P437" s="137">
        <v>1413.0951789999999</v>
      </c>
      <c r="Q437" s="137">
        <v>1715.4823759999999</v>
      </c>
      <c r="R437" s="137">
        <v>1964.468768</v>
      </c>
      <c r="S437" s="137">
        <v>2034.4010000000001</v>
      </c>
      <c r="T437" s="137">
        <v>2454.1275139999998</v>
      </c>
      <c r="U437" s="135">
        <v>551.37358900000004</v>
      </c>
      <c r="V437" s="136">
        <v>38</v>
      </c>
      <c r="W437" s="137">
        <v>1015.04819</v>
      </c>
      <c r="X437" s="137">
        <v>1049.8017540999999</v>
      </c>
      <c r="Y437" s="137">
        <v>1219.8748302500001</v>
      </c>
      <c r="Z437" s="137">
        <v>1591.2771849999999</v>
      </c>
      <c r="AA437" s="137">
        <v>1917.9615007499999</v>
      </c>
      <c r="AB437" s="137">
        <v>2141.7585758999999</v>
      </c>
      <c r="AC437" s="137">
        <v>2454.1275139999998</v>
      </c>
      <c r="AD437" s="135">
        <v>698.08667049999985</v>
      </c>
      <c r="AE437" s="136">
        <v>6</v>
      </c>
      <c r="AF437" s="137">
        <v>1583.8657089999999</v>
      </c>
      <c r="AG437" s="137">
        <v>1598.8091095</v>
      </c>
      <c r="AH437" s="137">
        <v>1629.910206</v>
      </c>
      <c r="AI437" s="137">
        <v>1688.0826374999999</v>
      </c>
      <c r="AJ437" s="137">
        <v>1762.2973724999999</v>
      </c>
      <c r="AK437" s="137">
        <v>1857.8150390000001</v>
      </c>
      <c r="AL437" s="137">
        <v>1931.827575</v>
      </c>
      <c r="AM437" s="135">
        <v>132.38716649999992</v>
      </c>
    </row>
    <row r="438" spans="1:39" s="118" customFormat="1">
      <c r="A438" s="118" t="s">
        <v>219</v>
      </c>
      <c r="B438" s="12" t="s">
        <v>618</v>
      </c>
      <c r="C438" s="120" t="s">
        <v>493</v>
      </c>
      <c r="D438" s="135">
        <v>15</v>
      </c>
      <c r="E438" s="135">
        <v>315.6293283</v>
      </c>
      <c r="F438" s="135">
        <v>315.63366366000002</v>
      </c>
      <c r="G438" s="135">
        <v>316.19622635000002</v>
      </c>
      <c r="H438" s="135">
        <v>322.50657169999999</v>
      </c>
      <c r="I438" s="135">
        <v>323.91122634999999</v>
      </c>
      <c r="J438" s="135">
        <v>330.39020932</v>
      </c>
      <c r="K438" s="135">
        <v>332.34909140000002</v>
      </c>
      <c r="L438" s="135">
        <v>7.714999999999975</v>
      </c>
      <c r="M438" s="136">
        <v>236</v>
      </c>
      <c r="N438" s="137">
        <v>296.38923690000001</v>
      </c>
      <c r="O438" s="137">
        <v>318.50280409999999</v>
      </c>
      <c r="P438" s="137">
        <v>321.11296190000002</v>
      </c>
      <c r="Q438" s="137">
        <v>322.50657169999999</v>
      </c>
      <c r="R438" s="137">
        <v>327.28691425</v>
      </c>
      <c r="S438" s="137">
        <v>331.03287060000002</v>
      </c>
      <c r="T438" s="137">
        <v>337.28096429999999</v>
      </c>
      <c r="U438" s="135">
        <v>6.1739523499999791</v>
      </c>
      <c r="V438" s="136">
        <v>205</v>
      </c>
      <c r="W438" s="137">
        <v>296.38923690000001</v>
      </c>
      <c r="X438" s="137">
        <v>318.56954880000001</v>
      </c>
      <c r="Y438" s="137">
        <v>321.261889</v>
      </c>
      <c r="Z438" s="137">
        <v>322.50657169999999</v>
      </c>
      <c r="AA438" s="137">
        <v>327.29226460000001</v>
      </c>
      <c r="AB438" s="137">
        <v>331.06337316000003</v>
      </c>
      <c r="AC438" s="137">
        <v>337.28096429999999</v>
      </c>
      <c r="AD438" s="135">
        <v>6.0303756000000135</v>
      </c>
      <c r="AE438" s="136">
        <v>29</v>
      </c>
      <c r="AF438" s="137">
        <v>316.45497</v>
      </c>
      <c r="AG438" s="137">
        <v>317.2572078</v>
      </c>
      <c r="AH438" s="137">
        <v>319.55381080000001</v>
      </c>
      <c r="AI438" s="137">
        <v>323.46182299999998</v>
      </c>
      <c r="AJ438" s="137">
        <v>327.08230609999998</v>
      </c>
      <c r="AK438" s="137">
        <v>328.59112396</v>
      </c>
      <c r="AL438" s="137">
        <v>335.47248739999998</v>
      </c>
      <c r="AM438" s="135">
        <v>7.5284952999999746</v>
      </c>
    </row>
    <row r="439" spans="1:39" s="118" customFormat="1">
      <c r="A439" s="118" t="s">
        <v>218</v>
      </c>
      <c r="B439" s="12" t="s">
        <v>617</v>
      </c>
      <c r="C439" s="120" t="s">
        <v>493</v>
      </c>
      <c r="D439" s="135">
        <v>1</v>
      </c>
      <c r="E439" s="135">
        <v>481.42185360000002</v>
      </c>
      <c r="F439" s="135">
        <v>481.42185360000002</v>
      </c>
      <c r="G439" s="135">
        <v>481.42185360000002</v>
      </c>
      <c r="H439" s="135">
        <v>481.42185360000002</v>
      </c>
      <c r="I439" s="135">
        <v>481.42185360000002</v>
      </c>
      <c r="J439" s="135">
        <v>481.42185360000002</v>
      </c>
      <c r="K439" s="135">
        <v>481.42185360000002</v>
      </c>
      <c r="L439" s="135">
        <v>0</v>
      </c>
      <c r="M439" s="136">
        <v>43</v>
      </c>
      <c r="N439" s="137">
        <v>459.39938599999999</v>
      </c>
      <c r="O439" s="137">
        <v>472.74557002</v>
      </c>
      <c r="P439" s="137">
        <v>478.64423334999998</v>
      </c>
      <c r="Q439" s="137">
        <v>520.30938819999994</v>
      </c>
      <c r="R439" s="137">
        <v>598.15682134999997</v>
      </c>
      <c r="S439" s="137">
        <v>669.60631648000003</v>
      </c>
      <c r="T439" s="137">
        <v>1000.445509</v>
      </c>
      <c r="U439" s="135">
        <v>119.51258799999999</v>
      </c>
      <c r="V439" s="136">
        <v>36</v>
      </c>
      <c r="W439" s="137">
        <v>467.64679159999997</v>
      </c>
      <c r="X439" s="137">
        <v>477.21972929999998</v>
      </c>
      <c r="Y439" s="137">
        <v>485.39941392499998</v>
      </c>
      <c r="Z439" s="137">
        <v>524.94527159999996</v>
      </c>
      <c r="AA439" s="137">
        <v>621.52084090000005</v>
      </c>
      <c r="AB439" s="137">
        <v>678.05703234999999</v>
      </c>
      <c r="AC439" s="137">
        <v>1000.445509</v>
      </c>
      <c r="AD439" s="135">
        <v>136.12142697500008</v>
      </c>
      <c r="AE439" s="136">
        <v>0</v>
      </c>
      <c r="AF439" s="137" t="s">
        <v>0</v>
      </c>
      <c r="AG439" s="137" t="s">
        <v>0</v>
      </c>
      <c r="AH439" s="137" t="s">
        <v>0</v>
      </c>
      <c r="AI439" s="137" t="s">
        <v>0</v>
      </c>
      <c r="AJ439" s="137" t="s">
        <v>0</v>
      </c>
      <c r="AK439" s="137" t="s">
        <v>0</v>
      </c>
      <c r="AL439" s="137" t="s">
        <v>0</v>
      </c>
      <c r="AM439" s="135" t="s">
        <v>0</v>
      </c>
    </row>
    <row r="440" spans="1:39" s="118" customFormat="1">
      <c r="A440" s="118" t="s">
        <v>25</v>
      </c>
      <c r="B440" s="12" t="s">
        <v>616</v>
      </c>
      <c r="C440" s="120" t="s">
        <v>489</v>
      </c>
      <c r="D440" s="135">
        <v>2</v>
      </c>
      <c r="E440" s="135">
        <v>5.3248396070000004</v>
      </c>
      <c r="F440" s="135">
        <v>5.7591891350999997</v>
      </c>
      <c r="G440" s="135">
        <v>6.4107134272500002</v>
      </c>
      <c r="H440" s="135">
        <v>7.4965872474999999</v>
      </c>
      <c r="I440" s="135">
        <v>8.5824610677499997</v>
      </c>
      <c r="J440" s="135">
        <v>9.2339853599000001</v>
      </c>
      <c r="K440" s="135">
        <v>9.6683348880000004</v>
      </c>
      <c r="L440" s="135">
        <v>2.1717476404999996</v>
      </c>
      <c r="M440" s="136">
        <v>64</v>
      </c>
      <c r="N440" s="137">
        <v>3.1606590969999999</v>
      </c>
      <c r="O440" s="137">
        <v>7.1590340984000003</v>
      </c>
      <c r="P440" s="137">
        <v>9.1362021020000004</v>
      </c>
      <c r="Q440" s="137">
        <v>13.755498125000001</v>
      </c>
      <c r="R440" s="137">
        <v>22.389618505000001</v>
      </c>
      <c r="S440" s="137">
        <v>27.412256539000001</v>
      </c>
      <c r="T440" s="137">
        <v>36.420415390000002</v>
      </c>
      <c r="U440" s="135">
        <v>13.253416403000001</v>
      </c>
      <c r="V440" s="136">
        <v>64</v>
      </c>
      <c r="W440" s="137">
        <v>3.1606590969999999</v>
      </c>
      <c r="X440" s="137">
        <v>7.1590340984000003</v>
      </c>
      <c r="Y440" s="137">
        <v>9.1362021020000004</v>
      </c>
      <c r="Z440" s="137">
        <v>13.755498125000001</v>
      </c>
      <c r="AA440" s="137">
        <v>22.389618505000001</v>
      </c>
      <c r="AB440" s="137">
        <v>27.412256539000001</v>
      </c>
      <c r="AC440" s="137">
        <v>36.420415390000002</v>
      </c>
      <c r="AD440" s="135">
        <v>13.253416403000001</v>
      </c>
      <c r="AE440" s="136">
        <v>0</v>
      </c>
      <c r="AF440" s="137" t="s">
        <v>0</v>
      </c>
      <c r="AG440" s="137" t="s">
        <v>0</v>
      </c>
      <c r="AH440" s="137" t="s">
        <v>0</v>
      </c>
      <c r="AI440" s="137" t="s">
        <v>0</v>
      </c>
      <c r="AJ440" s="137" t="s">
        <v>0</v>
      </c>
      <c r="AK440" s="137" t="s">
        <v>0</v>
      </c>
      <c r="AL440" s="137" t="s">
        <v>0</v>
      </c>
      <c r="AM440" s="135" t="s">
        <v>0</v>
      </c>
    </row>
    <row r="441" spans="1:39" s="118" customFormat="1">
      <c r="A441" s="118" t="s">
        <v>24</v>
      </c>
      <c r="B441" s="12" t="s">
        <v>615</v>
      </c>
      <c r="C441" s="120" t="s">
        <v>489</v>
      </c>
      <c r="D441" s="135">
        <v>45</v>
      </c>
      <c r="E441" s="135">
        <v>2.4393762109999999</v>
      </c>
      <c r="F441" s="135">
        <v>2.4393762109999999</v>
      </c>
      <c r="G441" s="135">
        <v>2.9527558269999998</v>
      </c>
      <c r="H441" s="135">
        <v>5.054335816</v>
      </c>
      <c r="I441" s="135">
        <v>7.1160686919999998</v>
      </c>
      <c r="J441" s="135">
        <v>7.6637156989999999</v>
      </c>
      <c r="K441" s="135">
        <v>8.2514112389999994</v>
      </c>
      <c r="L441" s="135">
        <v>4.163312865</v>
      </c>
      <c r="M441" s="136">
        <v>88</v>
      </c>
      <c r="N441" s="137">
        <v>-2.9186941590000002</v>
      </c>
      <c r="O441" s="137">
        <v>1.4673223981000001</v>
      </c>
      <c r="P441" s="137">
        <v>2.6488021074999999</v>
      </c>
      <c r="Q441" s="137">
        <v>3.4633652355</v>
      </c>
      <c r="R441" s="137">
        <v>6.0429704664999999</v>
      </c>
      <c r="S441" s="137">
        <v>7.1383203108000002</v>
      </c>
      <c r="T441" s="137">
        <v>15.5326904</v>
      </c>
      <c r="U441" s="135">
        <v>3.394168359</v>
      </c>
      <c r="V441" s="136">
        <v>88</v>
      </c>
      <c r="W441" s="137">
        <v>-2.9186941590000002</v>
      </c>
      <c r="X441" s="137">
        <v>1.4673223981000001</v>
      </c>
      <c r="Y441" s="137">
        <v>2.6488021074999999</v>
      </c>
      <c r="Z441" s="137">
        <v>3.4633652355</v>
      </c>
      <c r="AA441" s="137">
        <v>6.0429704664999999</v>
      </c>
      <c r="AB441" s="137">
        <v>7.1383203108000002</v>
      </c>
      <c r="AC441" s="137">
        <v>15.5326904</v>
      </c>
      <c r="AD441" s="135">
        <v>3.394168359</v>
      </c>
      <c r="AE441" s="136">
        <v>0</v>
      </c>
      <c r="AF441" s="137" t="s">
        <v>0</v>
      </c>
      <c r="AG441" s="137" t="s">
        <v>0</v>
      </c>
      <c r="AH441" s="137" t="s">
        <v>0</v>
      </c>
      <c r="AI441" s="137" t="s">
        <v>0</v>
      </c>
      <c r="AJ441" s="137" t="s">
        <v>0</v>
      </c>
      <c r="AK441" s="137" t="s">
        <v>0</v>
      </c>
      <c r="AL441" s="137" t="s">
        <v>0</v>
      </c>
      <c r="AM441" s="135" t="s">
        <v>0</v>
      </c>
    </row>
    <row r="442" spans="1:39" s="118" customFormat="1">
      <c r="A442" s="118" t="s">
        <v>355</v>
      </c>
      <c r="B442" s="12" t="s">
        <v>614</v>
      </c>
      <c r="C442" s="120" t="s">
        <v>491</v>
      </c>
      <c r="D442" s="135">
        <v>0</v>
      </c>
      <c r="E442" s="135" t="s">
        <v>0</v>
      </c>
      <c r="F442" s="135" t="s">
        <v>0</v>
      </c>
      <c r="G442" s="135" t="s">
        <v>0</v>
      </c>
      <c r="H442" s="135" t="s">
        <v>0</v>
      </c>
      <c r="I442" s="135" t="s">
        <v>0</v>
      </c>
      <c r="J442" s="135" t="s">
        <v>0</v>
      </c>
      <c r="K442" s="135" t="s">
        <v>0</v>
      </c>
      <c r="L442" s="135" t="s">
        <v>0</v>
      </c>
      <c r="M442" s="136">
        <v>67</v>
      </c>
      <c r="N442" s="137">
        <v>743.98946890000002</v>
      </c>
      <c r="O442" s="137">
        <v>2309.7579833999998</v>
      </c>
      <c r="P442" s="137">
        <v>2613.2860959999998</v>
      </c>
      <c r="Q442" s="137">
        <v>2748.4493309999998</v>
      </c>
      <c r="R442" s="137">
        <v>2908.0144129999999</v>
      </c>
      <c r="S442" s="137">
        <v>3034.9539608</v>
      </c>
      <c r="T442" s="137">
        <v>3309.1809929999999</v>
      </c>
      <c r="U442" s="135">
        <v>294.72831700000006</v>
      </c>
      <c r="V442" s="136">
        <v>65</v>
      </c>
      <c r="W442" s="137">
        <v>743.98946890000002</v>
      </c>
      <c r="X442" s="137">
        <v>2306.1498606</v>
      </c>
      <c r="Y442" s="137">
        <v>2617.7850360000002</v>
      </c>
      <c r="Z442" s="137">
        <v>2758.3026639999998</v>
      </c>
      <c r="AA442" s="137">
        <v>2910.0633360000002</v>
      </c>
      <c r="AB442" s="137">
        <v>3037.5805151999998</v>
      </c>
      <c r="AC442" s="137">
        <v>3309.1809929999999</v>
      </c>
      <c r="AD442" s="135">
        <v>292.27829999999994</v>
      </c>
      <c r="AE442" s="136">
        <v>2</v>
      </c>
      <c r="AF442" s="137">
        <v>2426.245582</v>
      </c>
      <c r="AG442" s="137">
        <v>2441.3379461</v>
      </c>
      <c r="AH442" s="137">
        <v>2463.9764922499999</v>
      </c>
      <c r="AI442" s="137">
        <v>2501.7074025000002</v>
      </c>
      <c r="AJ442" s="137">
        <v>2539.43831275</v>
      </c>
      <c r="AK442" s="137">
        <v>2562.0768588999999</v>
      </c>
      <c r="AL442" s="137">
        <v>2577.1692229999999</v>
      </c>
      <c r="AM442" s="135">
        <v>75.461820500000158</v>
      </c>
    </row>
    <row r="443" spans="1:39" s="118" customFormat="1">
      <c r="A443" s="118" t="s">
        <v>23</v>
      </c>
      <c r="B443" s="12" t="s">
        <v>613</v>
      </c>
      <c r="C443" s="120" t="s">
        <v>489</v>
      </c>
      <c r="D443" s="135">
        <v>22</v>
      </c>
      <c r="E443" s="135">
        <v>31.496064239999999</v>
      </c>
      <c r="F443" s="135">
        <v>32.1522316</v>
      </c>
      <c r="G443" s="135">
        <v>32.480313709999997</v>
      </c>
      <c r="H443" s="135">
        <v>32.820338649999997</v>
      </c>
      <c r="I443" s="135">
        <v>37.342428847500003</v>
      </c>
      <c r="J443" s="135">
        <v>37.401573550000002</v>
      </c>
      <c r="K443" s="135">
        <v>37.401573550000002</v>
      </c>
      <c r="L443" s="135">
        <v>4.8621151375000053</v>
      </c>
      <c r="M443" s="136">
        <v>83</v>
      </c>
      <c r="N443" s="137">
        <v>27.546191149999999</v>
      </c>
      <c r="O443" s="137">
        <v>28.951768804</v>
      </c>
      <c r="P443" s="137">
        <v>30.819316860000001</v>
      </c>
      <c r="Q443" s="137">
        <v>32.690860469999997</v>
      </c>
      <c r="R443" s="137">
        <v>36.720456724999998</v>
      </c>
      <c r="S443" s="137">
        <v>37.401573550000002</v>
      </c>
      <c r="T443" s="137">
        <v>37.417152110000004</v>
      </c>
      <c r="U443" s="135">
        <v>5.9011398649999975</v>
      </c>
      <c r="V443" s="136">
        <v>83</v>
      </c>
      <c r="W443" s="137">
        <v>27.546191149999999</v>
      </c>
      <c r="X443" s="137">
        <v>28.951768804</v>
      </c>
      <c r="Y443" s="137">
        <v>30.819316860000001</v>
      </c>
      <c r="Z443" s="137">
        <v>32.690860469999997</v>
      </c>
      <c r="AA443" s="137">
        <v>36.720456724999998</v>
      </c>
      <c r="AB443" s="137">
        <v>37.401573550000002</v>
      </c>
      <c r="AC443" s="137">
        <v>37.417152110000004</v>
      </c>
      <c r="AD443" s="135">
        <v>5.9011398649999975</v>
      </c>
      <c r="AE443" s="136">
        <v>0</v>
      </c>
      <c r="AF443" s="137" t="s">
        <v>0</v>
      </c>
      <c r="AG443" s="137" t="s">
        <v>0</v>
      </c>
      <c r="AH443" s="137" t="s">
        <v>0</v>
      </c>
      <c r="AI443" s="137" t="s">
        <v>0</v>
      </c>
      <c r="AJ443" s="137" t="s">
        <v>0</v>
      </c>
      <c r="AK443" s="137" t="s">
        <v>0</v>
      </c>
      <c r="AL443" s="137" t="s">
        <v>0</v>
      </c>
      <c r="AM443" s="135" t="s">
        <v>0</v>
      </c>
    </row>
    <row r="444" spans="1:39" s="118" customFormat="1">
      <c r="A444" s="118" t="s">
        <v>22</v>
      </c>
      <c r="B444" s="12" t="s">
        <v>612</v>
      </c>
      <c r="C444" s="120" t="s">
        <v>489</v>
      </c>
      <c r="D444" s="135">
        <v>32</v>
      </c>
      <c r="E444" s="135">
        <v>16.0761158</v>
      </c>
      <c r="F444" s="135">
        <v>19.169699328</v>
      </c>
      <c r="G444" s="135">
        <v>22.30896881</v>
      </c>
      <c r="H444" s="135">
        <v>23.978538709999999</v>
      </c>
      <c r="I444" s="135">
        <v>28.59983544</v>
      </c>
      <c r="J444" s="135">
        <v>32.88223988</v>
      </c>
      <c r="K444" s="135">
        <v>36.747017560000003</v>
      </c>
      <c r="L444" s="135">
        <v>6.29086663</v>
      </c>
      <c r="M444" s="136">
        <v>196</v>
      </c>
      <c r="N444" s="137">
        <v>10.47577523</v>
      </c>
      <c r="O444" s="137">
        <v>15.091863200000001</v>
      </c>
      <c r="P444" s="137">
        <v>16.732283150000001</v>
      </c>
      <c r="Q444" s="137">
        <v>20.338124799999999</v>
      </c>
      <c r="R444" s="137">
        <v>24.442131437499999</v>
      </c>
      <c r="S444" s="137">
        <v>32.428237084999999</v>
      </c>
      <c r="T444" s="137">
        <v>44.382679179999997</v>
      </c>
      <c r="U444" s="135">
        <v>7.7098482874999981</v>
      </c>
      <c r="V444" s="136">
        <v>193</v>
      </c>
      <c r="W444" s="137">
        <v>10.47577523</v>
      </c>
      <c r="X444" s="137">
        <v>15.091863200000001</v>
      </c>
      <c r="Y444" s="137">
        <v>16.732283150000001</v>
      </c>
      <c r="Z444" s="137">
        <v>20.167887050000001</v>
      </c>
      <c r="AA444" s="137">
        <v>24.073447770000001</v>
      </c>
      <c r="AB444" s="137">
        <v>30.690404690000001</v>
      </c>
      <c r="AC444" s="137">
        <v>44.382679179999997</v>
      </c>
      <c r="AD444" s="135">
        <v>7.3411646200000007</v>
      </c>
      <c r="AE444" s="136">
        <v>3</v>
      </c>
      <c r="AF444" s="137">
        <v>31.099576020000001</v>
      </c>
      <c r="AG444" s="137">
        <v>31.448757864000001</v>
      </c>
      <c r="AH444" s="137">
        <v>31.972530630000001</v>
      </c>
      <c r="AI444" s="137">
        <v>32.845485240000002</v>
      </c>
      <c r="AJ444" s="137">
        <v>32.863831269999999</v>
      </c>
      <c r="AK444" s="137">
        <v>32.874838887999999</v>
      </c>
      <c r="AL444" s="137">
        <v>32.882177300000002</v>
      </c>
      <c r="AM444" s="135">
        <v>0.8913006399999972</v>
      </c>
    </row>
    <row r="445" spans="1:39" s="118" customFormat="1">
      <c r="A445" s="118" t="s">
        <v>21</v>
      </c>
      <c r="B445" s="12" t="s">
        <v>611</v>
      </c>
      <c r="C445" s="120" t="s">
        <v>489</v>
      </c>
      <c r="D445" s="135">
        <v>10</v>
      </c>
      <c r="E445" s="135">
        <v>321.23025009999998</v>
      </c>
      <c r="F445" s="135">
        <v>321.23025009999998</v>
      </c>
      <c r="G445" s="135">
        <v>321.23025009999998</v>
      </c>
      <c r="H445" s="135">
        <v>321.23025009999998</v>
      </c>
      <c r="I445" s="135">
        <v>366.16982439999998</v>
      </c>
      <c r="J445" s="135">
        <v>643.92400229999998</v>
      </c>
      <c r="K445" s="135">
        <v>643.92400229999998</v>
      </c>
      <c r="L445" s="135">
        <v>44.939574300000004</v>
      </c>
      <c r="M445" s="136">
        <v>71</v>
      </c>
      <c r="N445" s="137">
        <v>12.944888260000001</v>
      </c>
      <c r="O445" s="137">
        <v>206.6869811</v>
      </c>
      <c r="P445" s="137">
        <v>438.58480580000003</v>
      </c>
      <c r="Q445" s="137">
        <v>601.64734450000003</v>
      </c>
      <c r="R445" s="137">
        <v>681.14445905000002</v>
      </c>
      <c r="S445" s="137">
        <v>754.66496429999995</v>
      </c>
      <c r="T445" s="137">
        <v>1118.5212019999999</v>
      </c>
      <c r="U445" s="135">
        <v>242.55965325</v>
      </c>
      <c r="V445" s="136">
        <v>70</v>
      </c>
      <c r="W445" s="137">
        <v>12.944888260000001</v>
      </c>
      <c r="X445" s="137">
        <v>206.32130957000001</v>
      </c>
      <c r="Y445" s="137">
        <v>436.78125999999997</v>
      </c>
      <c r="Z445" s="137">
        <v>602.34765679999998</v>
      </c>
      <c r="AA445" s="137">
        <v>681.45985992500005</v>
      </c>
      <c r="AB445" s="137">
        <v>755.84437658000002</v>
      </c>
      <c r="AC445" s="137">
        <v>1118.5212019999999</v>
      </c>
      <c r="AD445" s="135">
        <v>244.67859992500007</v>
      </c>
      <c r="AE445" s="136">
        <v>1</v>
      </c>
      <c r="AF445" s="137">
        <v>452.97117059999999</v>
      </c>
      <c r="AG445" s="137">
        <v>452.97117059999999</v>
      </c>
      <c r="AH445" s="137">
        <v>452.97117059999999</v>
      </c>
      <c r="AI445" s="137">
        <v>452.97117059999999</v>
      </c>
      <c r="AJ445" s="137">
        <v>452.97117059999999</v>
      </c>
      <c r="AK445" s="137">
        <v>452.97117059999999</v>
      </c>
      <c r="AL445" s="137">
        <v>452.97117059999999</v>
      </c>
      <c r="AM445" s="135">
        <v>0</v>
      </c>
    </row>
    <row r="446" spans="1:39" s="118" customFormat="1">
      <c r="A446" s="118" t="s">
        <v>427</v>
      </c>
      <c r="B446" s="12" t="s">
        <v>610</v>
      </c>
      <c r="C446" s="120" t="s">
        <v>492</v>
      </c>
      <c r="D446" s="135">
        <v>3</v>
      </c>
      <c r="E446" s="135">
        <v>56.792269230000002</v>
      </c>
      <c r="F446" s="135">
        <v>66.074524023999999</v>
      </c>
      <c r="G446" s="135">
        <v>79.997906215</v>
      </c>
      <c r="H446" s="135">
        <v>103.2035432</v>
      </c>
      <c r="I446" s="135">
        <v>109.56189765000001</v>
      </c>
      <c r="J446" s="135">
        <v>113.37691031999999</v>
      </c>
      <c r="K446" s="135">
        <v>115.9202521</v>
      </c>
      <c r="L446" s="135">
        <v>29.563991435000005</v>
      </c>
      <c r="M446" s="136">
        <v>1839</v>
      </c>
      <c r="N446" s="137">
        <v>10.60712916</v>
      </c>
      <c r="O446" s="137">
        <v>37.396253250000001</v>
      </c>
      <c r="P446" s="137">
        <v>61.043241205000001</v>
      </c>
      <c r="Q446" s="137">
        <v>81.182364719999995</v>
      </c>
      <c r="R446" s="137">
        <v>96.740713270000001</v>
      </c>
      <c r="S446" s="137">
        <v>107.490532</v>
      </c>
      <c r="T446" s="137">
        <v>571.08315900000002</v>
      </c>
      <c r="U446" s="135">
        <v>35.697472064999999</v>
      </c>
      <c r="V446" s="136">
        <v>1711</v>
      </c>
      <c r="W446" s="137">
        <v>10.6905608</v>
      </c>
      <c r="X446" s="137">
        <v>37.469698059999999</v>
      </c>
      <c r="Y446" s="137">
        <v>61.659199675000004</v>
      </c>
      <c r="Z446" s="137">
        <v>81.210511879999999</v>
      </c>
      <c r="AA446" s="137">
        <v>96.789851905000006</v>
      </c>
      <c r="AB446" s="137">
        <v>108.342421</v>
      </c>
      <c r="AC446" s="137">
        <v>571.08315900000002</v>
      </c>
      <c r="AD446" s="135">
        <v>35.130652230000003</v>
      </c>
      <c r="AE446" s="136">
        <v>126</v>
      </c>
      <c r="AF446" s="137">
        <v>10.60712916</v>
      </c>
      <c r="AG446" s="137">
        <v>33.237650950000003</v>
      </c>
      <c r="AH446" s="137">
        <v>53.430643917499999</v>
      </c>
      <c r="AI446" s="137">
        <v>80.207633220000005</v>
      </c>
      <c r="AJ446" s="137">
        <v>95.622018567500007</v>
      </c>
      <c r="AK446" s="137">
        <v>104.28580085</v>
      </c>
      <c r="AL446" s="137">
        <v>156.46621619999999</v>
      </c>
      <c r="AM446" s="135">
        <v>42.191374650000007</v>
      </c>
    </row>
    <row r="447" spans="1:39" s="118" customFormat="1">
      <c r="A447" s="118" t="s">
        <v>354</v>
      </c>
      <c r="B447" s="12" t="s">
        <v>609</v>
      </c>
      <c r="C447" s="120" t="s">
        <v>491</v>
      </c>
      <c r="D447" s="135">
        <v>0</v>
      </c>
      <c r="E447" s="135" t="s">
        <v>0</v>
      </c>
      <c r="F447" s="135" t="s">
        <v>0</v>
      </c>
      <c r="G447" s="135" t="s">
        <v>0</v>
      </c>
      <c r="H447" s="135" t="s">
        <v>0</v>
      </c>
      <c r="I447" s="135" t="s">
        <v>0</v>
      </c>
      <c r="J447" s="135" t="s">
        <v>0</v>
      </c>
      <c r="K447" s="135" t="s">
        <v>0</v>
      </c>
      <c r="L447" s="135" t="s">
        <v>0</v>
      </c>
      <c r="M447" s="136">
        <v>101</v>
      </c>
      <c r="N447" s="137">
        <v>1381.786276</v>
      </c>
      <c r="O447" s="137">
        <v>1555.400658</v>
      </c>
      <c r="P447" s="137">
        <v>1700.5221550000001</v>
      </c>
      <c r="Q447" s="137">
        <v>1859.9044120000001</v>
      </c>
      <c r="R447" s="137">
        <v>2000.164923</v>
      </c>
      <c r="S447" s="137">
        <v>2198.1090640000002</v>
      </c>
      <c r="T447" s="137">
        <v>2478.3565490000001</v>
      </c>
      <c r="U447" s="135">
        <v>299.64276799999993</v>
      </c>
      <c r="V447" s="136">
        <v>93</v>
      </c>
      <c r="W447" s="137">
        <v>1381.786276</v>
      </c>
      <c r="X447" s="137">
        <v>1544.99929</v>
      </c>
      <c r="Y447" s="137">
        <v>1686.7241650000001</v>
      </c>
      <c r="Z447" s="137">
        <v>1859.1010229999999</v>
      </c>
      <c r="AA447" s="137">
        <v>1935.097802</v>
      </c>
      <c r="AB447" s="137">
        <v>2159.0723149999999</v>
      </c>
      <c r="AC447" s="137">
        <v>2478.3565490000001</v>
      </c>
      <c r="AD447" s="135">
        <v>248.37363699999992</v>
      </c>
      <c r="AE447" s="136">
        <v>7</v>
      </c>
      <c r="AF447" s="137">
        <v>1754.394892</v>
      </c>
      <c r="AG447" s="137">
        <v>1793.1358762</v>
      </c>
      <c r="AH447" s="137">
        <v>1954.0197020000001</v>
      </c>
      <c r="AI447" s="137">
        <v>2169.9465850000001</v>
      </c>
      <c r="AJ447" s="137">
        <v>2314.8201770000001</v>
      </c>
      <c r="AK447" s="137">
        <v>2448.903562</v>
      </c>
      <c r="AL447" s="137">
        <v>2450.3730909999999</v>
      </c>
      <c r="AM447" s="135">
        <v>360.80047500000001</v>
      </c>
    </row>
    <row r="448" spans="1:39" s="118" customFormat="1">
      <c r="A448" s="118" t="s">
        <v>20</v>
      </c>
      <c r="B448" s="12" t="s">
        <v>608</v>
      </c>
      <c r="C448" s="120" t="s">
        <v>489</v>
      </c>
      <c r="D448" s="135">
        <v>3</v>
      </c>
      <c r="E448" s="135">
        <v>26.16446475</v>
      </c>
      <c r="F448" s="135">
        <v>26.173521214000001</v>
      </c>
      <c r="G448" s="135">
        <v>26.18710591</v>
      </c>
      <c r="H448" s="135">
        <v>26.209747069999999</v>
      </c>
      <c r="I448" s="135">
        <v>26.209747069999999</v>
      </c>
      <c r="J448" s="135">
        <v>26.209747069999999</v>
      </c>
      <c r="K448" s="135">
        <v>26.209747069999999</v>
      </c>
      <c r="L448" s="135">
        <v>2.2641159999999161E-2</v>
      </c>
      <c r="M448" s="136">
        <v>66</v>
      </c>
      <c r="N448" s="137">
        <v>7.2178479250000001</v>
      </c>
      <c r="O448" s="137">
        <v>12.855189915</v>
      </c>
      <c r="P448" s="137">
        <v>22.149058230000001</v>
      </c>
      <c r="Q448" s="137">
        <v>30.999335405</v>
      </c>
      <c r="R448" s="137">
        <v>57.254147340000003</v>
      </c>
      <c r="S448" s="137">
        <v>147.80834899999999</v>
      </c>
      <c r="T448" s="137">
        <v>564.16418920000001</v>
      </c>
      <c r="U448" s="135">
        <v>35.105089110000002</v>
      </c>
      <c r="V448" s="136">
        <v>66</v>
      </c>
      <c r="W448" s="137">
        <v>7.2178479250000001</v>
      </c>
      <c r="X448" s="137">
        <v>12.855189915</v>
      </c>
      <c r="Y448" s="137">
        <v>22.149058230000001</v>
      </c>
      <c r="Z448" s="137">
        <v>30.999335405</v>
      </c>
      <c r="AA448" s="137">
        <v>57.254147340000003</v>
      </c>
      <c r="AB448" s="137">
        <v>147.80834899999999</v>
      </c>
      <c r="AC448" s="137">
        <v>564.16418920000001</v>
      </c>
      <c r="AD448" s="135">
        <v>35.105089110000002</v>
      </c>
      <c r="AE448" s="136">
        <v>0</v>
      </c>
      <c r="AF448" s="137" t="s">
        <v>0</v>
      </c>
      <c r="AG448" s="137" t="s">
        <v>0</v>
      </c>
      <c r="AH448" s="137" t="s">
        <v>0</v>
      </c>
      <c r="AI448" s="137" t="s">
        <v>0</v>
      </c>
      <c r="AJ448" s="137" t="s">
        <v>0</v>
      </c>
      <c r="AK448" s="137" t="s">
        <v>0</v>
      </c>
      <c r="AL448" s="137" t="s">
        <v>0</v>
      </c>
      <c r="AM448" s="135" t="s">
        <v>0</v>
      </c>
    </row>
    <row r="449" spans="1:39" s="118" customFormat="1">
      <c r="A449" s="118" t="s">
        <v>19</v>
      </c>
      <c r="B449" s="12" t="s">
        <v>607</v>
      </c>
      <c r="C449" s="120" t="s">
        <v>489</v>
      </c>
      <c r="D449" s="135">
        <v>2</v>
      </c>
      <c r="E449" s="135">
        <v>21.818909120000001</v>
      </c>
      <c r="F449" s="135">
        <v>24.107734206</v>
      </c>
      <c r="G449" s="135">
        <v>27.540971835000001</v>
      </c>
      <c r="H449" s="135">
        <v>33.26303455</v>
      </c>
      <c r="I449" s="135">
        <v>38.985097265</v>
      </c>
      <c r="J449" s="135">
        <v>42.418334893999997</v>
      </c>
      <c r="K449" s="135">
        <v>44.70715998</v>
      </c>
      <c r="L449" s="135">
        <v>11.44412543</v>
      </c>
      <c r="M449" s="136">
        <v>37</v>
      </c>
      <c r="N449" s="137">
        <v>-1.6370534000000001</v>
      </c>
      <c r="O449" s="137">
        <v>4.0223270733999996</v>
      </c>
      <c r="P449" s="137">
        <v>11.10990529</v>
      </c>
      <c r="Q449" s="137">
        <v>39.344832029999999</v>
      </c>
      <c r="R449" s="137">
        <v>86.142478650000001</v>
      </c>
      <c r="S449" s="137">
        <v>318.19320035999999</v>
      </c>
      <c r="T449" s="137">
        <v>912.78066160000003</v>
      </c>
      <c r="U449" s="135">
        <v>75.032573360000001</v>
      </c>
      <c r="V449" s="136">
        <v>37</v>
      </c>
      <c r="W449" s="137">
        <v>-1.6370534000000001</v>
      </c>
      <c r="X449" s="137">
        <v>4.0223270733999996</v>
      </c>
      <c r="Y449" s="137">
        <v>11.10990529</v>
      </c>
      <c r="Z449" s="137">
        <v>39.344832029999999</v>
      </c>
      <c r="AA449" s="137">
        <v>86.142478650000001</v>
      </c>
      <c r="AB449" s="137">
        <v>318.19320035999999</v>
      </c>
      <c r="AC449" s="137">
        <v>912.78066160000003</v>
      </c>
      <c r="AD449" s="135">
        <v>75.032573360000001</v>
      </c>
      <c r="AE449" s="136">
        <v>0</v>
      </c>
      <c r="AF449" s="137" t="s">
        <v>0</v>
      </c>
      <c r="AG449" s="137" t="s">
        <v>0</v>
      </c>
      <c r="AH449" s="137" t="s">
        <v>0</v>
      </c>
      <c r="AI449" s="137" t="s">
        <v>0</v>
      </c>
      <c r="AJ449" s="137" t="s">
        <v>0</v>
      </c>
      <c r="AK449" s="137" t="s">
        <v>0</v>
      </c>
      <c r="AL449" s="137" t="s">
        <v>0</v>
      </c>
      <c r="AM449" s="135" t="s">
        <v>0</v>
      </c>
    </row>
    <row r="450" spans="1:39" s="118" customFormat="1">
      <c r="A450" s="118" t="s">
        <v>18</v>
      </c>
      <c r="B450" s="12" t="s">
        <v>606</v>
      </c>
      <c r="C450" s="120" t="s">
        <v>489</v>
      </c>
      <c r="D450" s="135">
        <v>15</v>
      </c>
      <c r="E450" s="135">
        <v>40.401677130000003</v>
      </c>
      <c r="F450" s="135">
        <v>40.408297789999999</v>
      </c>
      <c r="G450" s="135">
        <v>40.408297789999999</v>
      </c>
      <c r="H450" s="135">
        <v>47.244093239999998</v>
      </c>
      <c r="I450" s="135">
        <v>47.244093239999998</v>
      </c>
      <c r="J450" s="135">
        <v>47.244093239999998</v>
      </c>
      <c r="K450" s="135">
        <v>57.422826919999999</v>
      </c>
      <c r="L450" s="135">
        <v>6.8357954499999991</v>
      </c>
      <c r="M450" s="136">
        <v>24</v>
      </c>
      <c r="N450" s="137">
        <v>36.603966409999998</v>
      </c>
      <c r="O450" s="137">
        <v>39.952336957999997</v>
      </c>
      <c r="P450" s="137">
        <v>43.158692324999997</v>
      </c>
      <c r="Q450" s="137">
        <v>51.519180845000001</v>
      </c>
      <c r="R450" s="137">
        <v>56.310419647499998</v>
      </c>
      <c r="S450" s="137">
        <v>57.882071169</v>
      </c>
      <c r="T450" s="137">
        <v>62.327190960000003</v>
      </c>
      <c r="U450" s="135">
        <v>13.151727322500001</v>
      </c>
      <c r="V450" s="136">
        <v>24</v>
      </c>
      <c r="W450" s="137">
        <v>36.603966409999998</v>
      </c>
      <c r="X450" s="137">
        <v>39.952336957999997</v>
      </c>
      <c r="Y450" s="137">
        <v>43.158692324999997</v>
      </c>
      <c r="Z450" s="137">
        <v>51.519180845000001</v>
      </c>
      <c r="AA450" s="137">
        <v>56.310419647499998</v>
      </c>
      <c r="AB450" s="137">
        <v>57.882071169</v>
      </c>
      <c r="AC450" s="137">
        <v>62.327190960000003</v>
      </c>
      <c r="AD450" s="135">
        <v>13.151727322500001</v>
      </c>
      <c r="AE450" s="136">
        <v>0</v>
      </c>
      <c r="AF450" s="137" t="s">
        <v>0</v>
      </c>
      <c r="AG450" s="137" t="s">
        <v>0</v>
      </c>
      <c r="AH450" s="137" t="s">
        <v>0</v>
      </c>
      <c r="AI450" s="137" t="s">
        <v>0</v>
      </c>
      <c r="AJ450" s="137" t="s">
        <v>0</v>
      </c>
      <c r="AK450" s="137" t="s">
        <v>0</v>
      </c>
      <c r="AL450" s="137" t="s">
        <v>0</v>
      </c>
      <c r="AM450" s="135" t="s">
        <v>0</v>
      </c>
    </row>
    <row r="451" spans="1:39" s="118" customFormat="1">
      <c r="A451" s="118" t="s">
        <v>217</v>
      </c>
      <c r="B451" s="12" t="s">
        <v>605</v>
      </c>
      <c r="C451" s="120" t="s">
        <v>493</v>
      </c>
      <c r="D451" s="135">
        <v>29</v>
      </c>
      <c r="E451" s="135">
        <v>207.34908390000001</v>
      </c>
      <c r="F451" s="135">
        <v>207.34908390000001</v>
      </c>
      <c r="G451" s="135">
        <v>207.34908390000001</v>
      </c>
      <c r="H451" s="135">
        <v>208.5215651</v>
      </c>
      <c r="I451" s="135">
        <v>215.68949140000001</v>
      </c>
      <c r="J451" s="135">
        <v>220.28217169999999</v>
      </c>
      <c r="K451" s="135">
        <v>221.329261</v>
      </c>
      <c r="L451" s="135">
        <v>8.3404074999999978</v>
      </c>
      <c r="M451" s="136">
        <v>327</v>
      </c>
      <c r="N451" s="137">
        <v>195.53805270000001</v>
      </c>
      <c r="O451" s="137">
        <v>207.34908390000001</v>
      </c>
      <c r="P451" s="137">
        <v>207.34908390000001</v>
      </c>
      <c r="Q451" s="137">
        <v>208.74018430000001</v>
      </c>
      <c r="R451" s="137">
        <v>217.51443860000001</v>
      </c>
      <c r="S451" s="137">
        <v>235.55657995999999</v>
      </c>
      <c r="T451" s="137">
        <v>1176.2574959999999</v>
      </c>
      <c r="U451" s="135">
        <v>10.165354699999995</v>
      </c>
      <c r="V451" s="136">
        <v>325</v>
      </c>
      <c r="W451" s="137">
        <v>195.53805270000001</v>
      </c>
      <c r="X451" s="137">
        <v>207.34908390000001</v>
      </c>
      <c r="Y451" s="137">
        <v>207.34908390000001</v>
      </c>
      <c r="Z451" s="137">
        <v>208.74018430000001</v>
      </c>
      <c r="AA451" s="137">
        <v>217.51899420000001</v>
      </c>
      <c r="AB451" s="137">
        <v>235.55915813999999</v>
      </c>
      <c r="AC451" s="137">
        <v>1176.2574959999999</v>
      </c>
      <c r="AD451" s="135">
        <v>10.169910299999998</v>
      </c>
      <c r="AE451" s="136">
        <v>1</v>
      </c>
      <c r="AF451" s="137">
        <v>212.59843520000001</v>
      </c>
      <c r="AG451" s="137">
        <v>212.59843520000001</v>
      </c>
      <c r="AH451" s="137">
        <v>212.59843520000001</v>
      </c>
      <c r="AI451" s="137">
        <v>212.59843520000001</v>
      </c>
      <c r="AJ451" s="137">
        <v>212.59843520000001</v>
      </c>
      <c r="AK451" s="137">
        <v>212.59843520000001</v>
      </c>
      <c r="AL451" s="137">
        <v>212.59843520000001</v>
      </c>
      <c r="AM451" s="135">
        <v>0</v>
      </c>
    </row>
    <row r="452" spans="1:39" s="118" customFormat="1">
      <c r="A452" s="118" t="s">
        <v>174</v>
      </c>
      <c r="B452" s="12" t="s">
        <v>604</v>
      </c>
      <c r="C452" s="120" t="s">
        <v>494</v>
      </c>
      <c r="D452" s="135">
        <v>0</v>
      </c>
      <c r="E452" s="135" t="s">
        <v>0</v>
      </c>
      <c r="F452" s="135" t="s">
        <v>0</v>
      </c>
      <c r="G452" s="135" t="s">
        <v>0</v>
      </c>
      <c r="H452" s="135" t="s">
        <v>0</v>
      </c>
      <c r="I452" s="135" t="s">
        <v>0</v>
      </c>
      <c r="J452" s="135" t="s">
        <v>0</v>
      </c>
      <c r="K452" s="135" t="s">
        <v>0</v>
      </c>
      <c r="L452" s="135" t="s">
        <v>0</v>
      </c>
      <c r="M452" s="136">
        <v>75</v>
      </c>
      <c r="N452" s="137">
        <v>192.58530429999999</v>
      </c>
      <c r="O452" s="137">
        <v>192.58530429999999</v>
      </c>
      <c r="P452" s="137">
        <v>192.58530429999999</v>
      </c>
      <c r="Q452" s="137">
        <v>194.5538033</v>
      </c>
      <c r="R452" s="137">
        <v>196.81721535</v>
      </c>
      <c r="S452" s="137">
        <v>199.01138213999999</v>
      </c>
      <c r="T452" s="137">
        <v>208.9251371</v>
      </c>
      <c r="U452" s="135">
        <v>4.2319110500000079</v>
      </c>
      <c r="V452" s="136">
        <v>74</v>
      </c>
      <c r="W452" s="137">
        <v>192.58530429999999</v>
      </c>
      <c r="X452" s="137">
        <v>192.58530429999999</v>
      </c>
      <c r="Y452" s="137">
        <v>192.58530429999999</v>
      </c>
      <c r="Z452" s="137">
        <v>194.3897638</v>
      </c>
      <c r="AA452" s="137">
        <v>196.52231470000001</v>
      </c>
      <c r="AB452" s="137">
        <v>198.07307175</v>
      </c>
      <c r="AC452" s="137">
        <v>208.9251371</v>
      </c>
      <c r="AD452" s="135">
        <v>3.9370104000000197</v>
      </c>
      <c r="AE452" s="136">
        <v>0</v>
      </c>
      <c r="AF452" s="137" t="s">
        <v>0</v>
      </c>
      <c r="AG452" s="137" t="s">
        <v>0</v>
      </c>
      <c r="AH452" s="137" t="s">
        <v>0</v>
      </c>
      <c r="AI452" s="137" t="s">
        <v>0</v>
      </c>
      <c r="AJ452" s="137" t="s">
        <v>0</v>
      </c>
      <c r="AK452" s="137" t="s">
        <v>0</v>
      </c>
      <c r="AL452" s="137" t="s">
        <v>0</v>
      </c>
      <c r="AM452" s="135" t="s">
        <v>0</v>
      </c>
    </row>
    <row r="453" spans="1:39" s="118" customFormat="1">
      <c r="A453" s="118" t="s">
        <v>173</v>
      </c>
      <c r="B453" s="12" t="s">
        <v>603</v>
      </c>
      <c r="C453" s="120" t="s">
        <v>494</v>
      </c>
      <c r="D453" s="135">
        <v>0</v>
      </c>
      <c r="E453" s="135" t="s">
        <v>0</v>
      </c>
      <c r="F453" s="135" t="s">
        <v>0</v>
      </c>
      <c r="G453" s="135" t="s">
        <v>0</v>
      </c>
      <c r="H453" s="135" t="s">
        <v>0</v>
      </c>
      <c r="I453" s="135" t="s">
        <v>0</v>
      </c>
      <c r="J453" s="135" t="s">
        <v>0</v>
      </c>
      <c r="K453" s="135" t="s">
        <v>0</v>
      </c>
      <c r="L453" s="135" t="s">
        <v>0</v>
      </c>
      <c r="M453" s="136">
        <v>64</v>
      </c>
      <c r="N453" s="137">
        <v>182.74278469999999</v>
      </c>
      <c r="O453" s="137">
        <v>182.74278469999999</v>
      </c>
      <c r="P453" s="137">
        <v>182.74278469999999</v>
      </c>
      <c r="Q453" s="137">
        <v>182.74278469999999</v>
      </c>
      <c r="R453" s="137">
        <v>185.69553310000001</v>
      </c>
      <c r="S453" s="137">
        <v>193.57089422999999</v>
      </c>
      <c r="T453" s="137">
        <v>210.62991120000001</v>
      </c>
      <c r="U453" s="135">
        <v>2.9527484000000186</v>
      </c>
      <c r="V453" s="136">
        <v>62</v>
      </c>
      <c r="W453" s="137">
        <v>182.74278469999999</v>
      </c>
      <c r="X453" s="137">
        <v>182.74278469999999</v>
      </c>
      <c r="Y453" s="137">
        <v>182.74278469999999</v>
      </c>
      <c r="Z453" s="137">
        <v>182.74278469999999</v>
      </c>
      <c r="AA453" s="137">
        <v>185.69553310000001</v>
      </c>
      <c r="AB453" s="137">
        <v>193.57127721000001</v>
      </c>
      <c r="AC453" s="137">
        <v>210.62991120000001</v>
      </c>
      <c r="AD453" s="135">
        <v>2.9527484000000186</v>
      </c>
      <c r="AE453" s="136">
        <v>2</v>
      </c>
      <c r="AF453" s="137">
        <v>182.74278469999999</v>
      </c>
      <c r="AG453" s="137">
        <v>182.74278469999999</v>
      </c>
      <c r="AH453" s="137">
        <v>182.74278469999999</v>
      </c>
      <c r="AI453" s="137">
        <v>182.74278469999999</v>
      </c>
      <c r="AJ453" s="137">
        <v>182.74278469999999</v>
      </c>
      <c r="AK453" s="137">
        <v>182.74278469999999</v>
      </c>
      <c r="AL453" s="137">
        <v>182.74278469999999</v>
      </c>
      <c r="AM453" s="135">
        <v>0</v>
      </c>
    </row>
    <row r="454" spans="1:39" s="118" customFormat="1">
      <c r="A454" s="118" t="s">
        <v>172</v>
      </c>
      <c r="B454" s="12" t="s">
        <v>602</v>
      </c>
      <c r="C454" s="120" t="s">
        <v>494</v>
      </c>
      <c r="D454" s="135">
        <v>2</v>
      </c>
      <c r="E454" s="135">
        <v>300.45051269999999</v>
      </c>
      <c r="F454" s="135">
        <v>300.45051269999999</v>
      </c>
      <c r="G454" s="135">
        <v>300.45051269999999</v>
      </c>
      <c r="H454" s="135">
        <v>300.45051269999999</v>
      </c>
      <c r="I454" s="135">
        <v>300.45051269999999</v>
      </c>
      <c r="J454" s="135">
        <v>300.45051269999999</v>
      </c>
      <c r="K454" s="135">
        <v>300.45051269999999</v>
      </c>
      <c r="L454" s="135">
        <v>0</v>
      </c>
      <c r="M454" s="136">
        <v>17</v>
      </c>
      <c r="N454" s="137">
        <v>216.1654024</v>
      </c>
      <c r="O454" s="137">
        <v>232.78688450000001</v>
      </c>
      <c r="P454" s="137">
        <v>260.92031179999998</v>
      </c>
      <c r="Q454" s="137">
        <v>282.26419379999999</v>
      </c>
      <c r="R454" s="137">
        <v>304.17982990000002</v>
      </c>
      <c r="S454" s="137">
        <v>306.87253055999997</v>
      </c>
      <c r="T454" s="137">
        <v>309.70958899999999</v>
      </c>
      <c r="U454" s="135">
        <v>43.259518100000037</v>
      </c>
      <c r="V454" s="136">
        <v>16</v>
      </c>
      <c r="W454" s="137">
        <v>216.1654024</v>
      </c>
      <c r="X454" s="137">
        <v>231.12932845</v>
      </c>
      <c r="Y454" s="137">
        <v>257.40920087500001</v>
      </c>
      <c r="Z454" s="137">
        <v>273.30864129999998</v>
      </c>
      <c r="AA454" s="137">
        <v>304.11590740000003</v>
      </c>
      <c r="AB454" s="137">
        <v>305.66801240000001</v>
      </c>
      <c r="AC454" s="137">
        <v>309.70958899999999</v>
      </c>
      <c r="AD454" s="135">
        <v>46.706706525000016</v>
      </c>
      <c r="AE454" s="136">
        <v>1</v>
      </c>
      <c r="AF454" s="137">
        <v>307.79978729999999</v>
      </c>
      <c r="AG454" s="137">
        <v>307.79978729999999</v>
      </c>
      <c r="AH454" s="137">
        <v>307.79978729999999</v>
      </c>
      <c r="AI454" s="137">
        <v>307.79978729999999</v>
      </c>
      <c r="AJ454" s="137">
        <v>307.79978729999999</v>
      </c>
      <c r="AK454" s="137">
        <v>307.79978729999999</v>
      </c>
      <c r="AL454" s="137">
        <v>307.79978729999999</v>
      </c>
      <c r="AM454" s="135">
        <v>0</v>
      </c>
    </row>
    <row r="455" spans="1:39" s="118" customFormat="1">
      <c r="A455" s="118" t="s">
        <v>426</v>
      </c>
      <c r="B455" s="12" t="s">
        <v>601</v>
      </c>
      <c r="C455" s="120" t="s">
        <v>492</v>
      </c>
      <c r="D455" s="135">
        <v>0</v>
      </c>
      <c r="E455" s="135" t="s">
        <v>0</v>
      </c>
      <c r="F455" s="135" t="s">
        <v>0</v>
      </c>
      <c r="G455" s="135" t="s">
        <v>0</v>
      </c>
      <c r="H455" s="135" t="s">
        <v>0</v>
      </c>
      <c r="I455" s="135" t="s">
        <v>0</v>
      </c>
      <c r="J455" s="135" t="s">
        <v>0</v>
      </c>
      <c r="K455" s="135" t="s">
        <v>0</v>
      </c>
      <c r="L455" s="135" t="s">
        <v>0</v>
      </c>
      <c r="M455" s="136">
        <v>16</v>
      </c>
      <c r="N455" s="137">
        <v>346.44302110000001</v>
      </c>
      <c r="O455" s="137">
        <v>487.47037655000003</v>
      </c>
      <c r="P455" s="137">
        <v>506.12334505000001</v>
      </c>
      <c r="Q455" s="137">
        <v>528.3805016</v>
      </c>
      <c r="R455" s="137">
        <v>782.922672175</v>
      </c>
      <c r="S455" s="137">
        <v>1032.7635034499999</v>
      </c>
      <c r="T455" s="137">
        <v>1170.606037</v>
      </c>
      <c r="U455" s="135">
        <v>276.79932712499999</v>
      </c>
      <c r="V455" s="136">
        <v>16</v>
      </c>
      <c r="W455" s="137">
        <v>346.44302110000001</v>
      </c>
      <c r="X455" s="137">
        <v>487.47037655000003</v>
      </c>
      <c r="Y455" s="137">
        <v>506.12334505000001</v>
      </c>
      <c r="Z455" s="137">
        <v>528.3805016</v>
      </c>
      <c r="AA455" s="137">
        <v>782.922672175</v>
      </c>
      <c r="AB455" s="137">
        <v>1032.7635034499999</v>
      </c>
      <c r="AC455" s="137">
        <v>1170.606037</v>
      </c>
      <c r="AD455" s="135">
        <v>276.79932712499999</v>
      </c>
      <c r="AE455" s="136">
        <v>0</v>
      </c>
      <c r="AF455" s="137" t="s">
        <v>0</v>
      </c>
      <c r="AG455" s="137" t="s">
        <v>0</v>
      </c>
      <c r="AH455" s="137" t="s">
        <v>0</v>
      </c>
      <c r="AI455" s="137" t="s">
        <v>0</v>
      </c>
      <c r="AJ455" s="137" t="s">
        <v>0</v>
      </c>
      <c r="AK455" s="137" t="s">
        <v>0</v>
      </c>
      <c r="AL455" s="137" t="s">
        <v>0</v>
      </c>
      <c r="AM455" s="135" t="s">
        <v>0</v>
      </c>
    </row>
    <row r="456" spans="1:39" s="118" customFormat="1">
      <c r="A456" s="118" t="s">
        <v>216</v>
      </c>
      <c r="B456" s="12" t="s">
        <v>600</v>
      </c>
      <c r="C456" s="120" t="s">
        <v>493</v>
      </c>
      <c r="D456" s="135">
        <v>4</v>
      </c>
      <c r="E456" s="135">
        <v>402.23096609999999</v>
      </c>
      <c r="F456" s="135">
        <v>402.23096609999999</v>
      </c>
      <c r="G456" s="135">
        <v>402.23096609999999</v>
      </c>
      <c r="H456" s="135">
        <v>402.23096609999999</v>
      </c>
      <c r="I456" s="135">
        <v>402.23096609999999</v>
      </c>
      <c r="J456" s="135">
        <v>402.23096609999999</v>
      </c>
      <c r="K456" s="135">
        <v>402.23096609999999</v>
      </c>
      <c r="L456" s="135">
        <v>0</v>
      </c>
      <c r="M456" s="136">
        <v>28</v>
      </c>
      <c r="N456" s="137">
        <v>380.24934880000001</v>
      </c>
      <c r="O456" s="137">
        <v>382.94390684000001</v>
      </c>
      <c r="P456" s="137">
        <v>397.12470350000001</v>
      </c>
      <c r="Q456" s="137">
        <v>400.61094630000002</v>
      </c>
      <c r="R456" s="137">
        <v>402.249395075</v>
      </c>
      <c r="S456" s="137">
        <v>402.38885053000001</v>
      </c>
      <c r="T456" s="137">
        <v>407.48120610000001</v>
      </c>
      <c r="U456" s="135">
        <v>5.1246915749999857</v>
      </c>
      <c r="V456" s="136">
        <v>24</v>
      </c>
      <c r="W456" s="137">
        <v>380.24934880000001</v>
      </c>
      <c r="X456" s="137">
        <v>382.52901595999998</v>
      </c>
      <c r="Y456" s="137">
        <v>395.10698772500001</v>
      </c>
      <c r="Z456" s="137">
        <v>399.21204875000001</v>
      </c>
      <c r="AA456" s="137">
        <v>402.235765775</v>
      </c>
      <c r="AB456" s="137">
        <v>402.43634155000001</v>
      </c>
      <c r="AC456" s="137">
        <v>407.48120610000001</v>
      </c>
      <c r="AD456" s="135">
        <v>7.128778049999994</v>
      </c>
      <c r="AE456" s="136">
        <v>4</v>
      </c>
      <c r="AF456" s="137">
        <v>401.5230694</v>
      </c>
      <c r="AG456" s="137">
        <v>401.59997910999999</v>
      </c>
      <c r="AH456" s="137">
        <v>401.71534367499999</v>
      </c>
      <c r="AI456" s="137">
        <v>402.01428679999998</v>
      </c>
      <c r="AJ456" s="137">
        <v>402.27157862500002</v>
      </c>
      <c r="AK456" s="137">
        <v>402.31197085000002</v>
      </c>
      <c r="AL456" s="137">
        <v>402.33889900000003</v>
      </c>
      <c r="AM456" s="135">
        <v>0.55623495000003231</v>
      </c>
    </row>
    <row r="457" spans="1:39" s="118" customFormat="1">
      <c r="A457" s="118" t="s">
        <v>17</v>
      </c>
      <c r="B457" s="12" t="s">
        <v>599</v>
      </c>
      <c r="C457" s="120" t="s">
        <v>489</v>
      </c>
      <c r="D457" s="135">
        <v>16</v>
      </c>
      <c r="E457" s="135">
        <v>0</v>
      </c>
      <c r="F457" s="135">
        <v>3.5121102190000002</v>
      </c>
      <c r="G457" s="135">
        <v>3.5121102190000002</v>
      </c>
      <c r="H457" s="135">
        <v>5.3671810019999997</v>
      </c>
      <c r="I457" s="135">
        <v>9.6722733319999996</v>
      </c>
      <c r="J457" s="135">
        <v>10.704211595</v>
      </c>
      <c r="K457" s="135">
        <v>10.729705879999999</v>
      </c>
      <c r="L457" s="135">
        <v>6.1601631129999994</v>
      </c>
      <c r="M457" s="136">
        <v>55</v>
      </c>
      <c r="N457" s="137">
        <v>-5.6123162500000001</v>
      </c>
      <c r="O457" s="137">
        <v>-2.2965878869999998</v>
      </c>
      <c r="P457" s="137">
        <v>0.63400714899999999</v>
      </c>
      <c r="Q457" s="137">
        <v>4.132578927</v>
      </c>
      <c r="R457" s="137">
        <v>7.2178479250000001</v>
      </c>
      <c r="S457" s="137">
        <v>9.3587996766000003</v>
      </c>
      <c r="T457" s="137">
        <v>13.45082687</v>
      </c>
      <c r="U457" s="135">
        <v>6.5838407759999997</v>
      </c>
      <c r="V457" s="136">
        <v>54</v>
      </c>
      <c r="W457" s="137">
        <v>-5.6123162500000001</v>
      </c>
      <c r="X457" s="137">
        <v>-2.2965878869999998</v>
      </c>
      <c r="Y457" s="137">
        <v>0.325719329</v>
      </c>
      <c r="Z457" s="137">
        <v>4.1219449340000001</v>
      </c>
      <c r="AA457" s="137">
        <v>7.2178479250000001</v>
      </c>
      <c r="AB457" s="137">
        <v>9.3726912351999996</v>
      </c>
      <c r="AC457" s="137">
        <v>13.45082687</v>
      </c>
      <c r="AD457" s="135">
        <v>6.8921285960000001</v>
      </c>
      <c r="AE457" s="136">
        <v>1</v>
      </c>
      <c r="AF457" s="137">
        <v>5.2493439100000003</v>
      </c>
      <c r="AG457" s="137">
        <v>5.2493439100000003</v>
      </c>
      <c r="AH457" s="137">
        <v>5.2493439100000003</v>
      </c>
      <c r="AI457" s="137">
        <v>5.2493439100000003</v>
      </c>
      <c r="AJ457" s="137">
        <v>5.2493439100000003</v>
      </c>
      <c r="AK457" s="137">
        <v>5.2493439100000003</v>
      </c>
      <c r="AL457" s="137">
        <v>5.2493439100000003</v>
      </c>
      <c r="AM457" s="135">
        <v>0</v>
      </c>
    </row>
    <row r="458" spans="1:39" s="118" customFormat="1">
      <c r="A458" s="118" t="s">
        <v>425</v>
      </c>
      <c r="B458" s="12" t="s">
        <v>598</v>
      </c>
      <c r="C458" s="120" t="s">
        <v>492</v>
      </c>
      <c r="D458" s="135">
        <v>0</v>
      </c>
      <c r="E458" s="135" t="s">
        <v>0</v>
      </c>
      <c r="F458" s="135" t="s">
        <v>0</v>
      </c>
      <c r="G458" s="135" t="s">
        <v>0</v>
      </c>
      <c r="H458" s="135" t="s">
        <v>0</v>
      </c>
      <c r="I458" s="135" t="s">
        <v>0</v>
      </c>
      <c r="J458" s="135" t="s">
        <v>0</v>
      </c>
      <c r="K458" s="135" t="s">
        <v>0</v>
      </c>
      <c r="L458" s="135" t="s">
        <v>0</v>
      </c>
      <c r="M458" s="136">
        <v>22</v>
      </c>
      <c r="N458" s="137">
        <v>223.1315803</v>
      </c>
      <c r="O458" s="137">
        <v>243.68571980999999</v>
      </c>
      <c r="P458" s="137">
        <v>248.31947694999999</v>
      </c>
      <c r="Q458" s="137">
        <v>266.8426043</v>
      </c>
      <c r="R458" s="137">
        <v>266.97377829999999</v>
      </c>
      <c r="S458" s="137">
        <v>268.59494705999998</v>
      </c>
      <c r="T458" s="137">
        <v>360.63544710000002</v>
      </c>
      <c r="U458" s="135">
        <v>18.654301349999997</v>
      </c>
      <c r="V458" s="136">
        <v>22</v>
      </c>
      <c r="W458" s="137">
        <v>223.1315803</v>
      </c>
      <c r="X458" s="137">
        <v>243.68571980999999</v>
      </c>
      <c r="Y458" s="137">
        <v>248.31947694999999</v>
      </c>
      <c r="Z458" s="137">
        <v>266.8426043</v>
      </c>
      <c r="AA458" s="137">
        <v>266.97377829999999</v>
      </c>
      <c r="AB458" s="137">
        <v>268.59494705999998</v>
      </c>
      <c r="AC458" s="137">
        <v>360.63544710000002</v>
      </c>
      <c r="AD458" s="135">
        <v>18.654301349999997</v>
      </c>
      <c r="AE458" s="136">
        <v>0</v>
      </c>
      <c r="AF458" s="137" t="s">
        <v>0</v>
      </c>
      <c r="AG458" s="137" t="s">
        <v>0</v>
      </c>
      <c r="AH458" s="137" t="s">
        <v>0</v>
      </c>
      <c r="AI458" s="137" t="s">
        <v>0</v>
      </c>
      <c r="AJ458" s="137" t="s">
        <v>0</v>
      </c>
      <c r="AK458" s="137" t="s">
        <v>0</v>
      </c>
      <c r="AL458" s="137" t="s">
        <v>0</v>
      </c>
      <c r="AM458" s="135" t="s">
        <v>0</v>
      </c>
    </row>
    <row r="459" spans="1:39" s="118" customFormat="1">
      <c r="A459" s="118" t="s">
        <v>171</v>
      </c>
      <c r="B459" s="12" t="s">
        <v>597</v>
      </c>
      <c r="C459" s="120" t="s">
        <v>494</v>
      </c>
      <c r="D459" s="135">
        <v>1</v>
      </c>
      <c r="E459" s="135">
        <v>1831.9359730000001</v>
      </c>
      <c r="F459" s="135">
        <v>1831.9359730000001</v>
      </c>
      <c r="G459" s="135">
        <v>1831.9359730000001</v>
      </c>
      <c r="H459" s="135">
        <v>1831.9359730000001</v>
      </c>
      <c r="I459" s="135">
        <v>1831.9359730000001</v>
      </c>
      <c r="J459" s="135">
        <v>1831.9359730000001</v>
      </c>
      <c r="K459" s="135">
        <v>1831.9359730000001</v>
      </c>
      <c r="L459" s="135">
        <v>0</v>
      </c>
      <c r="M459" s="136">
        <v>240</v>
      </c>
      <c r="N459" s="137">
        <v>695.04304820000004</v>
      </c>
      <c r="O459" s="137">
        <v>1365.1142374000001</v>
      </c>
      <c r="P459" s="137">
        <v>1733.6739767500001</v>
      </c>
      <c r="Q459" s="137">
        <v>1995.0281975</v>
      </c>
      <c r="R459" s="137">
        <v>2193.5583597499999</v>
      </c>
      <c r="S459" s="137">
        <v>2491.2885726999998</v>
      </c>
      <c r="T459" s="137">
        <v>3484.4858559999998</v>
      </c>
      <c r="U459" s="135">
        <v>459.88438299999984</v>
      </c>
      <c r="V459" s="136">
        <v>235</v>
      </c>
      <c r="W459" s="137">
        <v>695.04304820000004</v>
      </c>
      <c r="X459" s="137">
        <v>1350.6523794</v>
      </c>
      <c r="Y459" s="137">
        <v>1737.27451</v>
      </c>
      <c r="Z459" s="137">
        <v>1997.7873950000001</v>
      </c>
      <c r="AA459" s="137">
        <v>2202.5294064999998</v>
      </c>
      <c r="AB459" s="137">
        <v>2495.2219162000001</v>
      </c>
      <c r="AC459" s="137">
        <v>3484.4858559999998</v>
      </c>
      <c r="AD459" s="135">
        <v>465.25489649999986</v>
      </c>
      <c r="AE459" s="136">
        <v>3</v>
      </c>
      <c r="AF459" s="137">
        <v>1960.3050410000001</v>
      </c>
      <c r="AG459" s="137">
        <v>1961.5854176</v>
      </c>
      <c r="AH459" s="137">
        <v>1963.5059825000001</v>
      </c>
      <c r="AI459" s="137">
        <v>1966.7069240000001</v>
      </c>
      <c r="AJ459" s="137">
        <v>2029.4836250000001</v>
      </c>
      <c r="AK459" s="137">
        <v>2067.1496456</v>
      </c>
      <c r="AL459" s="137">
        <v>2092.2603260000001</v>
      </c>
      <c r="AM459" s="135">
        <v>65.977642500000002</v>
      </c>
    </row>
    <row r="460" spans="1:39" s="118" customFormat="1">
      <c r="A460" s="118" t="s">
        <v>215</v>
      </c>
      <c r="B460" s="12" t="s">
        <v>596</v>
      </c>
      <c r="C460" s="120" t="s">
        <v>493</v>
      </c>
      <c r="D460" s="135">
        <v>0</v>
      </c>
      <c r="E460" s="135" t="s">
        <v>0</v>
      </c>
      <c r="F460" s="135" t="s">
        <v>0</v>
      </c>
      <c r="G460" s="135" t="s">
        <v>0</v>
      </c>
      <c r="H460" s="135" t="s">
        <v>0</v>
      </c>
      <c r="I460" s="135" t="s">
        <v>0</v>
      </c>
      <c r="J460" s="135" t="s">
        <v>0</v>
      </c>
      <c r="K460" s="135" t="s">
        <v>0</v>
      </c>
      <c r="L460" s="135" t="s">
        <v>0</v>
      </c>
      <c r="M460" s="136">
        <v>15</v>
      </c>
      <c r="N460" s="137">
        <v>520.28320589999998</v>
      </c>
      <c r="O460" s="137">
        <v>553.51941164000004</v>
      </c>
      <c r="P460" s="137">
        <v>566.09671885</v>
      </c>
      <c r="Q460" s="137">
        <v>589.41988809999998</v>
      </c>
      <c r="R460" s="137">
        <v>599.06804345</v>
      </c>
      <c r="S460" s="137">
        <v>651.55806252000002</v>
      </c>
      <c r="T460" s="137">
        <v>665.08470869999996</v>
      </c>
      <c r="U460" s="135">
        <v>32.971324600000003</v>
      </c>
      <c r="V460" s="136">
        <v>15</v>
      </c>
      <c r="W460" s="137">
        <v>520.28320589999998</v>
      </c>
      <c r="X460" s="137">
        <v>553.51941164000004</v>
      </c>
      <c r="Y460" s="137">
        <v>566.09671885</v>
      </c>
      <c r="Z460" s="137">
        <v>589.41988809999998</v>
      </c>
      <c r="AA460" s="137">
        <v>599.06804345</v>
      </c>
      <c r="AB460" s="137">
        <v>651.55806252000002</v>
      </c>
      <c r="AC460" s="137">
        <v>665.08470869999996</v>
      </c>
      <c r="AD460" s="135">
        <v>32.971324600000003</v>
      </c>
      <c r="AE460" s="136">
        <v>0</v>
      </c>
      <c r="AF460" s="137" t="s">
        <v>0</v>
      </c>
      <c r="AG460" s="137" t="s">
        <v>0</v>
      </c>
      <c r="AH460" s="137" t="s">
        <v>0</v>
      </c>
      <c r="AI460" s="137" t="s">
        <v>0</v>
      </c>
      <c r="AJ460" s="137" t="s">
        <v>0</v>
      </c>
      <c r="AK460" s="137" t="s">
        <v>0</v>
      </c>
      <c r="AL460" s="137" t="s">
        <v>0</v>
      </c>
      <c r="AM460" s="135" t="s">
        <v>0</v>
      </c>
    </row>
    <row r="461" spans="1:39" s="118" customFormat="1">
      <c r="A461" s="118" t="s">
        <v>170</v>
      </c>
      <c r="B461" s="12" t="s">
        <v>595</v>
      </c>
      <c r="C461" s="120" t="s">
        <v>494</v>
      </c>
      <c r="D461" s="135">
        <v>11</v>
      </c>
      <c r="E461" s="135">
        <v>216.54419390000001</v>
      </c>
      <c r="F461" s="135">
        <v>218.23495080000001</v>
      </c>
      <c r="G461" s="135">
        <v>218.23495080000001</v>
      </c>
      <c r="H461" s="135">
        <v>218.23495080000001</v>
      </c>
      <c r="I461" s="135">
        <v>219.09235655000001</v>
      </c>
      <c r="J461" s="135">
        <v>221.45669290000001</v>
      </c>
      <c r="K461" s="135">
        <v>221.45669290000001</v>
      </c>
      <c r="L461" s="135">
        <v>0.85740574999999808</v>
      </c>
      <c r="M461" s="136">
        <v>8</v>
      </c>
      <c r="N461" s="137">
        <v>218.17585299999999</v>
      </c>
      <c r="O461" s="137">
        <v>218.82257439</v>
      </c>
      <c r="P461" s="137">
        <v>219.512279925</v>
      </c>
      <c r="Q461" s="137">
        <v>220.40400915000001</v>
      </c>
      <c r="R461" s="137">
        <v>221.69630045</v>
      </c>
      <c r="S461" s="137">
        <v>223.42520687000001</v>
      </c>
      <c r="T461" s="137">
        <v>225.7217948</v>
      </c>
      <c r="U461" s="135">
        <v>2.184020524999994</v>
      </c>
      <c r="V461" s="136">
        <v>7</v>
      </c>
      <c r="W461" s="137">
        <v>218.17585299999999</v>
      </c>
      <c r="X461" s="137">
        <v>218.73018561999999</v>
      </c>
      <c r="Y461" s="137">
        <v>219.37476684999999</v>
      </c>
      <c r="Z461" s="137">
        <v>220.47243090000001</v>
      </c>
      <c r="AA461" s="137">
        <v>221.94451860000001</v>
      </c>
      <c r="AB461" s="137">
        <v>223.75329085999999</v>
      </c>
      <c r="AC461" s="137">
        <v>225.7217948</v>
      </c>
      <c r="AD461" s="135">
        <v>2.5697517500000231</v>
      </c>
      <c r="AE461" s="136">
        <v>1</v>
      </c>
      <c r="AF461" s="137">
        <v>220.33558740000001</v>
      </c>
      <c r="AG461" s="137">
        <v>220.33558740000001</v>
      </c>
      <c r="AH461" s="137">
        <v>220.33558740000001</v>
      </c>
      <c r="AI461" s="137">
        <v>220.33558740000001</v>
      </c>
      <c r="AJ461" s="137">
        <v>220.33558740000001</v>
      </c>
      <c r="AK461" s="137">
        <v>220.33558740000001</v>
      </c>
      <c r="AL461" s="137">
        <v>220.33558740000001</v>
      </c>
      <c r="AM461" s="135">
        <v>0</v>
      </c>
    </row>
    <row r="462" spans="1:39" s="118" customFormat="1">
      <c r="A462" s="118" t="s">
        <v>16</v>
      </c>
      <c r="B462" s="12" t="s">
        <v>594</v>
      </c>
      <c r="C462" s="120" t="s">
        <v>489</v>
      </c>
      <c r="D462" s="135">
        <v>11</v>
      </c>
      <c r="E462" s="135">
        <v>-1.5760971880000001</v>
      </c>
      <c r="F462" s="135">
        <v>-1.5760971880000001</v>
      </c>
      <c r="G462" s="135">
        <v>-1.5760971880000001</v>
      </c>
      <c r="H462" s="135">
        <v>-1.5760971880000001</v>
      </c>
      <c r="I462" s="135">
        <v>-1.5760971880000001</v>
      </c>
      <c r="J462" s="135">
        <v>-1.5760971880000001</v>
      </c>
      <c r="K462" s="135">
        <v>3.2808398950000002</v>
      </c>
      <c r="L462" s="135">
        <v>0</v>
      </c>
      <c r="M462" s="136">
        <v>22</v>
      </c>
      <c r="N462" s="137">
        <v>2.6246719550000002</v>
      </c>
      <c r="O462" s="137">
        <v>2.9632230713999999</v>
      </c>
      <c r="P462" s="137">
        <v>3.2643320192499998</v>
      </c>
      <c r="Q462" s="137">
        <v>3.7947983490000001</v>
      </c>
      <c r="R462" s="137">
        <v>5.6120304494999997</v>
      </c>
      <c r="S462" s="137">
        <v>6.9951942271999998</v>
      </c>
      <c r="T462" s="137">
        <v>7.0956943849999998</v>
      </c>
      <c r="U462" s="135">
        <v>2.3476984302499999</v>
      </c>
      <c r="V462" s="136">
        <v>22</v>
      </c>
      <c r="W462" s="137">
        <v>2.6246719550000002</v>
      </c>
      <c r="X462" s="137">
        <v>2.9632230713999999</v>
      </c>
      <c r="Y462" s="137">
        <v>3.2643320192499998</v>
      </c>
      <c r="Z462" s="137">
        <v>3.7947983490000001</v>
      </c>
      <c r="AA462" s="137">
        <v>5.6120304494999997</v>
      </c>
      <c r="AB462" s="137">
        <v>6.9951942271999998</v>
      </c>
      <c r="AC462" s="137">
        <v>7.0956943849999998</v>
      </c>
      <c r="AD462" s="135">
        <v>2.3476984302499999</v>
      </c>
      <c r="AE462" s="136">
        <v>0</v>
      </c>
      <c r="AF462" s="137" t="s">
        <v>0</v>
      </c>
      <c r="AG462" s="137" t="s">
        <v>0</v>
      </c>
      <c r="AH462" s="137" t="s">
        <v>0</v>
      </c>
      <c r="AI462" s="137" t="s">
        <v>0</v>
      </c>
      <c r="AJ462" s="137" t="s">
        <v>0</v>
      </c>
      <c r="AK462" s="137" t="s">
        <v>0</v>
      </c>
      <c r="AL462" s="137" t="s">
        <v>0</v>
      </c>
      <c r="AM462" s="135" t="s">
        <v>0</v>
      </c>
    </row>
    <row r="463" spans="1:39" s="118" customFormat="1">
      <c r="A463" s="118" t="s">
        <v>353</v>
      </c>
      <c r="B463" s="12" t="s">
        <v>593</v>
      </c>
      <c r="C463" s="120" t="s">
        <v>491</v>
      </c>
      <c r="D463" s="135">
        <v>1</v>
      </c>
      <c r="E463" s="135">
        <v>748.82347130000005</v>
      </c>
      <c r="F463" s="135">
        <v>748.82347130000005</v>
      </c>
      <c r="G463" s="135">
        <v>748.82347130000005</v>
      </c>
      <c r="H463" s="135">
        <v>748.82347130000005</v>
      </c>
      <c r="I463" s="135">
        <v>748.82347130000005</v>
      </c>
      <c r="J463" s="135">
        <v>748.82347130000005</v>
      </c>
      <c r="K463" s="135">
        <v>748.82347130000005</v>
      </c>
      <c r="L463" s="135">
        <v>0</v>
      </c>
      <c r="M463" s="136">
        <v>1843</v>
      </c>
      <c r="N463" s="137">
        <v>12.93463109</v>
      </c>
      <c r="O463" s="137">
        <v>137.16911952000001</v>
      </c>
      <c r="P463" s="137">
        <v>251.56909709999999</v>
      </c>
      <c r="Q463" s="137">
        <v>474.02339339999997</v>
      </c>
      <c r="R463" s="137">
        <v>683.91459510000004</v>
      </c>
      <c r="S463" s="137">
        <v>831.48530772000004</v>
      </c>
      <c r="T463" s="137">
        <v>1301.1983439999999</v>
      </c>
      <c r="U463" s="135">
        <v>432.34549800000002</v>
      </c>
      <c r="V463" s="136">
        <v>1217</v>
      </c>
      <c r="W463" s="137">
        <v>12.93463109</v>
      </c>
      <c r="X463" s="137">
        <v>132.40269789999999</v>
      </c>
      <c r="Y463" s="137">
        <v>221.61613919999999</v>
      </c>
      <c r="Z463" s="137">
        <v>456.06407910000001</v>
      </c>
      <c r="AA463" s="137">
        <v>680.88281189999998</v>
      </c>
      <c r="AB463" s="137">
        <v>832.76925874000005</v>
      </c>
      <c r="AC463" s="137">
        <v>1301.1983439999999</v>
      </c>
      <c r="AD463" s="135">
        <v>459.26667269999996</v>
      </c>
      <c r="AE463" s="136">
        <v>571</v>
      </c>
      <c r="AF463" s="137">
        <v>101.629893</v>
      </c>
      <c r="AG463" s="137">
        <v>144.84548190000001</v>
      </c>
      <c r="AH463" s="137">
        <v>286.1511926</v>
      </c>
      <c r="AI463" s="137">
        <v>512.2562719</v>
      </c>
      <c r="AJ463" s="137">
        <v>691.51154965000001</v>
      </c>
      <c r="AK463" s="137">
        <v>818.37075900000002</v>
      </c>
      <c r="AL463" s="137">
        <v>1272.9118129999999</v>
      </c>
      <c r="AM463" s="135">
        <v>405.36035705</v>
      </c>
    </row>
    <row r="464" spans="1:39" s="118" customFormat="1">
      <c r="A464" s="118" t="s">
        <v>15</v>
      </c>
      <c r="B464" s="12" t="s">
        <v>592</v>
      </c>
      <c r="C464" s="120" t="s">
        <v>489</v>
      </c>
      <c r="D464" s="135">
        <v>85</v>
      </c>
      <c r="E464" s="135">
        <v>48.005724829999998</v>
      </c>
      <c r="F464" s="135">
        <v>52.726684280000001</v>
      </c>
      <c r="G464" s="135">
        <v>62.434116369999998</v>
      </c>
      <c r="H464" s="135">
        <v>69.110581260000004</v>
      </c>
      <c r="I464" s="135">
        <v>119.3060337</v>
      </c>
      <c r="J464" s="135">
        <v>146.68377050000001</v>
      </c>
      <c r="K464" s="135">
        <v>146.68377050000001</v>
      </c>
      <c r="L464" s="135">
        <v>56.871917330000002</v>
      </c>
      <c r="M464" s="136">
        <v>171</v>
      </c>
      <c r="N464" s="137">
        <v>22.758339329999998</v>
      </c>
      <c r="O464" s="137">
        <v>39.282721170000002</v>
      </c>
      <c r="P464" s="137">
        <v>55.026688915000001</v>
      </c>
      <c r="Q464" s="137">
        <v>66.020645180000002</v>
      </c>
      <c r="R464" s="137">
        <v>92.733253640000001</v>
      </c>
      <c r="S464" s="137">
        <v>132.1953426</v>
      </c>
      <c r="T464" s="137">
        <v>557.09954010000001</v>
      </c>
      <c r="U464" s="135">
        <v>37.706564725</v>
      </c>
      <c r="V464" s="136">
        <v>171</v>
      </c>
      <c r="W464" s="137">
        <v>22.758339329999998</v>
      </c>
      <c r="X464" s="137">
        <v>39.282721170000002</v>
      </c>
      <c r="Y464" s="137">
        <v>55.026688915000001</v>
      </c>
      <c r="Z464" s="137">
        <v>66.020645180000002</v>
      </c>
      <c r="AA464" s="137">
        <v>92.733253640000001</v>
      </c>
      <c r="AB464" s="137">
        <v>132.1953426</v>
      </c>
      <c r="AC464" s="137">
        <v>557.09954010000001</v>
      </c>
      <c r="AD464" s="135">
        <v>37.706564725</v>
      </c>
      <c r="AE464" s="136">
        <v>0</v>
      </c>
      <c r="AF464" s="137" t="s">
        <v>0</v>
      </c>
      <c r="AG464" s="137" t="s">
        <v>0</v>
      </c>
      <c r="AH464" s="137" t="s">
        <v>0</v>
      </c>
      <c r="AI464" s="137" t="s">
        <v>0</v>
      </c>
      <c r="AJ464" s="137" t="s">
        <v>0</v>
      </c>
      <c r="AK464" s="137" t="s">
        <v>0</v>
      </c>
      <c r="AL464" s="137" t="s">
        <v>0</v>
      </c>
      <c r="AM464" s="135" t="s">
        <v>0</v>
      </c>
    </row>
    <row r="465" spans="1:39" s="118" customFormat="1">
      <c r="A465" s="118" t="s">
        <v>14</v>
      </c>
      <c r="B465" s="12" t="s">
        <v>591</v>
      </c>
      <c r="C465" s="120" t="s">
        <v>489</v>
      </c>
      <c r="D465" s="135">
        <v>1</v>
      </c>
      <c r="E465" s="135">
        <v>216.93127050000001</v>
      </c>
      <c r="F465" s="135">
        <v>216.93127050000001</v>
      </c>
      <c r="G465" s="135">
        <v>216.93127050000001</v>
      </c>
      <c r="H465" s="135">
        <v>216.93127050000001</v>
      </c>
      <c r="I465" s="135">
        <v>216.93127050000001</v>
      </c>
      <c r="J465" s="135">
        <v>216.93127050000001</v>
      </c>
      <c r="K465" s="135">
        <v>216.93127050000001</v>
      </c>
      <c r="L465" s="135">
        <v>0</v>
      </c>
      <c r="M465" s="136">
        <v>34</v>
      </c>
      <c r="N465" s="137">
        <v>165.20087169999999</v>
      </c>
      <c r="O465" s="137">
        <v>222.35857099</v>
      </c>
      <c r="P465" s="137">
        <v>254.71580309999999</v>
      </c>
      <c r="Q465" s="137">
        <v>408.26117894999999</v>
      </c>
      <c r="R465" s="137">
        <v>609.98039292500005</v>
      </c>
      <c r="S465" s="137">
        <v>772.26100633999999</v>
      </c>
      <c r="T465" s="137">
        <v>1041.158641</v>
      </c>
      <c r="U465" s="135">
        <v>355.26458982500003</v>
      </c>
      <c r="V465" s="136">
        <v>34</v>
      </c>
      <c r="W465" s="137">
        <v>165.20087169999999</v>
      </c>
      <c r="X465" s="137">
        <v>222.35857099</v>
      </c>
      <c r="Y465" s="137">
        <v>254.71580309999999</v>
      </c>
      <c r="Z465" s="137">
        <v>408.26117894999999</v>
      </c>
      <c r="AA465" s="137">
        <v>609.98039292500005</v>
      </c>
      <c r="AB465" s="137">
        <v>772.26100633999999</v>
      </c>
      <c r="AC465" s="137">
        <v>1041.158641</v>
      </c>
      <c r="AD465" s="135">
        <v>355.26458982500003</v>
      </c>
      <c r="AE465" s="136">
        <v>0</v>
      </c>
      <c r="AF465" s="137" t="s">
        <v>0</v>
      </c>
      <c r="AG465" s="137" t="s">
        <v>0</v>
      </c>
      <c r="AH465" s="137" t="s">
        <v>0</v>
      </c>
      <c r="AI465" s="137" t="s">
        <v>0</v>
      </c>
      <c r="AJ465" s="137" t="s">
        <v>0</v>
      </c>
      <c r="AK465" s="137" t="s">
        <v>0</v>
      </c>
      <c r="AL465" s="137" t="s">
        <v>0</v>
      </c>
      <c r="AM465" s="135" t="s">
        <v>0</v>
      </c>
    </row>
    <row r="466" spans="1:39" s="118" customFormat="1">
      <c r="A466" s="118" t="s">
        <v>13</v>
      </c>
      <c r="B466" s="12" t="s">
        <v>590</v>
      </c>
      <c r="C466" s="120" t="s">
        <v>489</v>
      </c>
      <c r="D466" s="135">
        <v>1</v>
      </c>
      <c r="E466" s="135">
        <v>20.314664669999999</v>
      </c>
      <c r="F466" s="135">
        <v>20.314664669999999</v>
      </c>
      <c r="G466" s="135">
        <v>20.314664669999999</v>
      </c>
      <c r="H466" s="135">
        <v>20.314664669999999</v>
      </c>
      <c r="I466" s="135">
        <v>20.314664669999999</v>
      </c>
      <c r="J466" s="135">
        <v>20.314664669999999</v>
      </c>
      <c r="K466" s="135">
        <v>20.314664669999999</v>
      </c>
      <c r="L466" s="135">
        <v>0</v>
      </c>
      <c r="M466" s="136">
        <v>9</v>
      </c>
      <c r="N466" s="137">
        <v>19.028872020000001</v>
      </c>
      <c r="O466" s="137">
        <v>20.315964388000001</v>
      </c>
      <c r="P466" s="137">
        <v>21.390952460000001</v>
      </c>
      <c r="Q466" s="137">
        <v>22.93567019</v>
      </c>
      <c r="R466" s="137">
        <v>26.807146750000001</v>
      </c>
      <c r="S466" s="137">
        <v>28.308300207999999</v>
      </c>
      <c r="T466" s="137">
        <v>29.731923200000001</v>
      </c>
      <c r="U466" s="135">
        <v>5.41619429</v>
      </c>
      <c r="V466" s="136">
        <v>9</v>
      </c>
      <c r="W466" s="137">
        <v>19.028872020000001</v>
      </c>
      <c r="X466" s="137">
        <v>20.315964388000001</v>
      </c>
      <c r="Y466" s="137">
        <v>21.390952460000001</v>
      </c>
      <c r="Z466" s="137">
        <v>22.93567019</v>
      </c>
      <c r="AA466" s="137">
        <v>26.807146750000001</v>
      </c>
      <c r="AB466" s="137">
        <v>28.308300207999999</v>
      </c>
      <c r="AC466" s="137">
        <v>29.731923200000001</v>
      </c>
      <c r="AD466" s="135">
        <v>5.41619429</v>
      </c>
      <c r="AE466" s="136">
        <v>0</v>
      </c>
      <c r="AF466" s="137" t="s">
        <v>0</v>
      </c>
      <c r="AG466" s="137" t="s">
        <v>0</v>
      </c>
      <c r="AH466" s="137" t="s">
        <v>0</v>
      </c>
      <c r="AI466" s="137" t="s">
        <v>0</v>
      </c>
      <c r="AJ466" s="137" t="s">
        <v>0</v>
      </c>
      <c r="AK466" s="137" t="s">
        <v>0</v>
      </c>
      <c r="AL466" s="137" t="s">
        <v>0</v>
      </c>
      <c r="AM466" s="135" t="s">
        <v>0</v>
      </c>
    </row>
    <row r="467" spans="1:39" s="118" customFormat="1">
      <c r="A467" s="118" t="s">
        <v>424</v>
      </c>
      <c r="B467" s="12" t="s">
        <v>589</v>
      </c>
      <c r="C467" s="120" t="s">
        <v>492</v>
      </c>
      <c r="D467" s="135">
        <v>2</v>
      </c>
      <c r="E467" s="135">
        <v>380.91111369999999</v>
      </c>
      <c r="F467" s="135">
        <v>383.47043264000001</v>
      </c>
      <c r="G467" s="135">
        <v>387.30941104999999</v>
      </c>
      <c r="H467" s="135">
        <v>393.7077084</v>
      </c>
      <c r="I467" s="135">
        <v>400.10600575000001</v>
      </c>
      <c r="J467" s="135">
        <v>403.94498415999999</v>
      </c>
      <c r="K467" s="135">
        <v>406.50430310000002</v>
      </c>
      <c r="L467" s="135">
        <v>12.796594700000014</v>
      </c>
      <c r="M467" s="136">
        <v>71</v>
      </c>
      <c r="N467" s="137">
        <v>313.34288789999999</v>
      </c>
      <c r="O467" s="137">
        <v>385.76010960000002</v>
      </c>
      <c r="P467" s="137">
        <v>425.9133276</v>
      </c>
      <c r="Q467" s="137">
        <v>502.30667030000001</v>
      </c>
      <c r="R467" s="137">
        <v>664.69843304999995</v>
      </c>
      <c r="S467" s="137">
        <v>2692.5853419999999</v>
      </c>
      <c r="T467" s="137">
        <v>4321.2037570000002</v>
      </c>
      <c r="U467" s="135">
        <v>238.78510544999995</v>
      </c>
      <c r="V467" s="136">
        <v>71</v>
      </c>
      <c r="W467" s="137">
        <v>313.34288789999999</v>
      </c>
      <c r="X467" s="137">
        <v>385.76010960000002</v>
      </c>
      <c r="Y467" s="137">
        <v>425.9133276</v>
      </c>
      <c r="Z467" s="137">
        <v>502.30667030000001</v>
      </c>
      <c r="AA467" s="137">
        <v>664.69843304999995</v>
      </c>
      <c r="AB467" s="137">
        <v>2692.5853419999999</v>
      </c>
      <c r="AC467" s="137">
        <v>4321.2037570000002</v>
      </c>
      <c r="AD467" s="135">
        <v>238.78510544999995</v>
      </c>
      <c r="AE467" s="136">
        <v>0</v>
      </c>
      <c r="AF467" s="137" t="s">
        <v>0</v>
      </c>
      <c r="AG467" s="137" t="s">
        <v>0</v>
      </c>
      <c r="AH467" s="137" t="s">
        <v>0</v>
      </c>
      <c r="AI467" s="137" t="s">
        <v>0</v>
      </c>
      <c r="AJ467" s="137" t="s">
        <v>0</v>
      </c>
      <c r="AK467" s="137" t="s">
        <v>0</v>
      </c>
      <c r="AL467" s="137" t="s">
        <v>0</v>
      </c>
      <c r="AM467" s="135" t="s">
        <v>0</v>
      </c>
    </row>
    <row r="468" spans="1:39" s="118" customFormat="1">
      <c r="A468" s="118" t="s">
        <v>214</v>
      </c>
      <c r="B468" s="12" t="s">
        <v>588</v>
      </c>
      <c r="C468" s="120" t="s">
        <v>493</v>
      </c>
      <c r="D468" s="135">
        <v>11</v>
      </c>
      <c r="E468" s="135">
        <v>276.24718469999999</v>
      </c>
      <c r="F468" s="135">
        <v>276.24718469999999</v>
      </c>
      <c r="G468" s="135">
        <v>276.24734740000002</v>
      </c>
      <c r="H468" s="135">
        <v>284.44880890000002</v>
      </c>
      <c r="I468" s="135">
        <v>284.44880890000002</v>
      </c>
      <c r="J468" s="135">
        <v>284.44880890000002</v>
      </c>
      <c r="K468" s="135">
        <v>285.52848840000001</v>
      </c>
      <c r="L468" s="135">
        <v>8.2014614999999935</v>
      </c>
      <c r="M468" s="136">
        <v>24</v>
      </c>
      <c r="N468" s="137">
        <v>269.43472109999999</v>
      </c>
      <c r="O468" s="137">
        <v>273.65779373999999</v>
      </c>
      <c r="P468" s="137">
        <v>276.06697535000001</v>
      </c>
      <c r="Q468" s="137">
        <v>279.52796204999999</v>
      </c>
      <c r="R468" s="137">
        <v>280.90263602499999</v>
      </c>
      <c r="S468" s="137">
        <v>282.90811926999999</v>
      </c>
      <c r="T468" s="137">
        <v>300.52492940000002</v>
      </c>
      <c r="U468" s="135">
        <v>4.8356606749999855</v>
      </c>
      <c r="V468" s="136">
        <v>24</v>
      </c>
      <c r="W468" s="137">
        <v>269.43472109999999</v>
      </c>
      <c r="X468" s="137">
        <v>273.65779373999999</v>
      </c>
      <c r="Y468" s="137">
        <v>276.06697535000001</v>
      </c>
      <c r="Z468" s="137">
        <v>279.52796204999999</v>
      </c>
      <c r="AA468" s="137">
        <v>280.90263602499999</v>
      </c>
      <c r="AB468" s="137">
        <v>282.90811926999999</v>
      </c>
      <c r="AC468" s="137">
        <v>300.52492940000002</v>
      </c>
      <c r="AD468" s="135">
        <v>4.8356606749999855</v>
      </c>
      <c r="AE468" s="136">
        <v>0</v>
      </c>
      <c r="AF468" s="137" t="s">
        <v>0</v>
      </c>
      <c r="AG468" s="137" t="s">
        <v>0</v>
      </c>
      <c r="AH468" s="137" t="s">
        <v>0</v>
      </c>
      <c r="AI468" s="137" t="s">
        <v>0</v>
      </c>
      <c r="AJ468" s="137" t="s">
        <v>0</v>
      </c>
      <c r="AK468" s="137" t="s">
        <v>0</v>
      </c>
      <c r="AL468" s="137" t="s">
        <v>0</v>
      </c>
      <c r="AM468" s="135" t="s">
        <v>0</v>
      </c>
    </row>
    <row r="469" spans="1:39" s="118" customFormat="1">
      <c r="A469" s="118" t="s">
        <v>352</v>
      </c>
      <c r="B469" s="12" t="s">
        <v>587</v>
      </c>
      <c r="C469" s="120" t="s">
        <v>491</v>
      </c>
      <c r="D469" s="135">
        <v>0</v>
      </c>
      <c r="E469" s="135" t="s">
        <v>0</v>
      </c>
      <c r="F469" s="135" t="s">
        <v>0</v>
      </c>
      <c r="G469" s="135" t="s">
        <v>0</v>
      </c>
      <c r="H469" s="135" t="s">
        <v>0</v>
      </c>
      <c r="I469" s="135" t="s">
        <v>0</v>
      </c>
      <c r="J469" s="135" t="s">
        <v>0</v>
      </c>
      <c r="K469" s="135" t="s">
        <v>0</v>
      </c>
      <c r="L469" s="135" t="s">
        <v>0</v>
      </c>
      <c r="M469" s="136">
        <v>44</v>
      </c>
      <c r="N469" s="137">
        <v>1222.8143250000001</v>
      </c>
      <c r="O469" s="137">
        <v>1333.1479551</v>
      </c>
      <c r="P469" s="137">
        <v>1387.1157635</v>
      </c>
      <c r="Q469" s="137">
        <v>1443.140676</v>
      </c>
      <c r="R469" s="137">
        <v>1499.705252</v>
      </c>
      <c r="S469" s="137">
        <v>1620.5594821</v>
      </c>
      <c r="T469" s="137">
        <v>2684.3852449999999</v>
      </c>
      <c r="U469" s="135">
        <v>112.58948850000002</v>
      </c>
      <c r="V469" s="136">
        <v>44</v>
      </c>
      <c r="W469" s="137">
        <v>1222.8143250000001</v>
      </c>
      <c r="X469" s="137">
        <v>1333.1479551</v>
      </c>
      <c r="Y469" s="137">
        <v>1387.1157635</v>
      </c>
      <c r="Z469" s="137">
        <v>1443.140676</v>
      </c>
      <c r="AA469" s="137">
        <v>1499.705252</v>
      </c>
      <c r="AB469" s="137">
        <v>1620.5594821</v>
      </c>
      <c r="AC469" s="137">
        <v>2684.3852449999999</v>
      </c>
      <c r="AD469" s="135">
        <v>112.58948850000002</v>
      </c>
      <c r="AE469" s="136">
        <v>0</v>
      </c>
      <c r="AF469" s="137" t="s">
        <v>0</v>
      </c>
      <c r="AG469" s="137" t="s">
        <v>0</v>
      </c>
      <c r="AH469" s="137" t="s">
        <v>0</v>
      </c>
      <c r="AI469" s="137" t="s">
        <v>0</v>
      </c>
      <c r="AJ469" s="137" t="s">
        <v>0</v>
      </c>
      <c r="AK469" s="137" t="s">
        <v>0</v>
      </c>
      <c r="AL469" s="137" t="s">
        <v>0</v>
      </c>
      <c r="AM469" s="135" t="s">
        <v>0</v>
      </c>
    </row>
    <row r="470" spans="1:39" s="118" customFormat="1">
      <c r="A470" s="118" t="s">
        <v>213</v>
      </c>
      <c r="B470" s="12" t="s">
        <v>586</v>
      </c>
      <c r="C470" s="120" t="s">
        <v>493</v>
      </c>
      <c r="D470" s="135">
        <v>0</v>
      </c>
      <c r="E470" s="135" t="s">
        <v>0</v>
      </c>
      <c r="F470" s="135" t="s">
        <v>0</v>
      </c>
      <c r="G470" s="135" t="s">
        <v>0</v>
      </c>
      <c r="H470" s="135" t="s">
        <v>0</v>
      </c>
      <c r="I470" s="135" t="s">
        <v>0</v>
      </c>
      <c r="J470" s="135" t="s">
        <v>0</v>
      </c>
      <c r="K470" s="135" t="s">
        <v>0</v>
      </c>
      <c r="L470" s="135" t="s">
        <v>0</v>
      </c>
      <c r="M470" s="136">
        <v>0</v>
      </c>
      <c r="N470" s="137" t="s">
        <v>0</v>
      </c>
      <c r="O470" s="137" t="s">
        <v>0</v>
      </c>
      <c r="P470" s="137" t="s">
        <v>0</v>
      </c>
      <c r="Q470" s="137" t="s">
        <v>0</v>
      </c>
      <c r="R470" s="137" t="s">
        <v>0</v>
      </c>
      <c r="S470" s="137" t="s">
        <v>0</v>
      </c>
      <c r="T470" s="137" t="s">
        <v>0</v>
      </c>
      <c r="U470" s="135" t="s">
        <v>0</v>
      </c>
      <c r="V470" s="136">
        <v>0</v>
      </c>
      <c r="W470" s="137" t="s">
        <v>0</v>
      </c>
      <c r="X470" s="137" t="s">
        <v>0</v>
      </c>
      <c r="Y470" s="137" t="s">
        <v>0</v>
      </c>
      <c r="Z470" s="137" t="s">
        <v>0</v>
      </c>
      <c r="AA470" s="137" t="s">
        <v>0</v>
      </c>
      <c r="AB470" s="137" t="s">
        <v>0</v>
      </c>
      <c r="AC470" s="137" t="s">
        <v>0</v>
      </c>
      <c r="AD470" s="135" t="s">
        <v>0</v>
      </c>
      <c r="AE470" s="136">
        <v>0</v>
      </c>
      <c r="AF470" s="137" t="s">
        <v>0</v>
      </c>
      <c r="AG470" s="137" t="s">
        <v>0</v>
      </c>
      <c r="AH470" s="137" t="s">
        <v>0</v>
      </c>
      <c r="AI470" s="137" t="s">
        <v>0</v>
      </c>
      <c r="AJ470" s="137" t="s">
        <v>0</v>
      </c>
      <c r="AK470" s="137" t="s">
        <v>0</v>
      </c>
      <c r="AL470" s="137" t="s">
        <v>0</v>
      </c>
      <c r="AM470" s="135" t="s">
        <v>0</v>
      </c>
    </row>
    <row r="471" spans="1:39" s="118" customFormat="1">
      <c r="A471" s="118" t="s">
        <v>12</v>
      </c>
      <c r="B471" s="12" t="s">
        <v>585</v>
      </c>
      <c r="C471" s="120" t="s">
        <v>489</v>
      </c>
      <c r="D471" s="135">
        <v>13</v>
      </c>
      <c r="E471" s="135">
        <v>71.733698759999996</v>
      </c>
      <c r="F471" s="135">
        <v>71.733698759999996</v>
      </c>
      <c r="G471" s="135">
        <v>71.733698759999996</v>
      </c>
      <c r="H471" s="135">
        <v>74.197551399999995</v>
      </c>
      <c r="I471" s="135">
        <v>74.197551399999995</v>
      </c>
      <c r="J471" s="135">
        <v>146.36879020000001</v>
      </c>
      <c r="K471" s="135">
        <v>164.45780679999999</v>
      </c>
      <c r="L471" s="135">
        <v>2.4638526399999989</v>
      </c>
      <c r="M471" s="136">
        <v>41</v>
      </c>
      <c r="N471" s="137">
        <v>47.244093239999998</v>
      </c>
      <c r="O471" s="137">
        <v>50.853018370000001</v>
      </c>
      <c r="P471" s="137">
        <v>57.722352000000001</v>
      </c>
      <c r="Q471" s="137">
        <v>80.602713460000004</v>
      </c>
      <c r="R471" s="137">
        <v>160.85498290000001</v>
      </c>
      <c r="S471" s="137">
        <v>254.95947190000001</v>
      </c>
      <c r="T471" s="137">
        <v>432.9493665</v>
      </c>
      <c r="U471" s="135">
        <v>103.13263090000001</v>
      </c>
      <c r="V471" s="136">
        <v>41</v>
      </c>
      <c r="W471" s="137">
        <v>47.244093239999998</v>
      </c>
      <c r="X471" s="137">
        <v>50.853018370000001</v>
      </c>
      <c r="Y471" s="137">
        <v>57.722352000000001</v>
      </c>
      <c r="Z471" s="137">
        <v>80.602713460000004</v>
      </c>
      <c r="AA471" s="137">
        <v>160.85498290000001</v>
      </c>
      <c r="AB471" s="137">
        <v>254.95947190000001</v>
      </c>
      <c r="AC471" s="137">
        <v>432.9493665</v>
      </c>
      <c r="AD471" s="135">
        <v>103.13263090000001</v>
      </c>
      <c r="AE471" s="136">
        <v>0</v>
      </c>
      <c r="AF471" s="137" t="s">
        <v>0</v>
      </c>
      <c r="AG471" s="137" t="s">
        <v>0</v>
      </c>
      <c r="AH471" s="137" t="s">
        <v>0</v>
      </c>
      <c r="AI471" s="137" t="s">
        <v>0</v>
      </c>
      <c r="AJ471" s="137" t="s">
        <v>0</v>
      </c>
      <c r="AK471" s="137" t="s">
        <v>0</v>
      </c>
      <c r="AL471" s="137" t="s">
        <v>0</v>
      </c>
      <c r="AM471" s="135" t="s">
        <v>0</v>
      </c>
    </row>
    <row r="472" spans="1:39" s="118" customFormat="1">
      <c r="A472" s="118" t="s">
        <v>351</v>
      </c>
      <c r="B472" s="12" t="s">
        <v>584</v>
      </c>
      <c r="C472" s="120" t="s">
        <v>491</v>
      </c>
      <c r="D472" s="135">
        <v>0</v>
      </c>
      <c r="E472" s="135" t="s">
        <v>0</v>
      </c>
      <c r="F472" s="135" t="s">
        <v>0</v>
      </c>
      <c r="G472" s="135" t="s">
        <v>0</v>
      </c>
      <c r="H472" s="135" t="s">
        <v>0</v>
      </c>
      <c r="I472" s="135" t="s">
        <v>0</v>
      </c>
      <c r="J472" s="135" t="s">
        <v>0</v>
      </c>
      <c r="K472" s="135" t="s">
        <v>0</v>
      </c>
      <c r="L472" s="135" t="s">
        <v>0</v>
      </c>
      <c r="M472" s="136">
        <v>36</v>
      </c>
      <c r="N472" s="137">
        <v>368.44130890000002</v>
      </c>
      <c r="O472" s="137">
        <v>518.92423250000002</v>
      </c>
      <c r="P472" s="137">
        <v>777.55879227499997</v>
      </c>
      <c r="Q472" s="137">
        <v>954.50779269999998</v>
      </c>
      <c r="R472" s="137">
        <v>1121.939261</v>
      </c>
      <c r="S472" s="137">
        <v>1217.228897</v>
      </c>
      <c r="T472" s="137">
        <v>1289.008233</v>
      </c>
      <c r="U472" s="135">
        <v>344.38046872500001</v>
      </c>
      <c r="V472" s="136">
        <v>32</v>
      </c>
      <c r="W472" s="137">
        <v>368.44130890000002</v>
      </c>
      <c r="X472" s="137">
        <v>503.31437113999999</v>
      </c>
      <c r="Y472" s="137">
        <v>762.82322250000004</v>
      </c>
      <c r="Z472" s="137">
        <v>929.24108024999998</v>
      </c>
      <c r="AA472" s="137">
        <v>1037.7032865000001</v>
      </c>
      <c r="AB472" s="137">
        <v>1155.8068943000001</v>
      </c>
      <c r="AC472" s="137">
        <v>1242.519389</v>
      </c>
      <c r="AD472" s="135">
        <v>274.88006400000006</v>
      </c>
      <c r="AE472" s="136">
        <v>3</v>
      </c>
      <c r="AF472" s="137">
        <v>1157.131746</v>
      </c>
      <c r="AG472" s="137">
        <v>1168.5696502000001</v>
      </c>
      <c r="AH472" s="137">
        <v>1185.7265064999999</v>
      </c>
      <c r="AI472" s="137">
        <v>1214.321267</v>
      </c>
      <c r="AJ472" s="137">
        <v>1227.4612970000001</v>
      </c>
      <c r="AK472" s="137">
        <v>1235.345315</v>
      </c>
      <c r="AL472" s="137">
        <v>1240.6013270000001</v>
      </c>
      <c r="AM472" s="135">
        <v>41.734790500000145</v>
      </c>
    </row>
    <row r="473" spans="1:39" s="118" customFormat="1">
      <c r="A473" s="118" t="s">
        <v>169</v>
      </c>
      <c r="B473" s="12" t="s">
        <v>583</v>
      </c>
      <c r="C473" s="120" t="s">
        <v>494</v>
      </c>
      <c r="D473" s="135">
        <v>0</v>
      </c>
      <c r="E473" s="135" t="s">
        <v>0</v>
      </c>
      <c r="F473" s="135" t="s">
        <v>0</v>
      </c>
      <c r="G473" s="135" t="s">
        <v>0</v>
      </c>
      <c r="H473" s="135" t="s">
        <v>0</v>
      </c>
      <c r="I473" s="135" t="s">
        <v>0</v>
      </c>
      <c r="J473" s="135" t="s">
        <v>0</v>
      </c>
      <c r="K473" s="135" t="s">
        <v>0</v>
      </c>
      <c r="L473" s="135" t="s">
        <v>0</v>
      </c>
      <c r="M473" s="136">
        <v>37</v>
      </c>
      <c r="N473" s="137">
        <v>212.59843520000001</v>
      </c>
      <c r="O473" s="137">
        <v>235.57136316</v>
      </c>
      <c r="P473" s="137">
        <v>249.13469950000001</v>
      </c>
      <c r="Q473" s="137">
        <v>260.82677169999999</v>
      </c>
      <c r="R473" s="137">
        <v>273.62205230000001</v>
      </c>
      <c r="S473" s="137">
        <v>284.21412493999998</v>
      </c>
      <c r="T473" s="137">
        <v>324.79368799999997</v>
      </c>
      <c r="U473" s="135">
        <v>24.487352799999996</v>
      </c>
      <c r="V473" s="136">
        <v>36</v>
      </c>
      <c r="W473" s="137">
        <v>212.59843520000001</v>
      </c>
      <c r="X473" s="137">
        <v>235.24504635</v>
      </c>
      <c r="Y473" s="137">
        <v>248.48660144999999</v>
      </c>
      <c r="Z473" s="137">
        <v>260.82677169999999</v>
      </c>
      <c r="AA473" s="137">
        <v>273.43360775000002</v>
      </c>
      <c r="AB473" s="137">
        <v>284.56825600000002</v>
      </c>
      <c r="AC473" s="137">
        <v>324.79368799999997</v>
      </c>
      <c r="AD473" s="135">
        <v>24.947006300000027</v>
      </c>
      <c r="AE473" s="136">
        <v>1</v>
      </c>
      <c r="AF473" s="137">
        <v>276.594988</v>
      </c>
      <c r="AG473" s="137">
        <v>276.594988</v>
      </c>
      <c r="AH473" s="137">
        <v>276.594988</v>
      </c>
      <c r="AI473" s="137">
        <v>276.594988</v>
      </c>
      <c r="AJ473" s="137">
        <v>276.594988</v>
      </c>
      <c r="AK473" s="137">
        <v>276.594988</v>
      </c>
      <c r="AL473" s="137">
        <v>276.594988</v>
      </c>
      <c r="AM473" s="135">
        <v>0</v>
      </c>
    </row>
    <row r="474" spans="1:39" s="118" customFormat="1">
      <c r="A474" s="118" t="s">
        <v>212</v>
      </c>
      <c r="B474" s="12" t="s">
        <v>582</v>
      </c>
      <c r="C474" s="120" t="s">
        <v>493</v>
      </c>
      <c r="D474" s="135">
        <v>0</v>
      </c>
      <c r="E474" s="135" t="s">
        <v>0</v>
      </c>
      <c r="F474" s="135" t="s">
        <v>0</v>
      </c>
      <c r="G474" s="135" t="s">
        <v>0</v>
      </c>
      <c r="H474" s="135" t="s">
        <v>0</v>
      </c>
      <c r="I474" s="135" t="s">
        <v>0</v>
      </c>
      <c r="J474" s="135" t="s">
        <v>0</v>
      </c>
      <c r="K474" s="135" t="s">
        <v>0</v>
      </c>
      <c r="L474" s="135" t="s">
        <v>0</v>
      </c>
      <c r="M474" s="136">
        <v>318</v>
      </c>
      <c r="N474" s="137">
        <v>491.7628871</v>
      </c>
      <c r="O474" s="137">
        <v>1108.3433600000001</v>
      </c>
      <c r="P474" s="137">
        <v>1197.7990472500001</v>
      </c>
      <c r="Q474" s="137">
        <v>1509.4207405</v>
      </c>
      <c r="R474" s="137">
        <v>1789.99833225</v>
      </c>
      <c r="S474" s="137">
        <v>1917.8854074999999</v>
      </c>
      <c r="T474" s="137">
        <v>2468.83122</v>
      </c>
      <c r="U474" s="135">
        <v>592.19928499999992</v>
      </c>
      <c r="V474" s="136">
        <v>275</v>
      </c>
      <c r="W474" s="137">
        <v>491.7628871</v>
      </c>
      <c r="X474" s="137">
        <v>1103.6252602</v>
      </c>
      <c r="Y474" s="137">
        <v>1212.0026614999999</v>
      </c>
      <c r="Z474" s="137">
        <v>1518.0233330000001</v>
      </c>
      <c r="AA474" s="137">
        <v>1801.189813</v>
      </c>
      <c r="AB474" s="137">
        <v>1920.3057879999999</v>
      </c>
      <c r="AC474" s="137">
        <v>2468.83122</v>
      </c>
      <c r="AD474" s="135">
        <v>589.18715150000003</v>
      </c>
      <c r="AE474" s="136">
        <v>42</v>
      </c>
      <c r="AF474" s="137">
        <v>827.33664929999998</v>
      </c>
      <c r="AG474" s="137">
        <v>1129.043179</v>
      </c>
      <c r="AH474" s="137">
        <v>1159.91279525</v>
      </c>
      <c r="AI474" s="137">
        <v>1325.107835</v>
      </c>
      <c r="AJ474" s="137">
        <v>1615.0683307500001</v>
      </c>
      <c r="AK474" s="137">
        <v>1802.4522878</v>
      </c>
      <c r="AL474" s="137">
        <v>2036.498863</v>
      </c>
      <c r="AM474" s="135">
        <v>455.15553550000004</v>
      </c>
    </row>
    <row r="475" spans="1:39" s="118" customFormat="1">
      <c r="A475" s="118" t="s">
        <v>211</v>
      </c>
      <c r="B475" s="12" t="s">
        <v>581</v>
      </c>
      <c r="C475" s="120" t="s">
        <v>493</v>
      </c>
      <c r="D475" s="135">
        <v>0</v>
      </c>
      <c r="E475" s="135" t="s">
        <v>0</v>
      </c>
      <c r="F475" s="135" t="s">
        <v>0</v>
      </c>
      <c r="G475" s="135" t="s">
        <v>0</v>
      </c>
      <c r="H475" s="135" t="s">
        <v>0</v>
      </c>
      <c r="I475" s="135" t="s">
        <v>0</v>
      </c>
      <c r="J475" s="135" t="s">
        <v>0</v>
      </c>
      <c r="K475" s="135" t="s">
        <v>0</v>
      </c>
      <c r="L475" s="135" t="s">
        <v>0</v>
      </c>
      <c r="M475" s="136">
        <v>0</v>
      </c>
      <c r="N475" s="137" t="s">
        <v>0</v>
      </c>
      <c r="O475" s="137" t="s">
        <v>0</v>
      </c>
      <c r="P475" s="137" t="s">
        <v>0</v>
      </c>
      <c r="Q475" s="137" t="s">
        <v>0</v>
      </c>
      <c r="R475" s="137" t="s">
        <v>0</v>
      </c>
      <c r="S475" s="137" t="s">
        <v>0</v>
      </c>
      <c r="T475" s="137" t="s">
        <v>0</v>
      </c>
      <c r="U475" s="135" t="s">
        <v>0</v>
      </c>
      <c r="V475" s="136">
        <v>0</v>
      </c>
      <c r="W475" s="137" t="s">
        <v>0</v>
      </c>
      <c r="X475" s="137" t="s">
        <v>0</v>
      </c>
      <c r="Y475" s="137" t="s">
        <v>0</v>
      </c>
      <c r="Z475" s="137" t="s">
        <v>0</v>
      </c>
      <c r="AA475" s="137" t="s">
        <v>0</v>
      </c>
      <c r="AB475" s="137" t="s">
        <v>0</v>
      </c>
      <c r="AC475" s="137" t="s">
        <v>0</v>
      </c>
      <c r="AD475" s="135" t="s">
        <v>0</v>
      </c>
      <c r="AE475" s="136">
        <v>0</v>
      </c>
      <c r="AF475" s="137" t="s">
        <v>0</v>
      </c>
      <c r="AG475" s="137" t="s">
        <v>0</v>
      </c>
      <c r="AH475" s="137" t="s">
        <v>0</v>
      </c>
      <c r="AI475" s="137" t="s">
        <v>0</v>
      </c>
      <c r="AJ475" s="137" t="s">
        <v>0</v>
      </c>
      <c r="AK475" s="137" t="s">
        <v>0</v>
      </c>
      <c r="AL475" s="137" t="s">
        <v>0</v>
      </c>
      <c r="AM475" s="135" t="s">
        <v>0</v>
      </c>
    </row>
    <row r="476" spans="1:39" s="118" customFormat="1">
      <c r="A476" s="118" t="s">
        <v>423</v>
      </c>
      <c r="B476" s="12" t="s">
        <v>580</v>
      </c>
      <c r="C476" s="120" t="s">
        <v>492</v>
      </c>
      <c r="D476" s="135">
        <v>1</v>
      </c>
      <c r="E476" s="135">
        <v>267.82123439999998</v>
      </c>
      <c r="F476" s="135">
        <v>267.82123439999998</v>
      </c>
      <c r="G476" s="135">
        <v>267.82123439999998</v>
      </c>
      <c r="H476" s="135">
        <v>267.82123439999998</v>
      </c>
      <c r="I476" s="135">
        <v>267.82123439999998</v>
      </c>
      <c r="J476" s="135">
        <v>267.82123439999998</v>
      </c>
      <c r="K476" s="135">
        <v>267.82123439999998</v>
      </c>
      <c r="L476" s="135">
        <v>0</v>
      </c>
      <c r="M476" s="136">
        <v>739</v>
      </c>
      <c r="N476" s="137">
        <v>162.50333760000001</v>
      </c>
      <c r="O476" s="137">
        <v>441.21113978</v>
      </c>
      <c r="P476" s="137">
        <v>527.01121554999997</v>
      </c>
      <c r="Q476" s="137">
        <v>643.33778040000004</v>
      </c>
      <c r="R476" s="137">
        <v>742.81364599999995</v>
      </c>
      <c r="S476" s="137">
        <v>844.66292415999999</v>
      </c>
      <c r="T476" s="137">
        <v>1042.6912279999999</v>
      </c>
      <c r="U476" s="135">
        <v>215.80243044999997</v>
      </c>
      <c r="V476" s="136">
        <v>671</v>
      </c>
      <c r="W476" s="137">
        <v>162.50333760000001</v>
      </c>
      <c r="X476" s="137">
        <v>438.13600309999998</v>
      </c>
      <c r="Y476" s="137">
        <v>531.6156853</v>
      </c>
      <c r="Z476" s="137">
        <v>645.05028909999999</v>
      </c>
      <c r="AA476" s="137">
        <v>744.06756504999998</v>
      </c>
      <c r="AB476" s="137">
        <v>848.79777560000002</v>
      </c>
      <c r="AC476" s="137">
        <v>1042.6912279999999</v>
      </c>
      <c r="AD476" s="135">
        <v>212.45187974999999</v>
      </c>
      <c r="AE476" s="136">
        <v>61</v>
      </c>
      <c r="AF476" s="137">
        <v>363.88940389999999</v>
      </c>
      <c r="AG476" s="137">
        <v>471.84215760000001</v>
      </c>
      <c r="AH476" s="137">
        <v>518.92723620000004</v>
      </c>
      <c r="AI476" s="137">
        <v>638.3269603</v>
      </c>
      <c r="AJ476" s="137">
        <v>731.66274020000003</v>
      </c>
      <c r="AK476" s="137">
        <v>800.79386550000004</v>
      </c>
      <c r="AL476" s="137">
        <v>943.88626380000005</v>
      </c>
      <c r="AM476" s="135">
        <v>212.73550399999999</v>
      </c>
    </row>
    <row r="477" spans="1:39" s="118" customFormat="1">
      <c r="A477" s="118" t="s">
        <v>422</v>
      </c>
      <c r="B477" s="12" t="s">
        <v>579</v>
      </c>
      <c r="C477" s="120" t="s">
        <v>492</v>
      </c>
      <c r="D477" s="135">
        <v>0</v>
      </c>
      <c r="E477" s="135" t="s">
        <v>0</v>
      </c>
      <c r="F477" s="135" t="s">
        <v>0</v>
      </c>
      <c r="G477" s="135" t="s">
        <v>0</v>
      </c>
      <c r="H477" s="135" t="s">
        <v>0</v>
      </c>
      <c r="I477" s="135" t="s">
        <v>0</v>
      </c>
      <c r="J477" s="135" t="s">
        <v>0</v>
      </c>
      <c r="K477" s="135" t="s">
        <v>0</v>
      </c>
      <c r="L477" s="135" t="s">
        <v>0</v>
      </c>
      <c r="M477" s="136">
        <v>21</v>
      </c>
      <c r="N477" s="137">
        <v>295.49180680000001</v>
      </c>
      <c r="O477" s="137">
        <v>368.80197800000002</v>
      </c>
      <c r="P477" s="137">
        <v>481.35386990000001</v>
      </c>
      <c r="Q477" s="137">
        <v>528.9498777</v>
      </c>
      <c r="R477" s="137">
        <v>554.76236219999998</v>
      </c>
      <c r="S477" s="137">
        <v>586.02796139999998</v>
      </c>
      <c r="T477" s="137">
        <v>783.17502039999999</v>
      </c>
      <c r="U477" s="135">
        <v>73.408492299999978</v>
      </c>
      <c r="V477" s="136">
        <v>21</v>
      </c>
      <c r="W477" s="137">
        <v>295.49180680000001</v>
      </c>
      <c r="X477" s="137">
        <v>368.80197800000002</v>
      </c>
      <c r="Y477" s="137">
        <v>481.35386990000001</v>
      </c>
      <c r="Z477" s="137">
        <v>528.9498777</v>
      </c>
      <c r="AA477" s="137">
        <v>554.76236219999998</v>
      </c>
      <c r="AB477" s="137">
        <v>586.02796139999998</v>
      </c>
      <c r="AC477" s="137">
        <v>783.17502039999999</v>
      </c>
      <c r="AD477" s="135">
        <v>73.408492299999978</v>
      </c>
      <c r="AE477" s="136">
        <v>0</v>
      </c>
      <c r="AF477" s="137" t="s">
        <v>0</v>
      </c>
      <c r="AG477" s="137" t="s">
        <v>0</v>
      </c>
      <c r="AH477" s="137" t="s">
        <v>0</v>
      </c>
      <c r="AI477" s="137" t="s">
        <v>0</v>
      </c>
      <c r="AJ477" s="137" t="s">
        <v>0</v>
      </c>
      <c r="AK477" s="137" t="s">
        <v>0</v>
      </c>
      <c r="AL477" s="137" t="s">
        <v>0</v>
      </c>
      <c r="AM477" s="135" t="s">
        <v>0</v>
      </c>
    </row>
    <row r="478" spans="1:39" s="118" customFormat="1">
      <c r="A478" s="118" t="s">
        <v>11</v>
      </c>
      <c r="B478" s="12" t="s">
        <v>578</v>
      </c>
      <c r="C478" s="120" t="s">
        <v>489</v>
      </c>
      <c r="D478" s="135">
        <v>1</v>
      </c>
      <c r="E478" s="135">
        <v>56.140172509999999</v>
      </c>
      <c r="F478" s="135">
        <v>56.140172509999999</v>
      </c>
      <c r="G478" s="135">
        <v>56.140172509999999</v>
      </c>
      <c r="H478" s="135">
        <v>56.140172509999999</v>
      </c>
      <c r="I478" s="135">
        <v>56.140172509999999</v>
      </c>
      <c r="J478" s="135">
        <v>56.140172509999999</v>
      </c>
      <c r="K478" s="135">
        <v>56.140172509999999</v>
      </c>
      <c r="L478" s="135">
        <v>0</v>
      </c>
      <c r="M478" s="136">
        <v>63</v>
      </c>
      <c r="N478" s="137">
        <v>51.509185729999999</v>
      </c>
      <c r="O478" s="137">
        <v>57.104702695999997</v>
      </c>
      <c r="P478" s="137">
        <v>57.41469816</v>
      </c>
      <c r="Q478" s="137">
        <v>57.41469816</v>
      </c>
      <c r="R478" s="137">
        <v>57.804403030000003</v>
      </c>
      <c r="S478" s="137">
        <v>62.299866066</v>
      </c>
      <c r="T478" s="137">
        <v>66.57542832</v>
      </c>
      <c r="U478" s="135">
        <v>0.38970487000000276</v>
      </c>
      <c r="V478" s="136">
        <v>41</v>
      </c>
      <c r="W478" s="137">
        <v>51.509185729999999</v>
      </c>
      <c r="X478" s="137">
        <v>55.525227790000002</v>
      </c>
      <c r="Y478" s="137">
        <v>57.352052270000001</v>
      </c>
      <c r="Z478" s="137">
        <v>57.41469816</v>
      </c>
      <c r="AA478" s="137">
        <v>61.027828479999997</v>
      </c>
      <c r="AB478" s="137">
        <v>62.335958009999999</v>
      </c>
      <c r="AC478" s="137">
        <v>66.57542832</v>
      </c>
      <c r="AD478" s="135">
        <v>3.6757762099999951</v>
      </c>
      <c r="AE478" s="136">
        <v>18</v>
      </c>
      <c r="AF478" s="137">
        <v>57.41469816</v>
      </c>
      <c r="AG478" s="137">
        <v>57.41469816</v>
      </c>
      <c r="AH478" s="137">
        <v>57.41469816</v>
      </c>
      <c r="AI478" s="137">
        <v>57.41469816</v>
      </c>
      <c r="AJ478" s="137">
        <v>57.41469816</v>
      </c>
      <c r="AK478" s="137">
        <v>57.41469816</v>
      </c>
      <c r="AL478" s="137">
        <v>57.41469816</v>
      </c>
      <c r="AM478" s="135">
        <v>0</v>
      </c>
    </row>
    <row r="479" spans="1:39" s="118" customFormat="1">
      <c r="A479" s="118" t="s">
        <v>10</v>
      </c>
      <c r="B479" s="12" t="s">
        <v>577</v>
      </c>
      <c r="C479" s="120" t="s">
        <v>489</v>
      </c>
      <c r="D479" s="135">
        <v>5</v>
      </c>
      <c r="E479" s="135">
        <v>64.304463190000007</v>
      </c>
      <c r="F479" s="135">
        <v>64.304463190000007</v>
      </c>
      <c r="G479" s="135">
        <v>64.304463190000007</v>
      </c>
      <c r="H479" s="135">
        <v>66.492106969999995</v>
      </c>
      <c r="I479" s="135">
        <v>66.492294700000002</v>
      </c>
      <c r="J479" s="135">
        <v>66.492294700000002</v>
      </c>
      <c r="K479" s="135">
        <v>66.492294700000002</v>
      </c>
      <c r="L479" s="135">
        <v>2.1878315099999952</v>
      </c>
      <c r="M479" s="136">
        <v>40</v>
      </c>
      <c r="N479" s="137">
        <v>47.244093239999998</v>
      </c>
      <c r="O479" s="137">
        <v>58.398947630000002</v>
      </c>
      <c r="P479" s="137">
        <v>63.718483832499999</v>
      </c>
      <c r="Q479" s="137">
        <v>70.209972500000006</v>
      </c>
      <c r="R479" s="137">
        <v>128.96964555</v>
      </c>
      <c r="S479" s="137">
        <v>801.55946824</v>
      </c>
      <c r="T479" s="137">
        <v>1309.828771</v>
      </c>
      <c r="U479" s="135">
        <v>65.251161717499997</v>
      </c>
      <c r="V479" s="136">
        <v>35</v>
      </c>
      <c r="W479" s="137">
        <v>47.244093239999998</v>
      </c>
      <c r="X479" s="137">
        <v>58.398947630000002</v>
      </c>
      <c r="Y479" s="137">
        <v>63.319656790000003</v>
      </c>
      <c r="Z479" s="137">
        <v>72.681778690000002</v>
      </c>
      <c r="AA479" s="137">
        <v>178.21464639999999</v>
      </c>
      <c r="AB479" s="137">
        <v>808.82271193999998</v>
      </c>
      <c r="AC479" s="137">
        <v>1309.828771</v>
      </c>
      <c r="AD479" s="135">
        <v>114.89498960999998</v>
      </c>
      <c r="AE479" s="136">
        <v>0</v>
      </c>
      <c r="AF479" s="137" t="s">
        <v>0</v>
      </c>
      <c r="AG479" s="137" t="s">
        <v>0</v>
      </c>
      <c r="AH479" s="137" t="s">
        <v>0</v>
      </c>
      <c r="AI479" s="137" t="s">
        <v>0</v>
      </c>
      <c r="AJ479" s="137" t="s">
        <v>0</v>
      </c>
      <c r="AK479" s="137" t="s">
        <v>0</v>
      </c>
      <c r="AL479" s="137" t="s">
        <v>0</v>
      </c>
      <c r="AM479" s="135" t="s">
        <v>0</v>
      </c>
    </row>
    <row r="480" spans="1:39" s="118" customFormat="1">
      <c r="A480" s="118" t="s">
        <v>9</v>
      </c>
      <c r="B480" s="12" t="s">
        <v>576</v>
      </c>
      <c r="C480" s="120" t="s">
        <v>489</v>
      </c>
      <c r="D480" s="135">
        <v>3</v>
      </c>
      <c r="E480" s="135">
        <v>175.83862060000001</v>
      </c>
      <c r="F480" s="135">
        <v>175.83862060000001</v>
      </c>
      <c r="G480" s="135">
        <v>175.83862060000001</v>
      </c>
      <c r="H480" s="135">
        <v>175.83862060000001</v>
      </c>
      <c r="I480" s="135">
        <v>258.87550640000001</v>
      </c>
      <c r="J480" s="135">
        <v>308.69763788</v>
      </c>
      <c r="K480" s="135">
        <v>341.9123922</v>
      </c>
      <c r="L480" s="135">
        <v>83.036885799999993</v>
      </c>
      <c r="M480" s="136">
        <v>26</v>
      </c>
      <c r="N480" s="137">
        <v>228.2185192</v>
      </c>
      <c r="O480" s="137">
        <v>251.87676345</v>
      </c>
      <c r="P480" s="137">
        <v>387.77857002500002</v>
      </c>
      <c r="Q480" s="137">
        <v>516.62577729999998</v>
      </c>
      <c r="R480" s="137">
        <v>732.61260985000001</v>
      </c>
      <c r="S480" s="137">
        <v>783.54557665000004</v>
      </c>
      <c r="T480" s="137">
        <v>993.25505450000003</v>
      </c>
      <c r="U480" s="135">
        <v>344.83403982499999</v>
      </c>
      <c r="V480" s="136">
        <v>26</v>
      </c>
      <c r="W480" s="137">
        <v>228.2185192</v>
      </c>
      <c r="X480" s="137">
        <v>251.87676345</v>
      </c>
      <c r="Y480" s="137">
        <v>387.77857002500002</v>
      </c>
      <c r="Z480" s="137">
        <v>516.62577729999998</v>
      </c>
      <c r="AA480" s="137">
        <v>732.61260985000001</v>
      </c>
      <c r="AB480" s="137">
        <v>783.54557665000004</v>
      </c>
      <c r="AC480" s="137">
        <v>993.25505450000003</v>
      </c>
      <c r="AD480" s="135">
        <v>344.83403982499999</v>
      </c>
      <c r="AE480" s="136">
        <v>0</v>
      </c>
      <c r="AF480" s="137" t="s">
        <v>0</v>
      </c>
      <c r="AG480" s="137" t="s">
        <v>0</v>
      </c>
      <c r="AH480" s="137" t="s">
        <v>0</v>
      </c>
      <c r="AI480" s="137" t="s">
        <v>0</v>
      </c>
      <c r="AJ480" s="137" t="s">
        <v>0</v>
      </c>
      <c r="AK480" s="137" t="s">
        <v>0</v>
      </c>
      <c r="AL480" s="137" t="s">
        <v>0</v>
      </c>
      <c r="AM480" s="135" t="s">
        <v>0</v>
      </c>
    </row>
    <row r="481" spans="1:39" s="118" customFormat="1">
      <c r="A481" s="118" t="s">
        <v>8</v>
      </c>
      <c r="B481" s="12" t="s">
        <v>575</v>
      </c>
      <c r="C481" s="120" t="s">
        <v>489</v>
      </c>
      <c r="D481" s="135">
        <v>54</v>
      </c>
      <c r="E481" s="135">
        <v>42.835574139999999</v>
      </c>
      <c r="F481" s="135">
        <v>47.42742836</v>
      </c>
      <c r="G481" s="135">
        <v>51.380167479999997</v>
      </c>
      <c r="H481" s="135">
        <v>53.121380289999998</v>
      </c>
      <c r="I481" s="135">
        <v>62.82034196</v>
      </c>
      <c r="J481" s="135">
        <v>72.171099859999998</v>
      </c>
      <c r="K481" s="135">
        <v>72.185167179999993</v>
      </c>
      <c r="L481" s="135">
        <v>11.440174480000003</v>
      </c>
      <c r="M481" s="136">
        <v>31</v>
      </c>
      <c r="N481" s="137">
        <v>40.073166370000003</v>
      </c>
      <c r="O481" s="137">
        <v>43.612612200000001</v>
      </c>
      <c r="P481" s="137">
        <v>51.994865019999999</v>
      </c>
      <c r="Q481" s="137">
        <v>55.316051469999998</v>
      </c>
      <c r="R481" s="137">
        <v>62.249617315000002</v>
      </c>
      <c r="S481" s="137">
        <v>67.061933629999999</v>
      </c>
      <c r="T481" s="137">
        <v>70.325858949999997</v>
      </c>
      <c r="U481" s="135">
        <v>10.254752295000003</v>
      </c>
      <c r="V481" s="136">
        <v>31</v>
      </c>
      <c r="W481" s="137">
        <v>40.073166370000003</v>
      </c>
      <c r="X481" s="137">
        <v>43.612612200000001</v>
      </c>
      <c r="Y481" s="137">
        <v>51.994865019999999</v>
      </c>
      <c r="Z481" s="137">
        <v>55.316051469999998</v>
      </c>
      <c r="AA481" s="137">
        <v>62.249617315000002</v>
      </c>
      <c r="AB481" s="137">
        <v>67.061933629999999</v>
      </c>
      <c r="AC481" s="137">
        <v>70.325858949999997</v>
      </c>
      <c r="AD481" s="135">
        <v>10.254752295000003</v>
      </c>
      <c r="AE481" s="136">
        <v>0</v>
      </c>
      <c r="AF481" s="137" t="s">
        <v>0</v>
      </c>
      <c r="AG481" s="137" t="s">
        <v>0</v>
      </c>
      <c r="AH481" s="137" t="s">
        <v>0</v>
      </c>
      <c r="AI481" s="137" t="s">
        <v>0</v>
      </c>
      <c r="AJ481" s="137" t="s">
        <v>0</v>
      </c>
      <c r="AK481" s="137" t="s">
        <v>0</v>
      </c>
      <c r="AL481" s="137" t="s">
        <v>0</v>
      </c>
      <c r="AM481" s="135" t="s">
        <v>0</v>
      </c>
    </row>
    <row r="482" spans="1:39" s="118" customFormat="1">
      <c r="A482" s="118" t="s">
        <v>7</v>
      </c>
      <c r="B482" s="12" t="s">
        <v>574</v>
      </c>
      <c r="C482" s="120" t="s">
        <v>489</v>
      </c>
      <c r="D482" s="135">
        <v>250</v>
      </c>
      <c r="E482" s="135">
        <v>83.150056399999997</v>
      </c>
      <c r="F482" s="135">
        <v>87.013100699999995</v>
      </c>
      <c r="G482" s="135">
        <v>91.493786790000001</v>
      </c>
      <c r="H482" s="135">
        <v>103.58680889999999</v>
      </c>
      <c r="I482" s="135">
        <v>128.2808349</v>
      </c>
      <c r="J482" s="135">
        <v>136.15485559999999</v>
      </c>
      <c r="K482" s="135">
        <v>150.42088480000001</v>
      </c>
      <c r="L482" s="135">
        <v>36.787048110000001</v>
      </c>
      <c r="M482" s="136">
        <v>570</v>
      </c>
      <c r="N482" s="137">
        <v>77.381190349999997</v>
      </c>
      <c r="O482" s="137">
        <v>87.270342459999995</v>
      </c>
      <c r="P482" s="137">
        <v>93.099299694999999</v>
      </c>
      <c r="Q482" s="137">
        <v>102.4154259</v>
      </c>
      <c r="R482" s="137">
        <v>117.12598680000001</v>
      </c>
      <c r="S482" s="137">
        <v>131.62729185000001</v>
      </c>
      <c r="T482" s="137">
        <v>159.73388990000001</v>
      </c>
      <c r="U482" s="135">
        <v>24.026687105000008</v>
      </c>
      <c r="V482" s="136">
        <v>566</v>
      </c>
      <c r="W482" s="137">
        <v>77.381190349999997</v>
      </c>
      <c r="X482" s="137">
        <v>87.270342459999995</v>
      </c>
      <c r="Y482" s="137">
        <v>92.993333274999998</v>
      </c>
      <c r="Z482" s="137">
        <v>102.3921222</v>
      </c>
      <c r="AA482" s="137">
        <v>117.155460525</v>
      </c>
      <c r="AB482" s="137">
        <v>131.88976005000001</v>
      </c>
      <c r="AC482" s="137">
        <v>159.73388990000001</v>
      </c>
      <c r="AD482" s="135">
        <v>24.162127249999998</v>
      </c>
      <c r="AE482" s="136">
        <v>4</v>
      </c>
      <c r="AF482" s="137">
        <v>97.112862140000004</v>
      </c>
      <c r="AG482" s="137">
        <v>98.774771048000005</v>
      </c>
      <c r="AH482" s="137">
        <v>101.26763441</v>
      </c>
      <c r="AI482" s="137">
        <v>104.9680128</v>
      </c>
      <c r="AJ482" s="137">
        <v>109.49803464999999</v>
      </c>
      <c r="AK482" s="137">
        <v>113.48425623999999</v>
      </c>
      <c r="AL482" s="137">
        <v>116.1417373</v>
      </c>
      <c r="AM482" s="135">
        <v>8.2304002399999945</v>
      </c>
    </row>
    <row r="483" spans="1:39" s="118" customFormat="1">
      <c r="A483" s="118" t="s">
        <v>421</v>
      </c>
      <c r="B483" s="12" t="s">
        <v>573</v>
      </c>
      <c r="C483" s="120" t="s">
        <v>492</v>
      </c>
      <c r="D483" s="135">
        <v>6</v>
      </c>
      <c r="E483" s="135">
        <v>13.080814999999999</v>
      </c>
      <c r="F483" s="135">
        <v>13.080814999999999</v>
      </c>
      <c r="G483" s="135">
        <v>13.080814999999999</v>
      </c>
      <c r="H483" s="135">
        <v>22.375754950000001</v>
      </c>
      <c r="I483" s="135">
        <v>31.670694900000001</v>
      </c>
      <c r="J483" s="135">
        <v>31.670694900000001</v>
      </c>
      <c r="K483" s="135">
        <v>31.670694900000001</v>
      </c>
      <c r="L483" s="135">
        <v>18.5898799</v>
      </c>
      <c r="M483" s="136">
        <v>5135</v>
      </c>
      <c r="N483" s="137">
        <v>-14.92281442</v>
      </c>
      <c r="O483" s="137">
        <v>-3.8716814180000001</v>
      </c>
      <c r="P483" s="137">
        <v>5.0197677000000003E-2</v>
      </c>
      <c r="Q483" s="137">
        <v>9.9749014450000004</v>
      </c>
      <c r="R483" s="137">
        <v>16.955116915000001</v>
      </c>
      <c r="S483" s="137">
        <v>25.718538777999999</v>
      </c>
      <c r="T483" s="137">
        <v>1829.5328139999999</v>
      </c>
      <c r="U483" s="135">
        <v>16.904919238000002</v>
      </c>
      <c r="V483" s="136">
        <v>3739</v>
      </c>
      <c r="W483" s="137">
        <v>-14.92281442</v>
      </c>
      <c r="X483" s="137">
        <v>-5.4387082582000001</v>
      </c>
      <c r="Y483" s="137">
        <v>0.311372755</v>
      </c>
      <c r="Z483" s="137">
        <v>11.001274649999999</v>
      </c>
      <c r="AA483" s="137">
        <v>17.160340715</v>
      </c>
      <c r="AB483" s="137">
        <v>28.396247878</v>
      </c>
      <c r="AC483" s="137">
        <v>1829.5328139999999</v>
      </c>
      <c r="AD483" s="135">
        <v>16.84896796</v>
      </c>
      <c r="AE483" s="136">
        <v>1332</v>
      </c>
      <c r="AF483" s="137">
        <v>-14.6343514</v>
      </c>
      <c r="AG483" s="137">
        <v>-2.1746929664999999</v>
      </c>
      <c r="AH483" s="137">
        <v>-5.0775290250000001E-2</v>
      </c>
      <c r="AI483" s="137">
        <v>8.0872817930000007</v>
      </c>
      <c r="AJ483" s="137">
        <v>16.403903799999998</v>
      </c>
      <c r="AK483" s="137">
        <v>21.490755202999999</v>
      </c>
      <c r="AL483" s="137">
        <v>42.597509119999998</v>
      </c>
      <c r="AM483" s="135">
        <v>16.45467909025</v>
      </c>
    </row>
    <row r="484" spans="1:39" s="118" customFormat="1">
      <c r="A484" s="118" t="s">
        <v>6</v>
      </c>
      <c r="B484" s="12" t="s">
        <v>572</v>
      </c>
      <c r="C484" s="120" t="s">
        <v>489</v>
      </c>
      <c r="D484" s="135">
        <v>27</v>
      </c>
      <c r="E484" s="135">
        <v>140.8061581</v>
      </c>
      <c r="F484" s="135">
        <v>140.8061581</v>
      </c>
      <c r="G484" s="135">
        <v>140.8061581</v>
      </c>
      <c r="H484" s="135">
        <v>140.8061581</v>
      </c>
      <c r="I484" s="135">
        <v>140.8061581</v>
      </c>
      <c r="J484" s="135">
        <v>141.91816489999999</v>
      </c>
      <c r="K484" s="135">
        <v>141.91816489999999</v>
      </c>
      <c r="L484" s="135">
        <v>0</v>
      </c>
      <c r="M484" s="136">
        <v>26</v>
      </c>
      <c r="N484" s="137">
        <v>132.21784529999999</v>
      </c>
      <c r="O484" s="137">
        <v>133.08463135</v>
      </c>
      <c r="P484" s="137">
        <v>137.17960497499999</v>
      </c>
      <c r="Q484" s="137">
        <v>140.41371860000001</v>
      </c>
      <c r="R484" s="137">
        <v>147.801837925</v>
      </c>
      <c r="S484" s="137">
        <v>346.42799009999999</v>
      </c>
      <c r="T484" s="137">
        <v>467.44163889999999</v>
      </c>
      <c r="U484" s="135">
        <v>10.622232950000011</v>
      </c>
      <c r="V484" s="136">
        <v>25</v>
      </c>
      <c r="W484" s="137">
        <v>132.21784529999999</v>
      </c>
      <c r="X484" s="137">
        <v>133.06113868</v>
      </c>
      <c r="Y484" s="137">
        <v>137.13910509999999</v>
      </c>
      <c r="Z484" s="137">
        <v>139.4232427</v>
      </c>
      <c r="AA484" s="137">
        <v>146.32545429999999</v>
      </c>
      <c r="AB484" s="137">
        <v>271.29393549999998</v>
      </c>
      <c r="AC484" s="137">
        <v>467.44163889999999</v>
      </c>
      <c r="AD484" s="135">
        <v>9.1863491999999951</v>
      </c>
      <c r="AE484" s="136">
        <v>0</v>
      </c>
      <c r="AF484" s="137" t="s">
        <v>0</v>
      </c>
      <c r="AG484" s="137" t="s">
        <v>0</v>
      </c>
      <c r="AH484" s="137" t="s">
        <v>0</v>
      </c>
      <c r="AI484" s="137" t="s">
        <v>0</v>
      </c>
      <c r="AJ484" s="137" t="s">
        <v>0</v>
      </c>
      <c r="AK484" s="137" t="s">
        <v>0</v>
      </c>
      <c r="AL484" s="137" t="s">
        <v>0</v>
      </c>
      <c r="AM484" s="135" t="s">
        <v>0</v>
      </c>
    </row>
    <row r="485" spans="1:39" s="118" customFormat="1">
      <c r="A485" s="118" t="s">
        <v>5</v>
      </c>
      <c r="B485" s="12" t="s">
        <v>571</v>
      </c>
      <c r="C485" s="120" t="s">
        <v>489</v>
      </c>
      <c r="D485" s="135">
        <v>3</v>
      </c>
      <c r="E485" s="135">
        <v>11.7863656</v>
      </c>
      <c r="F485" s="135">
        <v>11.7863656</v>
      </c>
      <c r="G485" s="135">
        <v>11.7863656</v>
      </c>
      <c r="H485" s="135">
        <v>11.7863656</v>
      </c>
      <c r="I485" s="135">
        <v>11.7863656</v>
      </c>
      <c r="J485" s="135">
        <v>11.7863656</v>
      </c>
      <c r="K485" s="135">
        <v>11.7863656</v>
      </c>
      <c r="L485" s="135">
        <v>0</v>
      </c>
      <c r="M485" s="136">
        <v>22</v>
      </c>
      <c r="N485" s="137">
        <v>2.6773964480000001</v>
      </c>
      <c r="O485" s="137">
        <v>4.0152381491</v>
      </c>
      <c r="P485" s="137">
        <v>5.9274531252499996</v>
      </c>
      <c r="Q485" s="137">
        <v>7.2811493094999999</v>
      </c>
      <c r="R485" s="137">
        <v>9.6154780057499991</v>
      </c>
      <c r="S485" s="137">
        <v>13.355652805</v>
      </c>
      <c r="T485" s="137">
        <v>24.662435519999999</v>
      </c>
      <c r="U485" s="135">
        <v>3.6880248804999995</v>
      </c>
      <c r="V485" s="136">
        <v>22</v>
      </c>
      <c r="W485" s="137">
        <v>2.6773964480000001</v>
      </c>
      <c r="X485" s="137">
        <v>4.0152381491</v>
      </c>
      <c r="Y485" s="137">
        <v>5.9274531252499996</v>
      </c>
      <c r="Z485" s="137">
        <v>7.2811493094999999</v>
      </c>
      <c r="AA485" s="137">
        <v>9.6154780057499991</v>
      </c>
      <c r="AB485" s="137">
        <v>13.355652805</v>
      </c>
      <c r="AC485" s="137">
        <v>24.662435519999999</v>
      </c>
      <c r="AD485" s="135">
        <v>3.6880248804999995</v>
      </c>
      <c r="AE485" s="136">
        <v>0</v>
      </c>
      <c r="AF485" s="137" t="s">
        <v>0</v>
      </c>
      <c r="AG485" s="137" t="s">
        <v>0</v>
      </c>
      <c r="AH485" s="137" t="s">
        <v>0</v>
      </c>
      <c r="AI485" s="137" t="s">
        <v>0</v>
      </c>
      <c r="AJ485" s="137" t="s">
        <v>0</v>
      </c>
      <c r="AK485" s="137" t="s">
        <v>0</v>
      </c>
      <c r="AL485" s="137" t="s">
        <v>0</v>
      </c>
      <c r="AM485" s="135" t="s">
        <v>0</v>
      </c>
    </row>
    <row r="486" spans="1:39" s="118" customFormat="1">
      <c r="A486" s="118" t="s">
        <v>4</v>
      </c>
      <c r="B486" s="12" t="s">
        <v>570</v>
      </c>
      <c r="C486" s="120" t="s">
        <v>489</v>
      </c>
      <c r="D486" s="135">
        <v>84</v>
      </c>
      <c r="E486" s="135">
        <v>71.318556319999999</v>
      </c>
      <c r="F486" s="135">
        <v>91.618302610000001</v>
      </c>
      <c r="G486" s="135">
        <v>99.411767920000003</v>
      </c>
      <c r="H486" s="135">
        <v>102.4228569</v>
      </c>
      <c r="I486" s="135">
        <v>112.6233924</v>
      </c>
      <c r="J486" s="135">
        <v>117.44376560000001</v>
      </c>
      <c r="K486" s="135">
        <v>117.44376560000001</v>
      </c>
      <c r="L486" s="135">
        <v>13.211624479999998</v>
      </c>
      <c r="M486" s="136">
        <v>111</v>
      </c>
      <c r="N486" s="137">
        <v>66.59214265</v>
      </c>
      <c r="O486" s="137">
        <v>86.693275630000002</v>
      </c>
      <c r="P486" s="137">
        <v>96.264536300000003</v>
      </c>
      <c r="Q486" s="137">
        <v>106.9553756</v>
      </c>
      <c r="R486" s="137">
        <v>118.63301745</v>
      </c>
      <c r="S486" s="137">
        <v>215.2353822</v>
      </c>
      <c r="T486" s="137">
        <v>412.79855359999999</v>
      </c>
      <c r="U486" s="135">
        <v>22.368481149999994</v>
      </c>
      <c r="V486" s="136">
        <v>111</v>
      </c>
      <c r="W486" s="137">
        <v>66.59214265</v>
      </c>
      <c r="X486" s="137">
        <v>86.693275630000002</v>
      </c>
      <c r="Y486" s="137">
        <v>96.264536300000003</v>
      </c>
      <c r="Z486" s="137">
        <v>106.9553756</v>
      </c>
      <c r="AA486" s="137">
        <v>118.63301745</v>
      </c>
      <c r="AB486" s="137">
        <v>215.2353822</v>
      </c>
      <c r="AC486" s="137">
        <v>412.79855359999999</v>
      </c>
      <c r="AD486" s="135">
        <v>22.368481149999994</v>
      </c>
      <c r="AE486" s="136">
        <v>0</v>
      </c>
      <c r="AF486" s="137" t="s">
        <v>0</v>
      </c>
      <c r="AG486" s="137" t="s">
        <v>0</v>
      </c>
      <c r="AH486" s="137" t="s">
        <v>0</v>
      </c>
      <c r="AI486" s="137" t="s">
        <v>0</v>
      </c>
      <c r="AJ486" s="137" t="s">
        <v>0</v>
      </c>
      <c r="AK486" s="137" t="s">
        <v>0</v>
      </c>
      <c r="AL486" s="137" t="s">
        <v>0</v>
      </c>
      <c r="AM486" s="135" t="s">
        <v>0</v>
      </c>
    </row>
    <row r="487" spans="1:39" s="118" customFormat="1">
      <c r="A487" s="118" t="s">
        <v>3</v>
      </c>
      <c r="B487" s="12" t="s">
        <v>569</v>
      </c>
      <c r="C487" s="120" t="s">
        <v>489</v>
      </c>
      <c r="D487" s="135">
        <v>1</v>
      </c>
      <c r="E487" s="135">
        <v>81.105920589999997</v>
      </c>
      <c r="F487" s="135">
        <v>81.105920589999997</v>
      </c>
      <c r="G487" s="135">
        <v>81.105920589999997</v>
      </c>
      <c r="H487" s="135">
        <v>81.105920589999997</v>
      </c>
      <c r="I487" s="135">
        <v>81.105920589999997</v>
      </c>
      <c r="J487" s="135">
        <v>81.105920589999997</v>
      </c>
      <c r="K487" s="135">
        <v>81.105920589999997</v>
      </c>
      <c r="L487" s="135">
        <v>0</v>
      </c>
      <c r="M487" s="136">
        <v>20</v>
      </c>
      <c r="N487" s="137">
        <v>60.42343425</v>
      </c>
      <c r="O487" s="137">
        <v>70.754815903999997</v>
      </c>
      <c r="P487" s="137">
        <v>76.668178002499999</v>
      </c>
      <c r="Q487" s="137">
        <v>79.900846079999994</v>
      </c>
      <c r="R487" s="137">
        <v>88.626313707500003</v>
      </c>
      <c r="S487" s="137">
        <v>90.515964613999998</v>
      </c>
      <c r="T487" s="137">
        <v>92.187121779999998</v>
      </c>
      <c r="U487" s="135">
        <v>11.958135705000004</v>
      </c>
      <c r="V487" s="136">
        <v>19</v>
      </c>
      <c r="W487" s="137">
        <v>60.42343425</v>
      </c>
      <c r="X487" s="137">
        <v>69.671310468000001</v>
      </c>
      <c r="Y487" s="137">
        <v>77.135368905000007</v>
      </c>
      <c r="Z487" s="137">
        <v>80.723299440000005</v>
      </c>
      <c r="AA487" s="137">
        <v>88.974719285000006</v>
      </c>
      <c r="AB487" s="137">
        <v>90.566396088000005</v>
      </c>
      <c r="AC487" s="137">
        <v>92.187121779999998</v>
      </c>
      <c r="AD487" s="135">
        <v>11.839350379999999</v>
      </c>
      <c r="AE487" s="136">
        <v>1</v>
      </c>
      <c r="AF487" s="137">
        <v>76.127953419999997</v>
      </c>
      <c r="AG487" s="137">
        <v>76.127953419999997</v>
      </c>
      <c r="AH487" s="137">
        <v>76.127953419999997</v>
      </c>
      <c r="AI487" s="137">
        <v>76.127953419999997</v>
      </c>
      <c r="AJ487" s="137">
        <v>76.127953419999997</v>
      </c>
      <c r="AK487" s="137">
        <v>76.127953419999997</v>
      </c>
      <c r="AL487" s="137">
        <v>76.127953419999997</v>
      </c>
      <c r="AM487" s="135">
        <v>0</v>
      </c>
    </row>
    <row r="488" spans="1:39" s="118" customFormat="1">
      <c r="A488" s="118" t="s">
        <v>420</v>
      </c>
      <c r="B488" s="12" t="s">
        <v>568</v>
      </c>
      <c r="C488" s="120" t="s">
        <v>492</v>
      </c>
      <c r="D488" s="135">
        <v>2</v>
      </c>
      <c r="E488" s="135">
        <v>369.8314957</v>
      </c>
      <c r="F488" s="135">
        <v>379.46959366999999</v>
      </c>
      <c r="G488" s="135">
        <v>393.92674062499998</v>
      </c>
      <c r="H488" s="135">
        <v>418.02198555000001</v>
      </c>
      <c r="I488" s="135">
        <v>442.11723047499999</v>
      </c>
      <c r="J488" s="135">
        <v>456.57437743000003</v>
      </c>
      <c r="K488" s="135">
        <v>466.21247540000002</v>
      </c>
      <c r="L488" s="135">
        <v>48.190489850000006</v>
      </c>
      <c r="M488" s="136">
        <v>796</v>
      </c>
      <c r="N488" s="137">
        <v>336.28271009999997</v>
      </c>
      <c r="O488" s="137">
        <v>401.6934167</v>
      </c>
      <c r="P488" s="137">
        <v>479.84770279999998</v>
      </c>
      <c r="Q488" s="137">
        <v>538.14152094999997</v>
      </c>
      <c r="R488" s="137">
        <v>598.75936334999994</v>
      </c>
      <c r="S488" s="137">
        <v>635.89521594999997</v>
      </c>
      <c r="T488" s="137">
        <v>1323.952362</v>
      </c>
      <c r="U488" s="135">
        <v>118.91166054999997</v>
      </c>
      <c r="V488" s="136">
        <v>718</v>
      </c>
      <c r="W488" s="137">
        <v>336.28271009999997</v>
      </c>
      <c r="X488" s="137">
        <v>391.44532262000001</v>
      </c>
      <c r="Y488" s="137">
        <v>473.87917835000002</v>
      </c>
      <c r="Z488" s="137">
        <v>531.46106989999998</v>
      </c>
      <c r="AA488" s="137">
        <v>592.76901202500005</v>
      </c>
      <c r="AB488" s="137">
        <v>634.68242256999997</v>
      </c>
      <c r="AC488" s="137">
        <v>1323.952362</v>
      </c>
      <c r="AD488" s="135">
        <v>118.88983367500003</v>
      </c>
      <c r="AE488" s="136">
        <v>77</v>
      </c>
      <c r="AF488" s="137">
        <v>338.85703000000001</v>
      </c>
      <c r="AG488" s="137">
        <v>523.76278056000001</v>
      </c>
      <c r="AH488" s="137">
        <v>547.94046200000003</v>
      </c>
      <c r="AI488" s="137">
        <v>585.60619199999996</v>
      </c>
      <c r="AJ488" s="137">
        <v>615.09219989999997</v>
      </c>
      <c r="AK488" s="137">
        <v>655.98509381999997</v>
      </c>
      <c r="AL488" s="137">
        <v>695.77139509999995</v>
      </c>
      <c r="AM488" s="135">
        <v>67.151737899999944</v>
      </c>
    </row>
    <row r="489" spans="1:39" s="118" customFormat="1">
      <c r="A489" s="118" t="s">
        <v>210</v>
      </c>
      <c r="B489" s="12" t="s">
        <v>567</v>
      </c>
      <c r="C489" s="120" t="s">
        <v>493</v>
      </c>
      <c r="D489" s="135">
        <v>5</v>
      </c>
      <c r="E489" s="135">
        <v>532.26135529999999</v>
      </c>
      <c r="F489" s="135">
        <v>532.26135529999999</v>
      </c>
      <c r="G489" s="135">
        <v>532.26135529999999</v>
      </c>
      <c r="H489" s="135">
        <v>532.26135529999999</v>
      </c>
      <c r="I489" s="135">
        <v>606.02273219999995</v>
      </c>
      <c r="J489" s="135">
        <v>690.92849172000001</v>
      </c>
      <c r="K489" s="135">
        <v>747.53233139999998</v>
      </c>
      <c r="L489" s="135">
        <v>73.761376899999959</v>
      </c>
      <c r="M489" s="136">
        <v>178</v>
      </c>
      <c r="N489" s="137">
        <v>333.66991780000001</v>
      </c>
      <c r="O489" s="137">
        <v>472.21544223000001</v>
      </c>
      <c r="P489" s="137">
        <v>491.16612730000003</v>
      </c>
      <c r="Q489" s="137">
        <v>529.44321019999995</v>
      </c>
      <c r="R489" s="137">
        <v>594.27960965</v>
      </c>
      <c r="S489" s="137">
        <v>665.21489904999999</v>
      </c>
      <c r="T489" s="137">
        <v>777.23936149999997</v>
      </c>
      <c r="U489" s="135">
        <v>103.11348234999997</v>
      </c>
      <c r="V489" s="136">
        <v>133</v>
      </c>
      <c r="W489" s="137">
        <v>333.66991780000001</v>
      </c>
      <c r="X489" s="137">
        <v>472.42981120000002</v>
      </c>
      <c r="Y489" s="137">
        <v>493.25722719999999</v>
      </c>
      <c r="Z489" s="137">
        <v>542.9220325</v>
      </c>
      <c r="AA489" s="137">
        <v>615.57344250000006</v>
      </c>
      <c r="AB489" s="137">
        <v>672.80400394000003</v>
      </c>
      <c r="AC489" s="137">
        <v>777.23936149999997</v>
      </c>
      <c r="AD489" s="135">
        <v>122.31621530000007</v>
      </c>
      <c r="AE489" s="136">
        <v>42</v>
      </c>
      <c r="AF489" s="137">
        <v>462.16394020000001</v>
      </c>
      <c r="AG489" s="137">
        <v>471.97478086000001</v>
      </c>
      <c r="AH489" s="137">
        <v>483.22198270000001</v>
      </c>
      <c r="AI489" s="137">
        <v>513.7102122</v>
      </c>
      <c r="AJ489" s="137">
        <v>550.70872069999996</v>
      </c>
      <c r="AK489" s="137">
        <v>589.6323797</v>
      </c>
      <c r="AL489" s="137">
        <v>729.65131340000005</v>
      </c>
      <c r="AM489" s="135">
        <v>67.486737999999946</v>
      </c>
    </row>
    <row r="490" spans="1:39" s="118" customFormat="1">
      <c r="A490" s="118" t="s">
        <v>312</v>
      </c>
      <c r="B490" s="12" t="s">
        <v>566</v>
      </c>
      <c r="C490" s="120" t="s">
        <v>490</v>
      </c>
      <c r="D490" s="135">
        <v>9</v>
      </c>
      <c r="E490" s="135">
        <v>959.18520230000001</v>
      </c>
      <c r="F490" s="135">
        <v>959.18520230000001</v>
      </c>
      <c r="G490" s="135">
        <v>1010.570877</v>
      </c>
      <c r="H490" s="135">
        <v>1010.570877</v>
      </c>
      <c r="I490" s="135">
        <v>1010.570877</v>
      </c>
      <c r="J490" s="135">
        <v>1022.265297</v>
      </c>
      <c r="K490" s="135">
        <v>1069.0429770000001</v>
      </c>
      <c r="L490" s="135">
        <v>0</v>
      </c>
      <c r="M490" s="136">
        <v>128</v>
      </c>
      <c r="N490" s="137">
        <v>539.10538280000003</v>
      </c>
      <c r="O490" s="137">
        <v>912.94369232999998</v>
      </c>
      <c r="P490" s="137">
        <v>1000.745352475</v>
      </c>
      <c r="Q490" s="137">
        <v>1080.1011934999999</v>
      </c>
      <c r="R490" s="137">
        <v>1163.850369</v>
      </c>
      <c r="S490" s="137">
        <v>1310.7304312000001</v>
      </c>
      <c r="T490" s="137">
        <v>2396.5806539999999</v>
      </c>
      <c r="U490" s="135">
        <v>163.105016525</v>
      </c>
      <c r="V490" s="136">
        <v>115</v>
      </c>
      <c r="W490" s="137">
        <v>539.10538280000003</v>
      </c>
      <c r="X490" s="137">
        <v>904.56614651999996</v>
      </c>
      <c r="Y490" s="137">
        <v>984.93410845000005</v>
      </c>
      <c r="Z490" s="137">
        <v>1080.6001080000001</v>
      </c>
      <c r="AA490" s="137">
        <v>1180.6615695</v>
      </c>
      <c r="AB490" s="137">
        <v>1334.4290424000001</v>
      </c>
      <c r="AC490" s="137">
        <v>2396.5806539999999</v>
      </c>
      <c r="AD490" s="135">
        <v>195.72746104999999</v>
      </c>
      <c r="AE490" s="136">
        <v>13</v>
      </c>
      <c r="AF490" s="137">
        <v>975.70404289999999</v>
      </c>
      <c r="AG490" s="137">
        <v>1032.7857309999999</v>
      </c>
      <c r="AH490" s="137">
        <v>1062.8864960000001</v>
      </c>
      <c r="AI490" s="137">
        <v>1079.602279</v>
      </c>
      <c r="AJ490" s="137">
        <v>1132.694555</v>
      </c>
      <c r="AK490" s="137">
        <v>1145.8156316</v>
      </c>
      <c r="AL490" s="137">
        <v>1180.1923420000001</v>
      </c>
      <c r="AM490" s="135">
        <v>69.808058999999957</v>
      </c>
    </row>
    <row r="491" spans="1:39" s="118" customFormat="1">
      <c r="A491" s="118" t="s">
        <v>2</v>
      </c>
      <c r="B491" s="12" t="s">
        <v>565</v>
      </c>
      <c r="C491" s="120" t="s">
        <v>489</v>
      </c>
      <c r="D491" s="135">
        <v>0</v>
      </c>
      <c r="E491" s="135" t="s">
        <v>0</v>
      </c>
      <c r="F491" s="135" t="s">
        <v>0</v>
      </c>
      <c r="G491" s="135" t="s">
        <v>0</v>
      </c>
      <c r="H491" s="135" t="s">
        <v>0</v>
      </c>
      <c r="I491" s="135" t="s">
        <v>0</v>
      </c>
      <c r="J491" s="135" t="s">
        <v>0</v>
      </c>
      <c r="K491" s="135" t="s">
        <v>0</v>
      </c>
      <c r="L491" s="135" t="s">
        <v>0</v>
      </c>
      <c r="M491" s="136">
        <v>20</v>
      </c>
      <c r="N491" s="137">
        <v>30.098837499999998</v>
      </c>
      <c r="O491" s="137">
        <v>30.870001463000001</v>
      </c>
      <c r="P491" s="137">
        <v>34.0531387025</v>
      </c>
      <c r="Q491" s="137">
        <v>40.599519190000002</v>
      </c>
      <c r="R491" s="137">
        <v>42.813724579999999</v>
      </c>
      <c r="S491" s="137">
        <v>44.454164708</v>
      </c>
      <c r="T491" s="137">
        <v>45.995618409999999</v>
      </c>
      <c r="U491" s="135">
        <v>8.7605858774999987</v>
      </c>
      <c r="V491" s="136">
        <v>20</v>
      </c>
      <c r="W491" s="137">
        <v>30.098837499999998</v>
      </c>
      <c r="X491" s="137">
        <v>30.870001463000001</v>
      </c>
      <c r="Y491" s="137">
        <v>34.0531387025</v>
      </c>
      <c r="Z491" s="137">
        <v>40.599519190000002</v>
      </c>
      <c r="AA491" s="137">
        <v>42.813724579999999</v>
      </c>
      <c r="AB491" s="137">
        <v>44.454164708</v>
      </c>
      <c r="AC491" s="137">
        <v>45.995618409999999</v>
      </c>
      <c r="AD491" s="135">
        <v>8.7605858774999987</v>
      </c>
      <c r="AE491" s="136">
        <v>0</v>
      </c>
      <c r="AF491" s="137" t="s">
        <v>0</v>
      </c>
      <c r="AG491" s="137" t="s">
        <v>0</v>
      </c>
      <c r="AH491" s="137" t="s">
        <v>0</v>
      </c>
      <c r="AI491" s="137" t="s">
        <v>0</v>
      </c>
      <c r="AJ491" s="137" t="s">
        <v>0</v>
      </c>
      <c r="AK491" s="137" t="s">
        <v>0</v>
      </c>
      <c r="AL491" s="137" t="s">
        <v>0</v>
      </c>
      <c r="AM491" s="135" t="s">
        <v>0</v>
      </c>
    </row>
    <row r="492" spans="1:39" s="118" customFormat="1">
      <c r="A492" s="118" t="s">
        <v>1</v>
      </c>
      <c r="B492" s="12" t="s">
        <v>564</v>
      </c>
      <c r="C492" s="120" t="s">
        <v>489</v>
      </c>
      <c r="D492" s="135">
        <v>0</v>
      </c>
      <c r="E492" s="135" t="s">
        <v>0</v>
      </c>
      <c r="F492" s="135" t="s">
        <v>0</v>
      </c>
      <c r="G492" s="135" t="s">
        <v>0</v>
      </c>
      <c r="H492" s="135" t="s">
        <v>0</v>
      </c>
      <c r="I492" s="135" t="s">
        <v>0</v>
      </c>
      <c r="J492" s="135" t="s">
        <v>0</v>
      </c>
      <c r="K492" s="135" t="s">
        <v>0</v>
      </c>
      <c r="L492" s="135" t="s">
        <v>0</v>
      </c>
      <c r="M492" s="136">
        <v>6</v>
      </c>
      <c r="N492" s="137">
        <v>22.309711910000001</v>
      </c>
      <c r="O492" s="137">
        <v>22.991599999999998</v>
      </c>
      <c r="P492" s="137">
        <v>24.064015062500001</v>
      </c>
      <c r="Q492" s="137">
        <v>25.249031275</v>
      </c>
      <c r="R492" s="137">
        <v>25.474492492500001</v>
      </c>
      <c r="S492" s="137">
        <v>31.285806905000001</v>
      </c>
      <c r="T492" s="137">
        <v>37.026446010000001</v>
      </c>
      <c r="U492" s="135">
        <v>1.4104774300000003</v>
      </c>
      <c r="V492" s="136">
        <v>6</v>
      </c>
      <c r="W492" s="137">
        <v>22.309711910000001</v>
      </c>
      <c r="X492" s="137">
        <v>22.991599999999998</v>
      </c>
      <c r="Y492" s="137">
        <v>24.064015062500001</v>
      </c>
      <c r="Z492" s="137">
        <v>25.249031275</v>
      </c>
      <c r="AA492" s="137">
        <v>25.474492492500001</v>
      </c>
      <c r="AB492" s="137">
        <v>31.285806905000001</v>
      </c>
      <c r="AC492" s="137">
        <v>37.026446010000001</v>
      </c>
      <c r="AD492" s="135">
        <v>1.4104774300000003</v>
      </c>
      <c r="AE492" s="136">
        <v>0</v>
      </c>
      <c r="AF492" s="137" t="s">
        <v>0</v>
      </c>
      <c r="AG492" s="137" t="s">
        <v>0</v>
      </c>
      <c r="AH492" s="137" t="s">
        <v>0</v>
      </c>
      <c r="AI492" s="137" t="s">
        <v>0</v>
      </c>
      <c r="AJ492" s="137" t="s">
        <v>0</v>
      </c>
      <c r="AK492" s="137" t="s">
        <v>0</v>
      </c>
      <c r="AL492" s="137" t="s">
        <v>0</v>
      </c>
      <c r="AM492" s="135" t="s">
        <v>0</v>
      </c>
    </row>
    <row r="493" spans="1:39" s="118" customFormat="1">
      <c r="A493" s="119"/>
      <c r="B493" s="158"/>
      <c r="E493" s="117"/>
      <c r="M493" s="116"/>
      <c r="N493" s="116"/>
      <c r="O493" s="116"/>
      <c r="P493" s="117"/>
      <c r="R493" s="117"/>
      <c r="T493" s="158"/>
      <c r="AL493" s="158"/>
    </row>
  </sheetData>
  <mergeCells count="10">
    <mergeCell ref="A1:AM1"/>
    <mergeCell ref="A2:AM2"/>
    <mergeCell ref="AE3:AM3"/>
    <mergeCell ref="O4:S4"/>
    <mergeCell ref="F4:J4"/>
    <mergeCell ref="X4:AB4"/>
    <mergeCell ref="AG4:AK4"/>
    <mergeCell ref="M3:U3"/>
    <mergeCell ref="D3:L3"/>
    <mergeCell ref="V3:AD3"/>
  </mergeCells>
  <pageMargins left="0.25" right="0.25" top="0.25" bottom="0.25" header="0.3" footer="0.3"/>
  <pageSetup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zoomScale="90" zoomScaleNormal="90" workbookViewId="0">
      <pane xSplit="3" ySplit="3" topLeftCell="D4" activePane="bottomRight" state="frozen"/>
      <selection pane="topRight" activeCell="C1" sqref="C1"/>
      <selection pane="bottomLeft" activeCell="A6" sqref="A6"/>
      <selection pane="bottomRight" activeCell="F4" sqref="F4"/>
    </sheetView>
  </sheetViews>
  <sheetFormatPr defaultColWidth="9.140625" defaultRowHeight="15"/>
  <cols>
    <col min="1" max="1" width="29.140625" style="3" customWidth="1"/>
    <col min="2" max="2" width="11.7109375" style="3" bestFit="1" customWidth="1"/>
    <col min="3" max="3" width="8.7109375" style="3" customWidth="1"/>
    <col min="4" max="4" width="17.5703125" style="3" customWidth="1"/>
    <col min="5" max="5" width="17.140625" style="3" customWidth="1"/>
    <col min="6" max="6" width="18.28515625" style="3" customWidth="1"/>
    <col min="7" max="7" width="17.85546875" style="2" customWidth="1"/>
    <col min="8" max="8" width="16.5703125" style="3" customWidth="1"/>
    <col min="9" max="9" width="16.140625" style="3" customWidth="1"/>
    <col min="10" max="10" width="15.5703125" style="3" customWidth="1"/>
    <col min="11" max="11" width="12.7109375" style="3" customWidth="1"/>
    <col min="12" max="16384" width="9.140625" style="1"/>
  </cols>
  <sheetData>
    <row r="1" spans="1:11" ht="36.75" customHeight="1">
      <c r="A1" s="240" t="s">
        <v>1722</v>
      </c>
      <c r="B1" s="240"/>
      <c r="C1" s="240"/>
      <c r="D1" s="240"/>
      <c r="E1" s="240"/>
      <c r="F1" s="240"/>
      <c r="G1" s="240"/>
      <c r="H1" s="240"/>
      <c r="I1" s="240"/>
      <c r="J1" s="240"/>
      <c r="K1" s="240"/>
    </row>
    <row r="2" spans="1:11" ht="75.75" customHeight="1">
      <c r="A2" s="241" t="s">
        <v>1741</v>
      </c>
      <c r="B2" s="241"/>
      <c r="C2" s="241"/>
      <c r="D2" s="241"/>
      <c r="E2" s="241"/>
      <c r="F2" s="241"/>
      <c r="G2" s="241"/>
      <c r="H2" s="241"/>
      <c r="I2" s="241"/>
      <c r="J2" s="241"/>
      <c r="K2" s="241"/>
    </row>
    <row r="3" spans="1:11" ht="54.75" customHeight="1">
      <c r="A3" s="186" t="s">
        <v>488</v>
      </c>
      <c r="B3" s="186" t="s">
        <v>563</v>
      </c>
      <c r="C3" s="187" t="s">
        <v>539</v>
      </c>
      <c r="D3" s="104" t="s">
        <v>518</v>
      </c>
      <c r="E3" s="104" t="s">
        <v>519</v>
      </c>
      <c r="F3" s="191" t="s">
        <v>1761</v>
      </c>
      <c r="G3" s="104" t="s">
        <v>1719</v>
      </c>
      <c r="H3" s="104" t="s">
        <v>1720</v>
      </c>
      <c r="I3" s="188" t="s">
        <v>1742</v>
      </c>
      <c r="J3" s="188" t="s">
        <v>1704</v>
      </c>
      <c r="K3" s="104" t="s">
        <v>1718</v>
      </c>
    </row>
    <row r="4" spans="1:11" ht="15" customHeight="1">
      <c r="A4" s="147" t="s">
        <v>309</v>
      </c>
      <c r="B4" s="12" t="s">
        <v>1039</v>
      </c>
      <c r="C4" s="148" t="s">
        <v>493</v>
      </c>
      <c r="D4" s="149">
        <v>7</v>
      </c>
      <c r="E4" s="149">
        <v>23</v>
      </c>
      <c r="F4" s="149" t="s">
        <v>496</v>
      </c>
      <c r="G4" s="149">
        <v>2352</v>
      </c>
      <c r="H4" s="149">
        <v>1082</v>
      </c>
      <c r="I4" s="150">
        <v>1.6252384223906499E-2</v>
      </c>
      <c r="J4" s="149">
        <v>130</v>
      </c>
      <c r="K4" s="194">
        <f>100*(G4-H4)/AVERAGE(G4,H4)</f>
        <v>73.96622015142691</v>
      </c>
    </row>
    <row r="5" spans="1:11" ht="15" customHeight="1">
      <c r="A5" s="94" t="s">
        <v>307</v>
      </c>
      <c r="B5" s="12" t="s">
        <v>1033</v>
      </c>
      <c r="C5" s="145">
        <v>4</v>
      </c>
      <c r="D5" s="140">
        <v>6</v>
      </c>
      <c r="E5" s="140">
        <v>19</v>
      </c>
      <c r="F5" s="140" t="s">
        <v>496</v>
      </c>
      <c r="G5" s="140">
        <v>7354</v>
      </c>
      <c r="H5" s="140">
        <v>720</v>
      </c>
      <c r="I5" s="198">
        <v>4.51722190852626E-5</v>
      </c>
      <c r="J5" s="140">
        <v>112</v>
      </c>
      <c r="K5" s="140">
        <v>164.329947981174</v>
      </c>
    </row>
    <row r="6" spans="1:11" ht="15" customHeight="1">
      <c r="A6" s="94" t="s">
        <v>418</v>
      </c>
      <c r="B6" s="12" t="s">
        <v>1031</v>
      </c>
      <c r="C6" s="145">
        <v>2</v>
      </c>
      <c r="D6" s="140">
        <v>5</v>
      </c>
      <c r="E6" s="140">
        <v>7</v>
      </c>
      <c r="F6" s="140" t="s">
        <v>496</v>
      </c>
      <c r="G6" s="140">
        <v>860</v>
      </c>
      <c r="H6" s="140">
        <v>4570</v>
      </c>
      <c r="I6" s="146">
        <v>0.53030303030303005</v>
      </c>
      <c r="J6" s="140">
        <v>13</v>
      </c>
      <c r="K6" s="141" t="s">
        <v>0</v>
      </c>
    </row>
    <row r="7" spans="1:11" ht="15" customHeight="1">
      <c r="A7" s="94" t="s">
        <v>304</v>
      </c>
      <c r="B7" s="12" t="s">
        <v>1027</v>
      </c>
      <c r="C7" s="145">
        <v>4</v>
      </c>
      <c r="D7" s="140">
        <v>11</v>
      </c>
      <c r="E7" s="140">
        <v>5</v>
      </c>
      <c r="F7" s="140" t="s">
        <v>497</v>
      </c>
      <c r="G7" s="140">
        <v>7165</v>
      </c>
      <c r="H7" s="140">
        <v>6882</v>
      </c>
      <c r="I7" s="146">
        <v>0.18040293040293001</v>
      </c>
      <c r="J7" s="140">
        <v>40</v>
      </c>
      <c r="K7" s="141" t="s">
        <v>0</v>
      </c>
    </row>
    <row r="8" spans="1:11" ht="15" customHeight="1">
      <c r="A8" s="94" t="s">
        <v>302</v>
      </c>
      <c r="B8" s="12" t="s">
        <v>1025</v>
      </c>
      <c r="C8" s="145" t="s">
        <v>493</v>
      </c>
      <c r="D8" s="140">
        <v>10</v>
      </c>
      <c r="E8" s="140">
        <v>454</v>
      </c>
      <c r="F8" s="140" t="s">
        <v>496</v>
      </c>
      <c r="G8" s="140">
        <v>1886</v>
      </c>
      <c r="H8" s="140">
        <v>1010</v>
      </c>
      <c r="I8" s="196">
        <v>5.0418481286082298E-2</v>
      </c>
      <c r="J8" s="140">
        <v>3091</v>
      </c>
      <c r="K8" s="141" t="s">
        <v>0</v>
      </c>
    </row>
    <row r="9" spans="1:11" ht="15" customHeight="1">
      <c r="A9" s="94" t="s">
        <v>301</v>
      </c>
      <c r="B9" s="12" t="s">
        <v>1024</v>
      </c>
      <c r="C9" s="145" t="s">
        <v>493</v>
      </c>
      <c r="D9" s="140">
        <v>21</v>
      </c>
      <c r="E9" s="140">
        <v>4002</v>
      </c>
      <c r="F9" s="140" t="s">
        <v>496</v>
      </c>
      <c r="G9" s="140">
        <v>820</v>
      </c>
      <c r="H9" s="140">
        <v>1070</v>
      </c>
      <c r="I9" s="146">
        <v>3.9937722536046202E-2</v>
      </c>
      <c r="J9" s="140">
        <v>31114.5</v>
      </c>
      <c r="K9" s="192" t="s">
        <v>1708</v>
      </c>
    </row>
    <row r="10" spans="1:11" ht="15" customHeight="1">
      <c r="A10" s="94" t="s">
        <v>483</v>
      </c>
      <c r="B10" s="12" t="s">
        <v>1023</v>
      </c>
      <c r="C10" s="145" t="s">
        <v>492</v>
      </c>
      <c r="D10" s="140">
        <v>5</v>
      </c>
      <c r="E10" s="140">
        <v>35</v>
      </c>
      <c r="F10" s="140" t="s">
        <v>496</v>
      </c>
      <c r="G10" s="140">
        <v>5880</v>
      </c>
      <c r="H10" s="140">
        <v>6812</v>
      </c>
      <c r="I10" s="146">
        <v>2.0987586777060498E-2</v>
      </c>
      <c r="J10" s="140">
        <v>32</v>
      </c>
      <c r="K10" s="200" t="s">
        <v>1717</v>
      </c>
    </row>
    <row r="11" spans="1:11" ht="15" customHeight="1">
      <c r="A11" s="94" t="s">
        <v>481</v>
      </c>
      <c r="B11" s="12" t="s">
        <v>1014</v>
      </c>
      <c r="C11" s="145" t="s">
        <v>492</v>
      </c>
      <c r="D11" s="140">
        <v>34</v>
      </c>
      <c r="E11" s="140">
        <v>29</v>
      </c>
      <c r="F11" s="140" t="s">
        <v>497</v>
      </c>
      <c r="G11" s="140">
        <v>2773</v>
      </c>
      <c r="H11" s="140">
        <v>2979</v>
      </c>
      <c r="I11" s="146">
        <v>0.31740430956794302</v>
      </c>
      <c r="J11" s="140">
        <v>420</v>
      </c>
      <c r="K11" s="141" t="s">
        <v>0</v>
      </c>
    </row>
    <row r="12" spans="1:11" ht="15" customHeight="1">
      <c r="A12" s="94" t="s">
        <v>298</v>
      </c>
      <c r="B12" s="12" t="s">
        <v>1008</v>
      </c>
      <c r="C12" s="145" t="s">
        <v>493</v>
      </c>
      <c r="D12" s="140">
        <v>25</v>
      </c>
      <c r="E12" s="140">
        <v>122</v>
      </c>
      <c r="F12" s="140" t="s">
        <v>496</v>
      </c>
      <c r="G12" s="140">
        <v>3202</v>
      </c>
      <c r="H12" s="140">
        <v>2430</v>
      </c>
      <c r="I12" s="198">
        <v>2.3464234741659703E-10</v>
      </c>
      <c r="J12" s="140">
        <v>2754.5</v>
      </c>
      <c r="K12" s="140">
        <v>27.414772727272702</v>
      </c>
    </row>
    <row r="13" spans="1:11" ht="15" customHeight="1">
      <c r="A13" s="94" t="s">
        <v>293</v>
      </c>
      <c r="B13" s="12" t="s">
        <v>993</v>
      </c>
      <c r="C13" s="145" t="s">
        <v>493</v>
      </c>
      <c r="D13" s="140">
        <v>19</v>
      </c>
      <c r="E13" s="140">
        <v>15</v>
      </c>
      <c r="F13" s="140" t="s">
        <v>497</v>
      </c>
      <c r="G13" s="140">
        <v>8106</v>
      </c>
      <c r="H13" s="140">
        <v>9700</v>
      </c>
      <c r="I13" s="146">
        <v>0.75805948263577405</v>
      </c>
      <c r="J13" s="140">
        <v>152</v>
      </c>
      <c r="K13" s="141" t="s">
        <v>0</v>
      </c>
    </row>
    <row r="14" spans="1:11" ht="15" customHeight="1">
      <c r="A14" s="94" t="s">
        <v>344</v>
      </c>
      <c r="B14" s="12" t="s">
        <v>981</v>
      </c>
      <c r="C14" s="145" t="s">
        <v>490</v>
      </c>
      <c r="D14" s="140">
        <v>62</v>
      </c>
      <c r="E14" s="140">
        <v>17</v>
      </c>
      <c r="F14" s="140" t="s">
        <v>497</v>
      </c>
      <c r="G14" s="140">
        <v>2808</v>
      </c>
      <c r="H14" s="140">
        <v>2578</v>
      </c>
      <c r="I14" s="146">
        <v>0.87675387806023997</v>
      </c>
      <c r="J14" s="140">
        <v>540.5</v>
      </c>
      <c r="K14" s="141" t="s">
        <v>0</v>
      </c>
    </row>
    <row r="15" spans="1:11" ht="15" customHeight="1">
      <c r="A15" s="94" t="s">
        <v>200</v>
      </c>
      <c r="B15" s="12" t="s">
        <v>969</v>
      </c>
      <c r="C15" s="145" t="s">
        <v>494</v>
      </c>
      <c r="D15" s="140">
        <v>166</v>
      </c>
      <c r="E15" s="140">
        <v>1162</v>
      </c>
      <c r="F15" s="140" t="s">
        <v>496</v>
      </c>
      <c r="G15" s="140">
        <v>1914</v>
      </c>
      <c r="H15" s="140">
        <v>1193</v>
      </c>
      <c r="I15" s="197">
        <v>7.0113648449852204E-23</v>
      </c>
      <c r="J15" s="140">
        <v>141962.5</v>
      </c>
      <c r="K15" s="140">
        <v>46.411329256517497</v>
      </c>
    </row>
    <row r="16" spans="1:11" ht="15" customHeight="1">
      <c r="A16" s="94" t="s">
        <v>199</v>
      </c>
      <c r="B16" s="12" t="s">
        <v>968</v>
      </c>
      <c r="C16" s="145" t="s">
        <v>494</v>
      </c>
      <c r="D16" s="140">
        <v>16</v>
      </c>
      <c r="E16" s="140">
        <v>6</v>
      </c>
      <c r="F16" s="140" t="s">
        <v>497</v>
      </c>
      <c r="G16" s="140">
        <v>7740.5</v>
      </c>
      <c r="H16" s="140">
        <v>7699</v>
      </c>
      <c r="I16" s="146">
        <v>0.97135887847962099</v>
      </c>
      <c r="J16" s="140">
        <v>49</v>
      </c>
      <c r="K16" s="141" t="s">
        <v>0</v>
      </c>
    </row>
    <row r="17" spans="1:11" ht="15" customHeight="1">
      <c r="A17" s="94" t="s">
        <v>288</v>
      </c>
      <c r="B17" s="12" t="s">
        <v>967</v>
      </c>
      <c r="C17" s="145" t="s">
        <v>493</v>
      </c>
      <c r="D17" s="140">
        <v>37</v>
      </c>
      <c r="E17" s="140">
        <v>42</v>
      </c>
      <c r="F17" s="140" t="s">
        <v>496</v>
      </c>
      <c r="G17" s="140">
        <v>8832</v>
      </c>
      <c r="H17" s="140">
        <v>8662</v>
      </c>
      <c r="I17" s="146">
        <v>1.7824103133865299E-3</v>
      </c>
      <c r="J17" s="140">
        <v>1095.5</v>
      </c>
      <c r="K17" s="193">
        <v>1.94352349376929</v>
      </c>
    </row>
    <row r="18" spans="1:11" ht="15" customHeight="1">
      <c r="A18" s="94" t="s">
        <v>287</v>
      </c>
      <c r="B18" s="12" t="s">
        <v>966</v>
      </c>
      <c r="C18" s="145" t="s">
        <v>493</v>
      </c>
      <c r="D18" s="140">
        <v>12</v>
      </c>
      <c r="E18" s="140">
        <v>9</v>
      </c>
      <c r="F18" s="140" t="s">
        <v>497</v>
      </c>
      <c r="G18" s="140">
        <v>9038</v>
      </c>
      <c r="H18" s="140">
        <v>9675</v>
      </c>
      <c r="I18" s="146">
        <v>0.218848025039976</v>
      </c>
      <c r="J18" s="140">
        <v>36</v>
      </c>
      <c r="K18" s="141" t="s">
        <v>0</v>
      </c>
    </row>
    <row r="19" spans="1:11" ht="15" customHeight="1">
      <c r="A19" s="94" t="s">
        <v>476</v>
      </c>
      <c r="B19" s="12" t="s">
        <v>955</v>
      </c>
      <c r="C19" s="145" t="s">
        <v>492</v>
      </c>
      <c r="D19" s="140">
        <v>10</v>
      </c>
      <c r="E19" s="140">
        <v>20</v>
      </c>
      <c r="F19" s="140" t="s">
        <v>496</v>
      </c>
      <c r="G19" s="140">
        <v>3055.5</v>
      </c>
      <c r="H19" s="140">
        <v>3374</v>
      </c>
      <c r="I19" s="146">
        <v>3.9246577177611701E-2</v>
      </c>
      <c r="J19" s="140">
        <v>53</v>
      </c>
      <c r="K19" s="192" t="s">
        <v>1716</v>
      </c>
    </row>
    <row r="20" spans="1:11" ht="15" customHeight="1">
      <c r="A20" s="94" t="s">
        <v>475</v>
      </c>
      <c r="B20" s="12" t="s">
        <v>954</v>
      </c>
      <c r="C20" s="145" t="s">
        <v>492</v>
      </c>
      <c r="D20" s="140">
        <v>7</v>
      </c>
      <c r="E20" s="140">
        <v>12</v>
      </c>
      <c r="F20" s="140" t="s">
        <v>496</v>
      </c>
      <c r="G20" s="140">
        <v>3678</v>
      </c>
      <c r="H20" s="140">
        <v>3820</v>
      </c>
      <c r="I20" s="146">
        <v>0.53584186711121695</v>
      </c>
      <c r="J20" s="140">
        <v>34</v>
      </c>
      <c r="K20" s="141" t="s">
        <v>0</v>
      </c>
    </row>
    <row r="21" spans="1:11" ht="15" customHeight="1">
      <c r="A21" s="94" t="s">
        <v>285</v>
      </c>
      <c r="B21" s="12" t="s">
        <v>949</v>
      </c>
      <c r="C21" s="145" t="s">
        <v>493</v>
      </c>
      <c r="D21" s="140">
        <v>19</v>
      </c>
      <c r="E21" s="140">
        <v>757</v>
      </c>
      <c r="F21" s="140" t="s">
        <v>496</v>
      </c>
      <c r="G21" s="140">
        <v>856</v>
      </c>
      <c r="H21" s="140">
        <v>1150</v>
      </c>
      <c r="I21" s="146">
        <v>0.395193731620258</v>
      </c>
      <c r="J21" s="140">
        <v>6370.5</v>
      </c>
      <c r="K21" s="141" t="s">
        <v>0</v>
      </c>
    </row>
    <row r="22" spans="1:11" ht="15" customHeight="1">
      <c r="A22" s="94" t="s">
        <v>284</v>
      </c>
      <c r="B22" s="12" t="s">
        <v>947</v>
      </c>
      <c r="C22" s="145" t="s">
        <v>493</v>
      </c>
      <c r="D22" s="140">
        <v>7</v>
      </c>
      <c r="E22" s="140">
        <v>8</v>
      </c>
      <c r="F22" s="140" t="s">
        <v>496</v>
      </c>
      <c r="G22" s="140">
        <v>864</v>
      </c>
      <c r="H22" s="140">
        <v>788</v>
      </c>
      <c r="I22" s="146">
        <v>0.120590520590521</v>
      </c>
      <c r="J22" s="140">
        <v>42</v>
      </c>
      <c r="K22" s="141" t="s">
        <v>0</v>
      </c>
    </row>
    <row r="23" spans="1:11" ht="15" customHeight="1">
      <c r="A23" s="94" t="s">
        <v>473</v>
      </c>
      <c r="B23" s="12" t="s">
        <v>939</v>
      </c>
      <c r="C23" s="145" t="s">
        <v>492</v>
      </c>
      <c r="D23" s="140">
        <v>15</v>
      </c>
      <c r="E23" s="140">
        <v>12</v>
      </c>
      <c r="F23" s="140" t="s">
        <v>497</v>
      </c>
      <c r="G23" s="140">
        <v>5721</v>
      </c>
      <c r="H23" s="140">
        <v>4218</v>
      </c>
      <c r="I23" s="146">
        <v>1.51309918215928E-3</v>
      </c>
      <c r="J23" s="140">
        <v>155.5</v>
      </c>
      <c r="K23" s="140">
        <v>30.2444913975249</v>
      </c>
    </row>
    <row r="24" spans="1:11" ht="15" customHeight="1">
      <c r="A24" s="94" t="s">
        <v>279</v>
      </c>
      <c r="B24" s="12" t="s">
        <v>929</v>
      </c>
      <c r="C24" s="145" t="s">
        <v>493</v>
      </c>
      <c r="D24" s="140">
        <v>72</v>
      </c>
      <c r="E24" s="140">
        <v>50</v>
      </c>
      <c r="F24" s="140" t="s">
        <v>497</v>
      </c>
      <c r="G24" s="140">
        <v>3202</v>
      </c>
      <c r="H24" s="140">
        <v>1055</v>
      </c>
      <c r="I24" s="197">
        <v>1.52007839849088E-7</v>
      </c>
      <c r="J24" s="140">
        <v>2809</v>
      </c>
      <c r="K24" s="140">
        <v>100.86915668311001</v>
      </c>
    </row>
    <row r="25" spans="1:11" ht="15" customHeight="1">
      <c r="A25" s="94" t="s">
        <v>277</v>
      </c>
      <c r="B25" s="12" t="s">
        <v>924</v>
      </c>
      <c r="C25" s="145" t="s">
        <v>493</v>
      </c>
      <c r="D25" s="140">
        <v>102</v>
      </c>
      <c r="E25" s="140">
        <v>563</v>
      </c>
      <c r="F25" s="140" t="s">
        <v>496</v>
      </c>
      <c r="G25" s="140">
        <v>3071.5</v>
      </c>
      <c r="H25" s="140">
        <v>3340</v>
      </c>
      <c r="I25" s="146">
        <v>0.25212051859511603</v>
      </c>
      <c r="J25" s="140">
        <v>26668</v>
      </c>
      <c r="K25" s="141" t="s">
        <v>0</v>
      </c>
    </row>
    <row r="26" spans="1:11" ht="15" customHeight="1">
      <c r="A26" s="94" t="s">
        <v>275</v>
      </c>
      <c r="B26" s="12" t="s">
        <v>909</v>
      </c>
      <c r="C26" s="145" t="s">
        <v>493</v>
      </c>
      <c r="D26" s="140">
        <v>41</v>
      </c>
      <c r="E26" s="140">
        <v>49</v>
      </c>
      <c r="F26" s="140" t="s">
        <v>496</v>
      </c>
      <c r="G26" s="140">
        <v>3849</v>
      </c>
      <c r="H26" s="140">
        <v>3395</v>
      </c>
      <c r="I26" s="146">
        <v>3.5515900671170997E-2</v>
      </c>
      <c r="J26" s="140">
        <v>1264.5</v>
      </c>
      <c r="K26" s="140">
        <v>12.5345113197129</v>
      </c>
    </row>
    <row r="27" spans="1:11" ht="15" customHeight="1">
      <c r="A27" s="94" t="s">
        <v>271</v>
      </c>
      <c r="B27" s="12" t="s">
        <v>899</v>
      </c>
      <c r="C27" s="145" t="s">
        <v>493</v>
      </c>
      <c r="D27" s="140">
        <v>19</v>
      </c>
      <c r="E27" s="140">
        <v>8</v>
      </c>
      <c r="F27" s="140" t="s">
        <v>497</v>
      </c>
      <c r="G27" s="140">
        <v>8170</v>
      </c>
      <c r="H27" s="140">
        <v>3180</v>
      </c>
      <c r="I27" s="146">
        <v>6.5376169723995797E-3</v>
      </c>
      <c r="J27" s="140">
        <v>126</v>
      </c>
      <c r="K27" s="140">
        <v>87.929515418502206</v>
      </c>
    </row>
    <row r="28" spans="1:11" ht="15" customHeight="1">
      <c r="A28" s="94" t="s">
        <v>192</v>
      </c>
      <c r="B28" s="12" t="s">
        <v>883</v>
      </c>
      <c r="C28" s="145" t="s">
        <v>494</v>
      </c>
      <c r="D28" s="140">
        <v>46</v>
      </c>
      <c r="E28" s="140">
        <v>17</v>
      </c>
      <c r="F28" s="140" t="s">
        <v>497</v>
      </c>
      <c r="G28" s="140">
        <v>6849</v>
      </c>
      <c r="H28" s="140">
        <v>2047</v>
      </c>
      <c r="I28" s="197">
        <v>6.6705240469457203E-9</v>
      </c>
      <c r="J28" s="140">
        <v>766</v>
      </c>
      <c r="K28" s="140">
        <v>107.95863309352499</v>
      </c>
    </row>
    <row r="29" spans="1:11" ht="15" customHeight="1">
      <c r="A29" s="94" t="s">
        <v>468</v>
      </c>
      <c r="B29" s="12" t="s">
        <v>871</v>
      </c>
      <c r="C29" s="145">
        <v>1</v>
      </c>
      <c r="D29" s="141">
        <v>33</v>
      </c>
      <c r="E29" s="140">
        <v>163</v>
      </c>
      <c r="F29" s="140" t="s">
        <v>496</v>
      </c>
      <c r="G29" s="140">
        <v>3720</v>
      </c>
      <c r="H29" s="140">
        <v>4456</v>
      </c>
      <c r="I29" s="197">
        <v>1.6390383179961101E-4</v>
      </c>
      <c r="J29" s="140">
        <v>1569</v>
      </c>
      <c r="K29" s="192" t="s">
        <v>1715</v>
      </c>
    </row>
    <row r="30" spans="1:11" ht="15" customHeight="1">
      <c r="A30" s="94" t="s">
        <v>466</v>
      </c>
      <c r="B30" s="12" t="s">
        <v>869</v>
      </c>
      <c r="C30" s="145">
        <v>1</v>
      </c>
      <c r="D30" s="140">
        <v>45</v>
      </c>
      <c r="E30" s="140">
        <v>279</v>
      </c>
      <c r="F30" s="140" t="s">
        <v>496</v>
      </c>
      <c r="G30" s="140">
        <v>1786</v>
      </c>
      <c r="H30" s="140">
        <v>1588</v>
      </c>
      <c r="I30" s="146">
        <v>8.9228991435383306E-2</v>
      </c>
      <c r="J30" s="140">
        <v>7269</v>
      </c>
      <c r="K30" s="141" t="s">
        <v>0</v>
      </c>
    </row>
    <row r="31" spans="1:11" ht="15" customHeight="1">
      <c r="A31" s="94" t="s">
        <v>190</v>
      </c>
      <c r="B31" s="12" t="s">
        <v>868</v>
      </c>
      <c r="C31" s="145" t="s">
        <v>494</v>
      </c>
      <c r="D31" s="140">
        <v>8</v>
      </c>
      <c r="E31" s="140">
        <v>10</v>
      </c>
      <c r="F31" s="140" t="s">
        <v>496</v>
      </c>
      <c r="G31" s="140">
        <v>3775</v>
      </c>
      <c r="H31" s="140">
        <v>3330.5</v>
      </c>
      <c r="I31" s="146">
        <v>6.75990675990676E-2</v>
      </c>
      <c r="J31" s="140">
        <v>61</v>
      </c>
      <c r="K31" s="141" t="s">
        <v>0</v>
      </c>
    </row>
    <row r="32" spans="1:11" ht="15" customHeight="1">
      <c r="A32" s="94" t="s">
        <v>270</v>
      </c>
      <c r="B32" s="12" t="s">
        <v>867</v>
      </c>
      <c r="C32" s="145" t="s">
        <v>493</v>
      </c>
      <c r="D32" s="140">
        <v>14</v>
      </c>
      <c r="E32" s="140">
        <v>7</v>
      </c>
      <c r="F32" s="140" t="s">
        <v>497</v>
      </c>
      <c r="G32" s="140">
        <v>2716</v>
      </c>
      <c r="H32" s="140">
        <v>2648</v>
      </c>
      <c r="I32" s="146">
        <v>0.85574475404196804</v>
      </c>
      <c r="J32" s="140">
        <v>52</v>
      </c>
      <c r="K32" s="141" t="s">
        <v>0</v>
      </c>
    </row>
    <row r="33" spans="1:11" ht="15" customHeight="1">
      <c r="A33" s="94" t="s">
        <v>267</v>
      </c>
      <c r="B33" s="12" t="s">
        <v>862</v>
      </c>
      <c r="C33" s="145" t="s">
        <v>493</v>
      </c>
      <c r="D33" s="141">
        <v>9</v>
      </c>
      <c r="E33" s="140">
        <v>6</v>
      </c>
      <c r="F33" s="140" t="s">
        <v>497</v>
      </c>
      <c r="G33" s="140">
        <v>967</v>
      </c>
      <c r="H33" s="140">
        <v>1057</v>
      </c>
      <c r="I33" s="146">
        <v>0.40897686326008298</v>
      </c>
      <c r="J33" s="140">
        <v>19.5</v>
      </c>
      <c r="K33" s="141" t="s">
        <v>0</v>
      </c>
    </row>
    <row r="34" spans="1:11" ht="15" customHeight="1">
      <c r="A34" s="94" t="s">
        <v>266</v>
      </c>
      <c r="B34" s="12" t="s">
        <v>861</v>
      </c>
      <c r="C34" s="145" t="s">
        <v>493</v>
      </c>
      <c r="D34" s="140">
        <v>25</v>
      </c>
      <c r="E34" s="140">
        <v>200</v>
      </c>
      <c r="F34" s="140" t="s">
        <v>496</v>
      </c>
      <c r="G34" s="140">
        <v>2058</v>
      </c>
      <c r="H34" s="140">
        <v>1773.5</v>
      </c>
      <c r="I34" s="146">
        <v>5.5226333157249998E-3</v>
      </c>
      <c r="J34" s="140">
        <v>3352</v>
      </c>
      <c r="K34" s="140">
        <v>14.8505807125147</v>
      </c>
    </row>
    <row r="35" spans="1:11" ht="15" customHeight="1">
      <c r="A35" s="94" t="s">
        <v>265</v>
      </c>
      <c r="B35" s="12" t="s">
        <v>860</v>
      </c>
      <c r="C35" s="145" t="s">
        <v>493</v>
      </c>
      <c r="D35" s="140">
        <v>42</v>
      </c>
      <c r="E35" s="140">
        <v>1275</v>
      </c>
      <c r="F35" s="140" t="s">
        <v>496</v>
      </c>
      <c r="G35" s="140">
        <v>714</v>
      </c>
      <c r="H35" s="140">
        <v>708</v>
      </c>
      <c r="I35" s="146">
        <v>0.70075619846594295</v>
      </c>
      <c r="J35" s="140">
        <v>25842.5</v>
      </c>
      <c r="K35" s="141" t="s">
        <v>0</v>
      </c>
    </row>
    <row r="36" spans="1:11" ht="15" customHeight="1">
      <c r="A36" s="94" t="s">
        <v>187</v>
      </c>
      <c r="B36" s="12" t="s">
        <v>856</v>
      </c>
      <c r="C36" s="145" t="s">
        <v>494</v>
      </c>
      <c r="D36" s="140">
        <v>13</v>
      </c>
      <c r="E36" s="140">
        <v>8</v>
      </c>
      <c r="F36" s="140" t="s">
        <v>497</v>
      </c>
      <c r="G36" s="140">
        <v>8344</v>
      </c>
      <c r="H36" s="140">
        <v>1117.5</v>
      </c>
      <c r="I36" s="146">
        <v>2.5357511425622898E-3</v>
      </c>
      <c r="J36" s="140">
        <v>92</v>
      </c>
      <c r="K36" s="140">
        <v>152.75590551181099</v>
      </c>
    </row>
    <row r="37" spans="1:11" ht="15" customHeight="1">
      <c r="A37" s="94" t="s">
        <v>460</v>
      </c>
      <c r="B37" s="12" t="s">
        <v>835</v>
      </c>
      <c r="C37" s="145" t="s">
        <v>492</v>
      </c>
      <c r="D37" s="140">
        <v>10</v>
      </c>
      <c r="E37" s="140">
        <v>41</v>
      </c>
      <c r="F37" s="140" t="s">
        <v>496</v>
      </c>
      <c r="G37" s="140">
        <v>2738.5</v>
      </c>
      <c r="H37" s="140">
        <v>3675</v>
      </c>
      <c r="I37" s="146">
        <v>1.55224920153006E-2</v>
      </c>
      <c r="J37" s="140">
        <v>102.5</v>
      </c>
      <c r="K37" s="192" t="s">
        <v>552</v>
      </c>
    </row>
    <row r="38" spans="1:11" ht="15" customHeight="1">
      <c r="A38" s="94" t="s">
        <v>92</v>
      </c>
      <c r="B38" s="12" t="s">
        <v>825</v>
      </c>
      <c r="C38" s="145" t="s">
        <v>489</v>
      </c>
      <c r="D38" s="140">
        <v>18</v>
      </c>
      <c r="E38" s="140">
        <v>5</v>
      </c>
      <c r="F38" s="140" t="s">
        <v>497</v>
      </c>
      <c r="G38" s="140">
        <v>8586.5</v>
      </c>
      <c r="H38" s="140">
        <v>6070</v>
      </c>
      <c r="I38" s="146">
        <v>2.53244312324851E-3</v>
      </c>
      <c r="J38" s="140">
        <v>86</v>
      </c>
      <c r="K38" s="140">
        <v>34.3397127554327</v>
      </c>
    </row>
    <row r="39" spans="1:11" ht="15" customHeight="1">
      <c r="A39" s="94" t="s">
        <v>457</v>
      </c>
      <c r="B39" s="12" t="s">
        <v>815</v>
      </c>
      <c r="C39" s="145" t="s">
        <v>492</v>
      </c>
      <c r="D39" s="140">
        <v>25</v>
      </c>
      <c r="E39" s="140">
        <v>82</v>
      </c>
      <c r="F39" s="140" t="s">
        <v>496</v>
      </c>
      <c r="G39" s="140">
        <v>4265</v>
      </c>
      <c r="H39" s="140">
        <v>4028</v>
      </c>
      <c r="I39" s="146">
        <v>9.1101679686462295E-2</v>
      </c>
      <c r="J39" s="140">
        <v>1255</v>
      </c>
      <c r="K39" s="141" t="s">
        <v>0</v>
      </c>
    </row>
    <row r="40" spans="1:11" ht="15" customHeight="1">
      <c r="A40" s="94" t="s">
        <v>259</v>
      </c>
      <c r="B40" s="12" t="s">
        <v>805</v>
      </c>
      <c r="C40" s="145" t="s">
        <v>493</v>
      </c>
      <c r="D40" s="140">
        <v>21</v>
      </c>
      <c r="E40" s="140">
        <v>1559</v>
      </c>
      <c r="F40" s="140" t="s">
        <v>496</v>
      </c>
      <c r="G40" s="140">
        <v>1793</v>
      </c>
      <c r="H40" s="140">
        <v>1355</v>
      </c>
      <c r="I40" s="146">
        <v>3.54610983107448E-3</v>
      </c>
      <c r="J40" s="140">
        <v>22426</v>
      </c>
      <c r="K40" s="140">
        <v>27.827191867852601</v>
      </c>
    </row>
    <row r="41" spans="1:11" ht="15" customHeight="1">
      <c r="A41" s="94" t="s">
        <v>255</v>
      </c>
      <c r="B41" s="12" t="s">
        <v>793</v>
      </c>
      <c r="C41" s="145" t="s">
        <v>493</v>
      </c>
      <c r="D41" s="140">
        <v>33</v>
      </c>
      <c r="E41" s="140">
        <v>325</v>
      </c>
      <c r="F41" s="140" t="s">
        <v>496</v>
      </c>
      <c r="G41" s="140">
        <v>795</v>
      </c>
      <c r="H41" s="140">
        <v>688</v>
      </c>
      <c r="I41" s="146">
        <v>2.75763976082051E-2</v>
      </c>
      <c r="J41" s="140">
        <v>6611</v>
      </c>
      <c r="K41" s="140">
        <v>14.4302090357384</v>
      </c>
    </row>
    <row r="42" spans="1:11" ht="15" customHeight="1">
      <c r="A42" s="151" t="s">
        <v>254</v>
      </c>
      <c r="B42" s="12">
        <v>464</v>
      </c>
      <c r="C42" s="145" t="s">
        <v>493</v>
      </c>
      <c r="D42" s="140">
        <v>50</v>
      </c>
      <c r="E42" s="140">
        <v>2611</v>
      </c>
      <c r="F42" s="140" t="s">
        <v>496</v>
      </c>
      <c r="G42" s="140">
        <v>2265</v>
      </c>
      <c r="H42" s="140">
        <v>1016</v>
      </c>
      <c r="I42" s="197">
        <v>2.5011486652744899E-9</v>
      </c>
      <c r="J42" s="140">
        <v>97356.5</v>
      </c>
      <c r="K42" s="140">
        <v>76.135324596159705</v>
      </c>
    </row>
    <row r="43" spans="1:11" ht="15" customHeight="1">
      <c r="A43" s="94" t="s">
        <v>451</v>
      </c>
      <c r="B43" s="12" t="s">
        <v>778</v>
      </c>
      <c r="C43" s="145" t="s">
        <v>492</v>
      </c>
      <c r="D43" s="140">
        <v>16</v>
      </c>
      <c r="E43" s="140">
        <v>75</v>
      </c>
      <c r="F43" s="140" t="s">
        <v>496</v>
      </c>
      <c r="G43" s="140">
        <v>4624</v>
      </c>
      <c r="H43" s="140">
        <v>2370</v>
      </c>
      <c r="I43" s="198">
        <v>8.10998660073449E-5</v>
      </c>
      <c r="J43" s="140">
        <v>978.5</v>
      </c>
      <c r="K43" s="140">
        <v>64.455247354875596</v>
      </c>
    </row>
    <row r="44" spans="1:11" ht="15" customHeight="1">
      <c r="A44" s="94" t="s">
        <v>252</v>
      </c>
      <c r="B44" s="12" t="s">
        <v>771</v>
      </c>
      <c r="C44" s="145" t="s">
        <v>493</v>
      </c>
      <c r="D44" s="140">
        <v>11</v>
      </c>
      <c r="E44" s="140">
        <v>97</v>
      </c>
      <c r="F44" s="140" t="s">
        <v>496</v>
      </c>
      <c r="G44" s="140">
        <v>1580</v>
      </c>
      <c r="H44" s="140">
        <v>1631</v>
      </c>
      <c r="I44" s="146">
        <v>0.25103065858090301</v>
      </c>
      <c r="J44" s="140">
        <v>420</v>
      </c>
      <c r="K44" s="141" t="s">
        <v>0</v>
      </c>
    </row>
    <row r="45" spans="1:11" ht="15" customHeight="1">
      <c r="A45" s="94" t="s">
        <v>251</v>
      </c>
      <c r="B45" s="12" t="s">
        <v>770</v>
      </c>
      <c r="C45" s="145" t="s">
        <v>493</v>
      </c>
      <c r="D45" s="140">
        <v>62</v>
      </c>
      <c r="E45" s="140">
        <v>15</v>
      </c>
      <c r="F45" s="140" t="s">
        <v>497</v>
      </c>
      <c r="G45" s="140">
        <v>5551</v>
      </c>
      <c r="H45" s="140">
        <v>5828</v>
      </c>
      <c r="I45" s="146">
        <v>0.48734242294184399</v>
      </c>
      <c r="J45" s="140">
        <v>410.5</v>
      </c>
      <c r="K45" s="141" t="s">
        <v>0</v>
      </c>
    </row>
    <row r="46" spans="1:11" ht="15" customHeight="1">
      <c r="A46" s="151" t="s">
        <v>448</v>
      </c>
      <c r="B46" s="12" t="s">
        <v>764</v>
      </c>
      <c r="C46" s="145" t="s">
        <v>492</v>
      </c>
      <c r="D46" s="140">
        <v>18</v>
      </c>
      <c r="E46" s="140">
        <v>17</v>
      </c>
      <c r="F46" s="140" t="s">
        <v>497</v>
      </c>
      <c r="G46" s="140">
        <v>2088.5</v>
      </c>
      <c r="H46" s="140">
        <v>1320</v>
      </c>
      <c r="I46" s="146">
        <v>6.7938769778899798E-3</v>
      </c>
      <c r="J46" s="140">
        <v>235.5</v>
      </c>
      <c r="K46" s="140">
        <v>45.093149479243102</v>
      </c>
    </row>
    <row r="47" spans="1:11" ht="15" customHeight="1">
      <c r="A47" s="94" t="s">
        <v>383</v>
      </c>
      <c r="B47" s="12" t="s">
        <v>753</v>
      </c>
      <c r="C47" s="145" t="s">
        <v>491</v>
      </c>
      <c r="D47" s="140">
        <v>21</v>
      </c>
      <c r="E47" s="140">
        <v>14</v>
      </c>
      <c r="F47" s="140" t="s">
        <v>497</v>
      </c>
      <c r="G47" s="140">
        <v>948</v>
      </c>
      <c r="H47" s="140">
        <v>3284.5</v>
      </c>
      <c r="I47" s="146">
        <v>2.8490614102988199E-2</v>
      </c>
      <c r="J47" s="140">
        <v>82</v>
      </c>
      <c r="K47" s="192" t="s">
        <v>1714</v>
      </c>
    </row>
    <row r="48" spans="1:11" ht="15" customHeight="1">
      <c r="A48" s="94" t="s">
        <v>321</v>
      </c>
      <c r="B48" s="12" t="s">
        <v>751</v>
      </c>
      <c r="C48" s="145" t="s">
        <v>490</v>
      </c>
      <c r="D48" s="140">
        <v>8</v>
      </c>
      <c r="E48" s="140">
        <v>7</v>
      </c>
      <c r="F48" s="140" t="s">
        <v>497</v>
      </c>
      <c r="G48" s="140">
        <v>2034.5</v>
      </c>
      <c r="H48" s="140">
        <v>3059</v>
      </c>
      <c r="I48" s="146">
        <v>0.53581973581973596</v>
      </c>
      <c r="J48" s="140">
        <v>22</v>
      </c>
      <c r="K48" s="141" t="s">
        <v>0</v>
      </c>
    </row>
    <row r="49" spans="1:11" ht="15" customHeight="1">
      <c r="A49" s="94" t="s">
        <v>382</v>
      </c>
      <c r="B49" s="12" t="s">
        <v>748</v>
      </c>
      <c r="C49" s="145" t="s">
        <v>491</v>
      </c>
      <c r="D49" s="140">
        <v>6</v>
      </c>
      <c r="E49" s="140">
        <v>60</v>
      </c>
      <c r="F49" s="140" t="s">
        <v>496</v>
      </c>
      <c r="G49" s="140">
        <v>6345.5</v>
      </c>
      <c r="H49" s="140">
        <v>1925</v>
      </c>
      <c r="I49" s="146">
        <v>4.4546259728228304E-3</v>
      </c>
      <c r="J49" s="140">
        <v>308</v>
      </c>
      <c r="K49" s="140">
        <v>106.89801100296199</v>
      </c>
    </row>
    <row r="50" spans="1:11" ht="15" customHeight="1">
      <c r="A50" s="94" t="s">
        <v>378</v>
      </c>
      <c r="B50" s="12" t="s">
        <v>735</v>
      </c>
      <c r="C50" s="145" t="s">
        <v>491</v>
      </c>
      <c r="D50" s="140">
        <v>9</v>
      </c>
      <c r="E50" s="140">
        <v>236</v>
      </c>
      <c r="F50" s="140" t="s">
        <v>496</v>
      </c>
      <c r="G50" s="140">
        <v>1441</v>
      </c>
      <c r="H50" s="140">
        <v>1399</v>
      </c>
      <c r="I50" s="146">
        <v>0.70498732953046805</v>
      </c>
      <c r="J50" s="140">
        <v>982.5</v>
      </c>
      <c r="K50" s="141" t="s">
        <v>0</v>
      </c>
    </row>
    <row r="51" spans="1:11" ht="15" customHeight="1">
      <c r="A51" s="94" t="s">
        <v>247</v>
      </c>
      <c r="B51" s="12" t="s">
        <v>729</v>
      </c>
      <c r="C51" s="145" t="s">
        <v>493</v>
      </c>
      <c r="D51" s="140">
        <v>22</v>
      </c>
      <c r="E51" s="140">
        <v>166</v>
      </c>
      <c r="F51" s="140" t="s">
        <v>496</v>
      </c>
      <c r="G51" s="140">
        <v>2242</v>
      </c>
      <c r="H51" s="140">
        <v>2303</v>
      </c>
      <c r="I51" s="146">
        <v>0.89220588202565598</v>
      </c>
      <c r="J51" s="140">
        <v>1793</v>
      </c>
      <c r="K51" s="141" t="s">
        <v>0</v>
      </c>
    </row>
    <row r="52" spans="1:11" ht="15" customHeight="1">
      <c r="A52" s="94" t="s">
        <v>178</v>
      </c>
      <c r="B52" s="12" t="s">
        <v>720</v>
      </c>
      <c r="C52" s="145" t="s">
        <v>494</v>
      </c>
      <c r="D52" s="140">
        <v>24</v>
      </c>
      <c r="E52" s="140">
        <v>23</v>
      </c>
      <c r="F52" s="140" t="s">
        <v>497</v>
      </c>
      <c r="G52" s="140">
        <v>4849.5</v>
      </c>
      <c r="H52" s="140">
        <v>2290</v>
      </c>
      <c r="I52" s="198">
        <v>7.1484381371509002E-10</v>
      </c>
      <c r="J52" s="140">
        <v>529</v>
      </c>
      <c r="K52" s="140">
        <v>71.699698858463506</v>
      </c>
    </row>
    <row r="53" spans="1:11" ht="15" customHeight="1">
      <c r="A53" s="94" t="s">
        <v>443</v>
      </c>
      <c r="B53" s="12" t="s">
        <v>712</v>
      </c>
      <c r="C53" s="145" t="s">
        <v>492</v>
      </c>
      <c r="D53" s="140">
        <v>15</v>
      </c>
      <c r="E53" s="140">
        <v>79</v>
      </c>
      <c r="F53" s="140" t="s">
        <v>496</v>
      </c>
      <c r="G53" s="140">
        <v>3471</v>
      </c>
      <c r="H53" s="140">
        <v>3150</v>
      </c>
      <c r="I53" s="146">
        <v>0.62383313598753898</v>
      </c>
      <c r="J53" s="140">
        <v>544.5</v>
      </c>
      <c r="K53" s="141" t="s">
        <v>0</v>
      </c>
    </row>
    <row r="54" spans="1:11" ht="15" customHeight="1">
      <c r="A54" s="94" t="s">
        <v>375</v>
      </c>
      <c r="B54" s="12" t="s">
        <v>711</v>
      </c>
      <c r="C54" s="145" t="s">
        <v>491</v>
      </c>
      <c r="D54" s="140">
        <v>7</v>
      </c>
      <c r="E54" s="140">
        <v>30</v>
      </c>
      <c r="F54" s="140" t="s">
        <v>496</v>
      </c>
      <c r="G54" s="140">
        <v>3214</v>
      </c>
      <c r="H54" s="140">
        <v>6565</v>
      </c>
      <c r="I54" s="146">
        <v>7.0787818178709994E-2</v>
      </c>
      <c r="J54" s="140">
        <v>58</v>
      </c>
      <c r="K54" s="141" t="s">
        <v>0</v>
      </c>
    </row>
    <row r="55" spans="1:11" ht="15" customHeight="1">
      <c r="A55" s="94" t="s">
        <v>245</v>
      </c>
      <c r="B55" s="12" t="s">
        <v>708</v>
      </c>
      <c r="C55" s="145" t="s">
        <v>493</v>
      </c>
      <c r="D55" s="140">
        <v>10</v>
      </c>
      <c r="E55" s="140">
        <v>12</v>
      </c>
      <c r="F55" s="140" t="s">
        <v>496</v>
      </c>
      <c r="G55" s="140">
        <v>11349</v>
      </c>
      <c r="H55" s="140">
        <v>11415</v>
      </c>
      <c r="I55" s="146">
        <v>0.107202395128092</v>
      </c>
      <c r="J55" s="140">
        <v>35</v>
      </c>
      <c r="K55" s="141" t="s">
        <v>0</v>
      </c>
    </row>
    <row r="56" spans="1:11" ht="15" customHeight="1">
      <c r="A56" s="94" t="s">
        <v>177</v>
      </c>
      <c r="B56" s="12" t="s">
        <v>702</v>
      </c>
      <c r="C56" s="145" t="s">
        <v>494</v>
      </c>
      <c r="D56" s="140">
        <v>21</v>
      </c>
      <c r="E56" s="140">
        <v>9</v>
      </c>
      <c r="F56" s="140" t="s">
        <v>497</v>
      </c>
      <c r="G56" s="140">
        <v>6718</v>
      </c>
      <c r="H56" s="140">
        <v>3010</v>
      </c>
      <c r="I56" s="198">
        <v>3.20259450694233E-4</v>
      </c>
      <c r="J56" s="140">
        <v>169</v>
      </c>
      <c r="K56" s="140">
        <v>76.233552631578902</v>
      </c>
    </row>
    <row r="57" spans="1:11" ht="15" customHeight="1">
      <c r="A57" s="94" t="s">
        <v>243</v>
      </c>
      <c r="B57" s="12" t="s">
        <v>699</v>
      </c>
      <c r="C57" s="145" t="s">
        <v>493</v>
      </c>
      <c r="D57" s="140">
        <v>6</v>
      </c>
      <c r="E57" s="140">
        <v>8</v>
      </c>
      <c r="F57" s="140" t="s">
        <v>496</v>
      </c>
      <c r="G57" s="140">
        <v>8070.5</v>
      </c>
      <c r="H57" s="140">
        <v>2692.5</v>
      </c>
      <c r="I57" s="146">
        <v>6.66000666000666E-4</v>
      </c>
      <c r="J57" s="140">
        <v>48</v>
      </c>
      <c r="K57" s="140">
        <v>99.934962371086101</v>
      </c>
    </row>
    <row r="58" spans="1:11" ht="15" customHeight="1">
      <c r="A58" s="94" t="s">
        <v>442</v>
      </c>
      <c r="B58" s="12" t="s">
        <v>698</v>
      </c>
      <c r="C58" s="145" t="s">
        <v>492</v>
      </c>
      <c r="D58" s="140">
        <v>7</v>
      </c>
      <c r="E58" s="140">
        <v>9</v>
      </c>
      <c r="F58" s="140" t="s">
        <v>496</v>
      </c>
      <c r="G58" s="140">
        <v>4224</v>
      </c>
      <c r="H58" s="140">
        <v>6010</v>
      </c>
      <c r="I58" s="146">
        <v>1.6433566433566402E-2</v>
      </c>
      <c r="J58" s="140">
        <v>9</v>
      </c>
      <c r="K58" s="192" t="s">
        <v>1713</v>
      </c>
    </row>
    <row r="59" spans="1:11" ht="15" customHeight="1">
      <c r="A59" s="94" t="s">
        <v>242</v>
      </c>
      <c r="B59" s="12" t="s">
        <v>695</v>
      </c>
      <c r="C59" s="145" t="s">
        <v>493</v>
      </c>
      <c r="D59" s="140">
        <v>9</v>
      </c>
      <c r="E59" s="140">
        <v>5</v>
      </c>
      <c r="F59" s="140" t="s">
        <v>497</v>
      </c>
      <c r="G59" s="140">
        <v>5925</v>
      </c>
      <c r="H59" s="140">
        <v>4142</v>
      </c>
      <c r="I59" s="146">
        <v>9.99000999000999E-4</v>
      </c>
      <c r="J59" s="140">
        <v>45</v>
      </c>
      <c r="K59" s="140">
        <v>35.422668123572102</v>
      </c>
    </row>
    <row r="60" spans="1:11" ht="15" customHeight="1">
      <c r="A60" s="94" t="s">
        <v>241</v>
      </c>
      <c r="B60" s="12" t="s">
        <v>694</v>
      </c>
      <c r="C60" s="145" t="s">
        <v>493</v>
      </c>
      <c r="D60" s="140">
        <v>9</v>
      </c>
      <c r="E60" s="140">
        <v>21</v>
      </c>
      <c r="F60" s="140" t="s">
        <v>496</v>
      </c>
      <c r="G60" s="140">
        <v>4256</v>
      </c>
      <c r="H60" s="140">
        <v>3380</v>
      </c>
      <c r="I60" s="198">
        <v>2.07690550905361E-5</v>
      </c>
      <c r="J60" s="140">
        <v>189</v>
      </c>
      <c r="K60" s="140">
        <v>22.943949711891001</v>
      </c>
    </row>
    <row r="61" spans="1:11" ht="15" customHeight="1">
      <c r="A61" s="94" t="s">
        <v>240</v>
      </c>
      <c r="B61" s="12" t="s">
        <v>693</v>
      </c>
      <c r="C61" s="145" t="s">
        <v>493</v>
      </c>
      <c r="D61" s="140">
        <v>12</v>
      </c>
      <c r="E61" s="140">
        <v>181</v>
      </c>
      <c r="F61" s="140" t="s">
        <v>496</v>
      </c>
      <c r="G61" s="140">
        <v>1684</v>
      </c>
      <c r="H61" s="140">
        <v>1856</v>
      </c>
      <c r="I61" s="146">
        <v>1.85996216889294E-2</v>
      </c>
      <c r="J61" s="140">
        <v>644.5</v>
      </c>
      <c r="K61" s="192" t="s">
        <v>1712</v>
      </c>
    </row>
    <row r="62" spans="1:11" ht="15" customHeight="1">
      <c r="A62" s="94" t="s">
        <v>316</v>
      </c>
      <c r="B62" s="12" t="s">
        <v>685</v>
      </c>
      <c r="C62" s="145" t="s">
        <v>490</v>
      </c>
      <c r="D62" s="140">
        <v>19</v>
      </c>
      <c r="E62" s="140">
        <v>40</v>
      </c>
      <c r="F62" s="140" t="s">
        <v>496</v>
      </c>
      <c r="G62" s="140">
        <v>2152</v>
      </c>
      <c r="H62" s="140">
        <v>2438</v>
      </c>
      <c r="I62" s="146">
        <v>2.6249640840740999E-2</v>
      </c>
      <c r="J62" s="140">
        <v>242.5</v>
      </c>
      <c r="K62" s="192" t="s">
        <v>1711</v>
      </c>
    </row>
    <row r="63" spans="1:11" ht="15" customHeight="1">
      <c r="A63" s="94" t="s">
        <v>434</v>
      </c>
      <c r="B63" s="12" t="s">
        <v>675</v>
      </c>
      <c r="C63" s="145" t="s">
        <v>492</v>
      </c>
      <c r="D63" s="140">
        <v>9</v>
      </c>
      <c r="E63" s="140">
        <v>10</v>
      </c>
      <c r="F63" s="140" t="s">
        <v>496</v>
      </c>
      <c r="G63" s="140">
        <v>3700</v>
      </c>
      <c r="H63" s="140">
        <v>3587</v>
      </c>
      <c r="I63" s="146">
        <v>0.43774179264615098</v>
      </c>
      <c r="J63" s="140">
        <v>55</v>
      </c>
      <c r="K63" s="141" t="s">
        <v>0</v>
      </c>
    </row>
    <row r="64" spans="1:11" ht="15" customHeight="1">
      <c r="A64" s="94" t="s">
        <v>433</v>
      </c>
      <c r="B64" s="12" t="s">
        <v>673</v>
      </c>
      <c r="C64" s="145" t="s">
        <v>492</v>
      </c>
      <c r="D64" s="140">
        <v>46</v>
      </c>
      <c r="E64" s="140">
        <v>79</v>
      </c>
      <c r="F64" s="140" t="s">
        <v>496</v>
      </c>
      <c r="G64" s="140">
        <v>4499</v>
      </c>
      <c r="H64" s="140">
        <v>4495</v>
      </c>
      <c r="I64" s="146">
        <v>1</v>
      </c>
      <c r="J64" s="140">
        <v>1817</v>
      </c>
      <c r="K64" s="141" t="s">
        <v>0</v>
      </c>
    </row>
    <row r="65" spans="1:11" ht="15" customHeight="1">
      <c r="A65" s="94" t="s">
        <v>431</v>
      </c>
      <c r="B65" s="12" t="s">
        <v>663</v>
      </c>
      <c r="C65" s="145" t="s">
        <v>492</v>
      </c>
      <c r="D65" s="140">
        <v>11</v>
      </c>
      <c r="E65" s="140">
        <v>12</v>
      </c>
      <c r="F65" s="140" t="s">
        <v>496</v>
      </c>
      <c r="G65" s="140">
        <v>5535</v>
      </c>
      <c r="H65" s="140">
        <v>5310</v>
      </c>
      <c r="I65" s="146">
        <v>0.73989814197109904</v>
      </c>
      <c r="J65" s="140">
        <v>72</v>
      </c>
      <c r="K65" s="141" t="s">
        <v>0</v>
      </c>
    </row>
    <row r="66" spans="1:11" ht="15" customHeight="1">
      <c r="A66" s="151" t="s">
        <v>231</v>
      </c>
      <c r="B66" s="12" t="s">
        <v>656</v>
      </c>
      <c r="C66" s="145" t="s">
        <v>493</v>
      </c>
      <c r="D66" s="140">
        <v>7</v>
      </c>
      <c r="E66" s="140">
        <v>15</v>
      </c>
      <c r="F66" s="140" t="s">
        <v>496</v>
      </c>
      <c r="G66" s="140">
        <v>7939</v>
      </c>
      <c r="H66" s="140">
        <v>4862</v>
      </c>
      <c r="I66" s="198">
        <v>1.1727178909841401E-5</v>
      </c>
      <c r="J66" s="140">
        <v>105</v>
      </c>
      <c r="K66" s="140">
        <v>48.074369189907003</v>
      </c>
    </row>
    <row r="67" spans="1:11" ht="15" customHeight="1">
      <c r="A67" s="94" t="s">
        <v>226</v>
      </c>
      <c r="B67" s="12" t="s">
        <v>626</v>
      </c>
      <c r="C67" s="145" t="s">
        <v>493</v>
      </c>
      <c r="D67" s="140">
        <v>27</v>
      </c>
      <c r="E67" s="140">
        <v>21</v>
      </c>
      <c r="F67" s="140" t="s">
        <v>497</v>
      </c>
      <c r="G67" s="140">
        <v>2659</v>
      </c>
      <c r="H67" s="140">
        <v>3063</v>
      </c>
      <c r="I67" s="146">
        <v>0.62526252240724201</v>
      </c>
      <c r="J67" s="140">
        <v>259.5</v>
      </c>
      <c r="K67" s="141" t="s">
        <v>0</v>
      </c>
    </row>
    <row r="68" spans="1:11" ht="15" customHeight="1">
      <c r="A68" s="94" t="s">
        <v>224</v>
      </c>
      <c r="B68" s="12" t="s">
        <v>624</v>
      </c>
      <c r="C68" s="145" t="s">
        <v>493</v>
      </c>
      <c r="D68" s="140">
        <v>11</v>
      </c>
      <c r="E68" s="140">
        <v>9</v>
      </c>
      <c r="F68" s="140" t="s">
        <v>497</v>
      </c>
      <c r="G68" s="140">
        <v>730</v>
      </c>
      <c r="H68" s="140">
        <v>474</v>
      </c>
      <c r="I68" s="146">
        <v>0.55163134079542797</v>
      </c>
      <c r="J68" s="140">
        <v>58</v>
      </c>
      <c r="K68" s="141" t="s">
        <v>0</v>
      </c>
    </row>
    <row r="69" spans="1:11">
      <c r="A69" s="94" t="s">
        <v>219</v>
      </c>
      <c r="B69" s="12" t="s">
        <v>618</v>
      </c>
      <c r="C69" s="145" t="s">
        <v>493</v>
      </c>
      <c r="D69" s="140">
        <v>9</v>
      </c>
      <c r="E69" s="140">
        <v>14</v>
      </c>
      <c r="F69" s="140" t="s">
        <v>496</v>
      </c>
      <c r="G69" s="140">
        <v>8076</v>
      </c>
      <c r="H69" s="140">
        <v>3087</v>
      </c>
      <c r="I69" s="198">
        <v>7.3422337522485604E-5</v>
      </c>
      <c r="J69" s="140">
        <v>120</v>
      </c>
      <c r="K69" s="140">
        <v>89.384574039236796</v>
      </c>
    </row>
    <row r="70" spans="1:11">
      <c r="A70" s="94" t="s">
        <v>427</v>
      </c>
      <c r="B70" s="12" t="s">
        <v>610</v>
      </c>
      <c r="C70" s="145" t="s">
        <v>492</v>
      </c>
      <c r="D70" s="140">
        <v>35</v>
      </c>
      <c r="E70" s="140">
        <v>67</v>
      </c>
      <c r="F70" s="140" t="s">
        <v>496</v>
      </c>
      <c r="G70" s="140">
        <v>3519</v>
      </c>
      <c r="H70" s="140">
        <v>3655</v>
      </c>
      <c r="I70" s="146">
        <v>4.8103766840180504E-3</v>
      </c>
      <c r="J70" s="140">
        <v>772</v>
      </c>
      <c r="K70" s="192" t="s">
        <v>1710</v>
      </c>
    </row>
    <row r="71" spans="1:11">
      <c r="A71" s="94" t="s">
        <v>353</v>
      </c>
      <c r="B71" s="12" t="s">
        <v>593</v>
      </c>
      <c r="C71" s="145" t="s">
        <v>491</v>
      </c>
      <c r="D71" s="140">
        <v>11</v>
      </c>
      <c r="E71" s="140">
        <v>372</v>
      </c>
      <c r="F71" s="140" t="s">
        <v>496</v>
      </c>
      <c r="G71" s="140">
        <v>5966</v>
      </c>
      <c r="H71" s="140">
        <v>7769</v>
      </c>
      <c r="I71" s="146">
        <v>0.32317856288479502</v>
      </c>
      <c r="J71" s="140">
        <v>1688</v>
      </c>
      <c r="K71" s="141" t="s">
        <v>0</v>
      </c>
    </row>
    <row r="72" spans="1:11">
      <c r="A72" s="94" t="s">
        <v>421</v>
      </c>
      <c r="B72" s="12" t="s">
        <v>573</v>
      </c>
      <c r="C72" s="145" t="s">
        <v>492</v>
      </c>
      <c r="D72" s="140">
        <v>101</v>
      </c>
      <c r="E72" s="140">
        <v>1044</v>
      </c>
      <c r="F72" s="140" t="s">
        <v>496</v>
      </c>
      <c r="G72" s="140">
        <v>3482</v>
      </c>
      <c r="H72" s="140">
        <v>3795.5</v>
      </c>
      <c r="I72" s="146">
        <v>2.94522517517283E-2</v>
      </c>
      <c r="J72" s="140">
        <v>45812</v>
      </c>
      <c r="K72" s="192" t="s">
        <v>1709</v>
      </c>
    </row>
    <row r="73" spans="1:11">
      <c r="A73" s="94" t="s">
        <v>420</v>
      </c>
      <c r="B73" s="12" t="s">
        <v>568</v>
      </c>
      <c r="C73" s="145" t="s">
        <v>492</v>
      </c>
      <c r="D73" s="140">
        <v>22</v>
      </c>
      <c r="E73" s="140">
        <v>8</v>
      </c>
      <c r="F73" s="140" t="s">
        <v>497</v>
      </c>
      <c r="G73" s="140">
        <v>613.5</v>
      </c>
      <c r="H73" s="140">
        <v>720</v>
      </c>
      <c r="I73" s="146">
        <v>0.54185377133953005</v>
      </c>
      <c r="J73" s="140">
        <v>74.5</v>
      </c>
      <c r="K73" s="141" t="s">
        <v>0</v>
      </c>
    </row>
    <row r="74" spans="1:11">
      <c r="A74" s="94" t="s">
        <v>210</v>
      </c>
      <c r="B74" s="12" t="s">
        <v>567</v>
      </c>
      <c r="C74" s="145" t="s">
        <v>493</v>
      </c>
      <c r="D74" s="140">
        <v>7</v>
      </c>
      <c r="E74" s="140">
        <v>40</v>
      </c>
      <c r="F74" s="195" t="s">
        <v>496</v>
      </c>
      <c r="G74" s="140">
        <v>11926</v>
      </c>
      <c r="H74" s="140">
        <v>11617.5</v>
      </c>
      <c r="I74" s="146">
        <v>0.80378987309556704</v>
      </c>
      <c r="J74" s="140">
        <v>149</v>
      </c>
      <c r="K74" s="141" t="s">
        <v>0</v>
      </c>
    </row>
    <row r="75" spans="1:11" s="3" customFormat="1">
      <c r="A75" s="147"/>
      <c r="B75" s="147"/>
      <c r="C75" s="147"/>
      <c r="D75" s="147"/>
      <c r="E75" s="147"/>
      <c r="F75" s="147"/>
      <c r="G75" s="190"/>
      <c r="H75" s="147"/>
      <c r="I75" s="147"/>
      <c r="J75" s="147"/>
      <c r="K75" s="147"/>
    </row>
    <row r="77" spans="1:11">
      <c r="H77" s="95"/>
    </row>
    <row r="79" spans="1:11">
      <c r="A79" s="95"/>
      <c r="B79" s="95"/>
      <c r="H79" s="95"/>
    </row>
  </sheetData>
  <mergeCells count="2">
    <mergeCell ref="A1:K1"/>
    <mergeCell ref="A2:K2"/>
  </mergeCells>
  <pageMargins left="0.25" right="0.25" top="0.25" bottom="0.25" header="0.3" footer="0.3"/>
  <pageSetup scale="3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zoomScale="90" zoomScaleNormal="90" workbookViewId="0">
      <pane xSplit="3" ySplit="3" topLeftCell="D4" activePane="bottomRight" state="frozen"/>
      <selection pane="topRight" activeCell="C1" sqref="C1"/>
      <selection pane="bottomLeft" activeCell="A6" sqref="A6"/>
      <selection pane="bottomRight" activeCell="G17" sqref="G17"/>
    </sheetView>
  </sheetViews>
  <sheetFormatPr defaultColWidth="9.140625" defaultRowHeight="15"/>
  <cols>
    <col min="1" max="1" width="29.140625" style="3" customWidth="1"/>
    <col min="2" max="2" width="11.7109375" style="3" bestFit="1" customWidth="1"/>
    <col min="3" max="3" width="8.7109375" style="3" customWidth="1"/>
    <col min="4" max="4" width="17.140625" style="3" customWidth="1"/>
    <col min="5" max="5" width="19" style="3" customWidth="1"/>
    <col min="6" max="6" width="20" style="3" customWidth="1"/>
    <col min="7" max="7" width="18.140625" style="2" customWidth="1"/>
    <col min="8" max="8" width="18.28515625" style="3" customWidth="1"/>
    <col min="9" max="9" width="16.140625" style="3" customWidth="1"/>
    <col min="10" max="10" width="15.5703125" style="3" customWidth="1"/>
    <col min="11" max="11" width="14" style="3" customWidth="1"/>
    <col min="12" max="16384" width="9.140625" style="1"/>
  </cols>
  <sheetData>
    <row r="1" spans="1:11" ht="35.25" customHeight="1">
      <c r="A1" s="242" t="s">
        <v>1753</v>
      </c>
      <c r="B1" s="242"/>
      <c r="C1" s="242"/>
      <c r="D1" s="242"/>
      <c r="E1" s="242"/>
      <c r="F1" s="242"/>
      <c r="G1" s="242"/>
      <c r="H1" s="242"/>
      <c r="I1" s="242"/>
      <c r="J1" s="242"/>
      <c r="K1" s="242"/>
    </row>
    <row r="2" spans="1:11" ht="90" customHeight="1">
      <c r="A2" s="243" t="s">
        <v>1754</v>
      </c>
      <c r="B2" s="243"/>
      <c r="C2" s="243"/>
      <c r="D2" s="243"/>
      <c r="E2" s="243"/>
      <c r="F2" s="243"/>
      <c r="G2" s="243"/>
      <c r="H2" s="243"/>
      <c r="I2" s="243"/>
      <c r="J2" s="243"/>
      <c r="K2" s="243"/>
    </row>
    <row r="3" spans="1:11" ht="54.75" customHeight="1">
      <c r="A3" s="5" t="s">
        <v>488</v>
      </c>
      <c r="B3" s="5" t="s">
        <v>563</v>
      </c>
      <c r="C3" s="90" t="s">
        <v>538</v>
      </c>
      <c r="D3" s="91" t="s">
        <v>1755</v>
      </c>
      <c r="E3" s="91" t="s">
        <v>1756</v>
      </c>
      <c r="F3" s="91" t="s">
        <v>1761</v>
      </c>
      <c r="G3" s="91" t="s">
        <v>1757</v>
      </c>
      <c r="H3" s="91" t="s">
        <v>1758</v>
      </c>
      <c r="I3" s="191" t="s">
        <v>1742</v>
      </c>
      <c r="J3" s="191" t="s">
        <v>1704</v>
      </c>
      <c r="K3" s="191" t="s">
        <v>1718</v>
      </c>
    </row>
    <row r="4" spans="1:11" ht="15" customHeight="1">
      <c r="A4" s="93" t="s">
        <v>309</v>
      </c>
      <c r="B4" s="12" t="s">
        <v>1039</v>
      </c>
      <c r="C4" s="4" t="s">
        <v>493</v>
      </c>
      <c r="D4" s="138">
        <v>5</v>
      </c>
      <c r="E4" s="138">
        <v>18</v>
      </c>
      <c r="F4" s="207" t="s">
        <v>1759</v>
      </c>
      <c r="G4" s="138">
        <v>956</v>
      </c>
      <c r="H4" s="138">
        <v>1136</v>
      </c>
      <c r="I4" s="92">
        <v>4.0912450274995698E-3</v>
      </c>
      <c r="J4" s="138">
        <v>84</v>
      </c>
      <c r="K4" s="202" t="s">
        <v>1724</v>
      </c>
    </row>
    <row r="5" spans="1:11" ht="15" customHeight="1">
      <c r="A5" s="93" t="s">
        <v>302</v>
      </c>
      <c r="B5" s="12" t="s">
        <v>1025</v>
      </c>
      <c r="C5" s="4" t="s">
        <v>493</v>
      </c>
      <c r="D5" s="138">
        <v>5</v>
      </c>
      <c r="E5" s="138">
        <v>449</v>
      </c>
      <c r="F5" s="207" t="s">
        <v>1759</v>
      </c>
      <c r="G5" s="138">
        <v>280</v>
      </c>
      <c r="H5" s="138">
        <v>1010</v>
      </c>
      <c r="I5" s="201">
        <v>4.6554899411797699E-4</v>
      </c>
      <c r="J5" s="138">
        <v>2144</v>
      </c>
      <c r="K5" s="202" t="s">
        <v>1725</v>
      </c>
    </row>
    <row r="6" spans="1:11" ht="15" customHeight="1">
      <c r="A6" s="93" t="s">
        <v>301</v>
      </c>
      <c r="B6" s="12" t="s">
        <v>1024</v>
      </c>
      <c r="C6" s="4" t="s">
        <v>493</v>
      </c>
      <c r="D6" s="138">
        <v>140</v>
      </c>
      <c r="E6" s="138">
        <v>3862</v>
      </c>
      <c r="F6" s="207" t="s">
        <v>1759</v>
      </c>
      <c r="G6" s="138">
        <v>793.5</v>
      </c>
      <c r="H6" s="138">
        <v>1080</v>
      </c>
      <c r="I6" s="201">
        <v>5.64401481971995E-39</v>
      </c>
      <c r="J6" s="138">
        <v>445720</v>
      </c>
      <c r="K6" s="202" t="s">
        <v>1723</v>
      </c>
    </row>
    <row r="7" spans="1:11" ht="15" customHeight="1">
      <c r="A7" s="93" t="s">
        <v>481</v>
      </c>
      <c r="B7" s="12" t="s">
        <v>1014</v>
      </c>
      <c r="C7" s="4" t="s">
        <v>492</v>
      </c>
      <c r="D7" s="138">
        <v>5</v>
      </c>
      <c r="E7" s="138">
        <v>24</v>
      </c>
      <c r="F7" s="207" t="s">
        <v>1759</v>
      </c>
      <c r="G7" s="138">
        <v>2295</v>
      </c>
      <c r="H7" s="138">
        <v>3041.5</v>
      </c>
      <c r="I7" s="92">
        <v>0.28541697315554299</v>
      </c>
      <c r="J7" s="138">
        <v>79</v>
      </c>
      <c r="K7" s="96" t="s">
        <v>0</v>
      </c>
    </row>
    <row r="8" spans="1:11" ht="15" customHeight="1">
      <c r="A8" s="3" t="s">
        <v>298</v>
      </c>
      <c r="B8" s="12" t="s">
        <v>1008</v>
      </c>
      <c r="C8" s="4" t="s">
        <v>493</v>
      </c>
      <c r="D8" s="138">
        <v>35</v>
      </c>
      <c r="E8" s="138">
        <v>87</v>
      </c>
      <c r="F8" s="207" t="s">
        <v>1759</v>
      </c>
      <c r="G8" s="138">
        <v>900</v>
      </c>
      <c r="H8" s="138">
        <v>2495</v>
      </c>
      <c r="I8" s="201">
        <v>1.72051336048901E-14</v>
      </c>
      <c r="J8" s="138">
        <v>2878</v>
      </c>
      <c r="K8" s="202" t="s">
        <v>1726</v>
      </c>
    </row>
    <row r="9" spans="1:11" ht="15" customHeight="1">
      <c r="A9" s="3" t="s">
        <v>293</v>
      </c>
      <c r="B9" s="12" t="s">
        <v>993</v>
      </c>
      <c r="C9" s="4" t="s">
        <v>493</v>
      </c>
      <c r="D9" s="138">
        <v>7</v>
      </c>
      <c r="E9" s="139">
        <v>8</v>
      </c>
      <c r="F9" s="207" t="s">
        <v>1759</v>
      </c>
      <c r="G9" s="138">
        <v>3680</v>
      </c>
      <c r="H9" s="138">
        <v>9758.5</v>
      </c>
      <c r="I9" s="201">
        <v>3.1080031080031102E-4</v>
      </c>
      <c r="J9" s="138">
        <v>56</v>
      </c>
      <c r="K9" s="202" t="s">
        <v>1727</v>
      </c>
    </row>
    <row r="10" spans="1:11" ht="15" customHeight="1">
      <c r="A10" s="3" t="s">
        <v>344</v>
      </c>
      <c r="B10" s="12" t="s">
        <v>981</v>
      </c>
      <c r="C10" s="4" t="s">
        <v>490</v>
      </c>
      <c r="D10" s="138">
        <v>10</v>
      </c>
      <c r="E10" s="138">
        <v>7</v>
      </c>
      <c r="F10" s="248" t="s">
        <v>1760</v>
      </c>
      <c r="G10" s="138">
        <v>4248.5</v>
      </c>
      <c r="H10" s="138">
        <v>2118</v>
      </c>
      <c r="I10" s="92">
        <v>4.3089263677498997E-2</v>
      </c>
      <c r="J10" s="138">
        <v>14</v>
      </c>
      <c r="K10" s="203">
        <v>70</v>
      </c>
    </row>
    <row r="11" spans="1:11" ht="15" customHeight="1">
      <c r="A11" s="3" t="s">
        <v>200</v>
      </c>
      <c r="B11" s="12" t="s">
        <v>969</v>
      </c>
      <c r="C11" s="4" t="s">
        <v>494</v>
      </c>
      <c r="D11" s="138">
        <v>26</v>
      </c>
      <c r="E11" s="138">
        <v>1136</v>
      </c>
      <c r="F11" s="207" t="s">
        <v>1759</v>
      </c>
      <c r="G11" s="138">
        <v>2533.5</v>
      </c>
      <c r="H11" s="138">
        <v>1180</v>
      </c>
      <c r="I11" s="201">
        <v>3.1646156596932898E-11</v>
      </c>
      <c r="J11" s="138">
        <v>3535.5</v>
      </c>
      <c r="K11" s="203">
        <v>73</v>
      </c>
    </row>
    <row r="12" spans="1:11" ht="15" customHeight="1">
      <c r="A12" s="3" t="s">
        <v>285</v>
      </c>
      <c r="B12" s="12" t="s">
        <v>949</v>
      </c>
      <c r="C12" s="4" t="s">
        <v>493</v>
      </c>
      <c r="D12" s="138">
        <v>32</v>
      </c>
      <c r="E12" s="138">
        <v>725</v>
      </c>
      <c r="F12" s="207" t="s">
        <v>1759</v>
      </c>
      <c r="G12" s="138">
        <v>1068</v>
      </c>
      <c r="H12" s="138">
        <v>1150</v>
      </c>
      <c r="I12" s="92">
        <v>0.71656094161095196</v>
      </c>
      <c r="J12" s="138">
        <v>11160</v>
      </c>
      <c r="K12" s="96" t="s">
        <v>0</v>
      </c>
    </row>
    <row r="13" spans="1:11" ht="15" customHeight="1">
      <c r="A13" s="3" t="s">
        <v>279</v>
      </c>
      <c r="B13" s="12" t="s">
        <v>929</v>
      </c>
      <c r="C13" s="4" t="s">
        <v>493</v>
      </c>
      <c r="D13" s="138">
        <v>21</v>
      </c>
      <c r="E13" s="138">
        <v>29</v>
      </c>
      <c r="F13" s="207" t="s">
        <v>1759</v>
      </c>
      <c r="G13" s="138">
        <v>2582</v>
      </c>
      <c r="H13" s="138">
        <v>700</v>
      </c>
      <c r="I13" s="201">
        <v>6.4329073843757597E-8</v>
      </c>
      <c r="J13" s="138">
        <v>29</v>
      </c>
      <c r="K13" s="203">
        <v>115</v>
      </c>
    </row>
    <row r="14" spans="1:11" ht="15" customHeight="1">
      <c r="A14" s="93" t="s">
        <v>277</v>
      </c>
      <c r="B14" s="12" t="s">
        <v>924</v>
      </c>
      <c r="C14" s="4" t="s">
        <v>493</v>
      </c>
      <c r="D14" s="138">
        <v>141</v>
      </c>
      <c r="E14" s="138">
        <v>422</v>
      </c>
      <c r="F14" s="207" t="s">
        <v>1759</v>
      </c>
      <c r="G14" s="138">
        <v>608</v>
      </c>
      <c r="H14" s="138">
        <v>6290.5</v>
      </c>
      <c r="I14" s="201">
        <v>2.5995590881047899E-62</v>
      </c>
      <c r="J14" s="138">
        <v>57610.5</v>
      </c>
      <c r="K14" s="202" t="s">
        <v>1728</v>
      </c>
    </row>
    <row r="15" spans="1:11" ht="15" customHeight="1">
      <c r="A15" s="3" t="s">
        <v>275</v>
      </c>
      <c r="B15" s="12" t="s">
        <v>909</v>
      </c>
      <c r="C15" s="4" t="s">
        <v>493</v>
      </c>
      <c r="D15" s="138">
        <v>43</v>
      </c>
      <c r="E15" s="138">
        <v>6</v>
      </c>
      <c r="F15" s="248" t="s">
        <v>1760</v>
      </c>
      <c r="G15" s="138">
        <v>3365</v>
      </c>
      <c r="H15" s="138">
        <v>3710</v>
      </c>
      <c r="I15" s="92">
        <v>5.6613789185141997E-2</v>
      </c>
      <c r="J15" s="138">
        <v>192</v>
      </c>
      <c r="K15" s="96" t="s">
        <v>0</v>
      </c>
    </row>
    <row r="16" spans="1:11" ht="15" customHeight="1">
      <c r="A16" s="3" t="s">
        <v>266</v>
      </c>
      <c r="B16" s="12" t="s">
        <v>861</v>
      </c>
      <c r="C16" s="4" t="s">
        <v>493</v>
      </c>
      <c r="D16" s="138">
        <v>27</v>
      </c>
      <c r="E16" s="138">
        <v>173</v>
      </c>
      <c r="F16" s="207" t="s">
        <v>1759</v>
      </c>
      <c r="G16" s="138">
        <v>2074</v>
      </c>
      <c r="H16" s="138">
        <v>1760</v>
      </c>
      <c r="I16" s="201">
        <v>2.74516579494776E-5</v>
      </c>
      <c r="J16" s="138">
        <v>1162</v>
      </c>
      <c r="K16" s="203">
        <v>16</v>
      </c>
    </row>
    <row r="17" spans="1:11" ht="15" customHeight="1">
      <c r="A17" s="3" t="s">
        <v>265</v>
      </c>
      <c r="B17" s="12" t="s">
        <v>860</v>
      </c>
      <c r="C17" s="4" t="s">
        <v>493</v>
      </c>
      <c r="D17" s="138">
        <v>70</v>
      </c>
      <c r="E17" s="138">
        <v>1205</v>
      </c>
      <c r="F17" s="207" t="s">
        <v>1759</v>
      </c>
      <c r="G17" s="138">
        <v>1535</v>
      </c>
      <c r="H17" s="138">
        <v>683</v>
      </c>
      <c r="I17" s="201">
        <v>4.07966024109463E-17</v>
      </c>
      <c r="J17" s="138">
        <v>16986</v>
      </c>
      <c r="K17" s="203">
        <v>77</v>
      </c>
    </row>
    <row r="18" spans="1:11" ht="15" customHeight="1">
      <c r="A18" s="3" t="s">
        <v>259</v>
      </c>
      <c r="B18" s="12" t="s">
        <v>805</v>
      </c>
      <c r="C18" s="4" t="s">
        <v>493</v>
      </c>
      <c r="D18" s="138">
        <v>87</v>
      </c>
      <c r="E18" s="138">
        <v>1472</v>
      </c>
      <c r="F18" s="207" t="s">
        <v>1759</v>
      </c>
      <c r="G18" s="138">
        <v>940</v>
      </c>
      <c r="H18" s="138">
        <v>1380.5</v>
      </c>
      <c r="I18" s="201">
        <v>6.6508304849373805E-11</v>
      </c>
      <c r="J18" s="138">
        <v>90669.5</v>
      </c>
      <c r="K18" s="202" t="s">
        <v>1729</v>
      </c>
    </row>
    <row r="19" spans="1:11" ht="15" customHeight="1">
      <c r="A19" s="3" t="s">
        <v>255</v>
      </c>
      <c r="B19" s="12" t="s">
        <v>793</v>
      </c>
      <c r="C19" s="4" t="s">
        <v>493</v>
      </c>
      <c r="D19" s="138">
        <v>46</v>
      </c>
      <c r="E19" s="138">
        <v>279</v>
      </c>
      <c r="F19" s="207" t="s">
        <v>1759</v>
      </c>
      <c r="G19" s="138">
        <v>940</v>
      </c>
      <c r="H19" s="138">
        <v>673</v>
      </c>
      <c r="I19" s="201">
        <v>4.9425718350256102E-8</v>
      </c>
      <c r="J19" s="138">
        <v>3196.5</v>
      </c>
      <c r="K19" s="203">
        <v>33</v>
      </c>
    </row>
    <row r="20" spans="1:11" ht="15" customHeight="1">
      <c r="A20" s="93" t="s">
        <v>254</v>
      </c>
      <c r="B20" s="12">
        <v>464</v>
      </c>
      <c r="C20" s="4" t="s">
        <v>493</v>
      </c>
      <c r="D20" s="138">
        <v>334</v>
      </c>
      <c r="E20" s="138">
        <v>2277</v>
      </c>
      <c r="F20" s="207" t="s">
        <v>1759</v>
      </c>
      <c r="G20" s="138">
        <v>631</v>
      </c>
      <c r="H20" s="138">
        <v>1048</v>
      </c>
      <c r="I20" s="201">
        <v>7.3666520161112198E-28</v>
      </c>
      <c r="J20" s="138">
        <v>521024</v>
      </c>
      <c r="K20" s="202" t="s">
        <v>1730</v>
      </c>
    </row>
    <row r="21" spans="1:11" ht="15" customHeight="1">
      <c r="A21" s="93" t="s">
        <v>393</v>
      </c>
      <c r="B21" s="12" t="s">
        <v>779</v>
      </c>
      <c r="C21" s="4" t="s">
        <v>491</v>
      </c>
      <c r="D21" s="138">
        <v>5</v>
      </c>
      <c r="E21" s="138">
        <v>6</v>
      </c>
      <c r="F21" s="207" t="s">
        <v>1759</v>
      </c>
      <c r="G21" s="138">
        <v>3965</v>
      </c>
      <c r="H21" s="138">
        <v>11192.5</v>
      </c>
      <c r="I21" s="92">
        <v>8.6580086580086597E-3</v>
      </c>
      <c r="J21" s="138">
        <v>29</v>
      </c>
      <c r="K21" s="202" t="s">
        <v>1731</v>
      </c>
    </row>
    <row r="22" spans="1:11" ht="15" customHeight="1">
      <c r="A22" s="3" t="s">
        <v>252</v>
      </c>
      <c r="B22" s="12" t="s">
        <v>771</v>
      </c>
      <c r="C22" s="4" t="s">
        <v>493</v>
      </c>
      <c r="D22" s="138">
        <v>47</v>
      </c>
      <c r="E22" s="138">
        <v>50</v>
      </c>
      <c r="F22" s="207" t="s">
        <v>1759</v>
      </c>
      <c r="G22" s="138">
        <v>1760</v>
      </c>
      <c r="H22" s="138">
        <v>1588.5</v>
      </c>
      <c r="I22" s="92">
        <v>1.7043197156256899E-2</v>
      </c>
      <c r="J22" s="138">
        <v>844</v>
      </c>
      <c r="K22" s="203">
        <v>10</v>
      </c>
    </row>
    <row r="23" spans="1:11" ht="16.5" customHeight="1">
      <c r="A23" s="3" t="s">
        <v>382</v>
      </c>
      <c r="B23" s="12" t="s">
        <v>748</v>
      </c>
      <c r="C23" s="4" t="s">
        <v>491</v>
      </c>
      <c r="D23" s="138">
        <v>9</v>
      </c>
      <c r="E23" s="138">
        <v>51</v>
      </c>
      <c r="F23" s="207" t="s">
        <v>1759</v>
      </c>
      <c r="G23" s="138">
        <v>2702</v>
      </c>
      <c r="H23" s="138">
        <v>1908</v>
      </c>
      <c r="I23" s="201">
        <v>2.1930244603096999E-5</v>
      </c>
      <c r="J23" s="138">
        <v>24</v>
      </c>
      <c r="K23" s="203">
        <v>34</v>
      </c>
    </row>
    <row r="24" spans="1:11" ht="15" customHeight="1">
      <c r="A24" s="3" t="s">
        <v>378</v>
      </c>
      <c r="B24" s="12" t="s">
        <v>735</v>
      </c>
      <c r="C24" s="4" t="s">
        <v>491</v>
      </c>
      <c r="D24" s="138">
        <v>20</v>
      </c>
      <c r="E24" s="138">
        <v>216</v>
      </c>
      <c r="F24" s="207" t="s">
        <v>1759</v>
      </c>
      <c r="G24" s="138">
        <v>1853.5</v>
      </c>
      <c r="H24" s="138">
        <v>1369.5</v>
      </c>
      <c r="I24" s="201">
        <v>2.9218181681727801E-4</v>
      </c>
      <c r="J24" s="138">
        <v>1101.5</v>
      </c>
      <c r="K24" s="203">
        <v>30</v>
      </c>
    </row>
    <row r="25" spans="1:11" ht="15" customHeight="1">
      <c r="A25" s="3" t="s">
        <v>247</v>
      </c>
      <c r="B25" s="12" t="s">
        <v>729</v>
      </c>
      <c r="C25" s="4" t="s">
        <v>493</v>
      </c>
      <c r="D25" s="138">
        <v>84</v>
      </c>
      <c r="E25" s="138">
        <v>82</v>
      </c>
      <c r="F25" s="248" t="s">
        <v>1760</v>
      </c>
      <c r="G25" s="138">
        <v>2650</v>
      </c>
      <c r="H25" s="138">
        <v>1190</v>
      </c>
      <c r="I25" s="201">
        <v>1.30545822030443E-19</v>
      </c>
      <c r="J25" s="138">
        <v>638.5</v>
      </c>
      <c r="K25" s="203">
        <v>76</v>
      </c>
    </row>
    <row r="26" spans="1:11" ht="15" customHeight="1">
      <c r="A26" s="3" t="s">
        <v>240</v>
      </c>
      <c r="B26" s="12" t="s">
        <v>693</v>
      </c>
      <c r="C26" s="4" t="s">
        <v>493</v>
      </c>
      <c r="D26" s="138">
        <v>47</v>
      </c>
      <c r="E26" s="138">
        <v>134</v>
      </c>
      <c r="F26" s="207" t="s">
        <v>1759</v>
      </c>
      <c r="G26" s="138">
        <v>2196</v>
      </c>
      <c r="H26" s="138">
        <v>1820</v>
      </c>
      <c r="I26" s="201">
        <v>2.57499847332212E-4</v>
      </c>
      <c r="J26" s="138">
        <v>2019</v>
      </c>
      <c r="K26" s="203">
        <v>19</v>
      </c>
    </row>
    <row r="27" spans="1:11" ht="15" customHeight="1">
      <c r="A27" s="3" t="s">
        <v>316</v>
      </c>
      <c r="B27" s="12" t="s">
        <v>685</v>
      </c>
      <c r="C27" s="4" t="s">
        <v>490</v>
      </c>
      <c r="D27" s="138">
        <v>28</v>
      </c>
      <c r="E27" s="138">
        <v>12</v>
      </c>
      <c r="F27" s="248" t="s">
        <v>1760</v>
      </c>
      <c r="G27" s="138">
        <v>2676.5</v>
      </c>
      <c r="H27" s="138">
        <v>2057</v>
      </c>
      <c r="I27" s="201">
        <v>2.1206799650950499E-4</v>
      </c>
      <c r="J27" s="138">
        <v>42</v>
      </c>
      <c r="K27" s="203">
        <v>26</v>
      </c>
    </row>
    <row r="28" spans="1:11" ht="15" customHeight="1">
      <c r="A28" s="3" t="s">
        <v>431</v>
      </c>
      <c r="B28" s="12" t="s">
        <v>663</v>
      </c>
      <c r="C28" s="4" t="s">
        <v>492</v>
      </c>
      <c r="D28" s="138">
        <v>6</v>
      </c>
      <c r="E28" s="138">
        <v>6</v>
      </c>
      <c r="F28" s="199" t="s">
        <v>0</v>
      </c>
      <c r="G28" s="138">
        <v>4430</v>
      </c>
      <c r="H28" s="138">
        <v>6848</v>
      </c>
      <c r="I28" s="92">
        <v>2.1645021645021602E-3</v>
      </c>
      <c r="J28" s="138">
        <v>36</v>
      </c>
      <c r="K28" s="202" t="s">
        <v>1732</v>
      </c>
    </row>
    <row r="29" spans="1:11" ht="15" customHeight="1">
      <c r="A29" s="3" t="s">
        <v>363</v>
      </c>
      <c r="B29" s="12" t="s">
        <v>646</v>
      </c>
      <c r="C29" s="4" t="s">
        <v>491</v>
      </c>
      <c r="D29" s="138">
        <v>6</v>
      </c>
      <c r="E29" s="138">
        <v>7</v>
      </c>
      <c r="F29" s="207" t="s">
        <v>1759</v>
      </c>
      <c r="G29" s="138">
        <v>7559.5</v>
      </c>
      <c r="H29" s="138">
        <v>2405</v>
      </c>
      <c r="I29" s="92">
        <v>8.1585081585081598E-3</v>
      </c>
      <c r="J29" s="138">
        <v>3</v>
      </c>
      <c r="K29" s="203">
        <v>103</v>
      </c>
    </row>
    <row r="30" spans="1:11" ht="16.5" customHeight="1">
      <c r="A30" s="3" t="s">
        <v>219</v>
      </c>
      <c r="B30" s="12" t="s">
        <v>618</v>
      </c>
      <c r="C30" s="4" t="s">
        <v>493</v>
      </c>
      <c r="D30" s="138">
        <v>8</v>
      </c>
      <c r="E30" s="138">
        <v>6</v>
      </c>
      <c r="F30" s="248" t="s">
        <v>1760</v>
      </c>
      <c r="G30" s="138">
        <v>2539.5</v>
      </c>
      <c r="H30" s="138">
        <v>7796</v>
      </c>
      <c r="I30" s="92">
        <v>6.66000666000666E-4</v>
      </c>
      <c r="J30" s="138">
        <v>48</v>
      </c>
      <c r="K30" s="202" t="s">
        <v>1733</v>
      </c>
    </row>
    <row r="31" spans="1:11" ht="15" customHeight="1">
      <c r="A31" s="3" t="s">
        <v>212</v>
      </c>
      <c r="B31" s="12" t="s">
        <v>582</v>
      </c>
      <c r="C31" s="4" t="s">
        <v>493</v>
      </c>
      <c r="D31" s="138">
        <v>12</v>
      </c>
      <c r="E31" s="138">
        <v>15</v>
      </c>
      <c r="F31" s="207" t="s">
        <v>1759</v>
      </c>
      <c r="G31" s="138">
        <v>6990</v>
      </c>
      <c r="H31" s="138">
        <v>5495</v>
      </c>
      <c r="I31" s="92">
        <v>0.138535975324238</v>
      </c>
      <c r="J31" s="138">
        <v>59</v>
      </c>
      <c r="K31" s="96" t="s">
        <v>0</v>
      </c>
    </row>
    <row r="32" spans="1:11" ht="15" customHeight="1">
      <c r="A32" s="3" t="s">
        <v>421</v>
      </c>
      <c r="B32" s="12" t="s">
        <v>573</v>
      </c>
      <c r="C32" s="4" t="s">
        <v>492</v>
      </c>
      <c r="D32" s="138">
        <v>7</v>
      </c>
      <c r="E32" s="138">
        <v>1037</v>
      </c>
      <c r="F32" s="207" t="s">
        <v>1759</v>
      </c>
      <c r="G32" s="138">
        <v>4710</v>
      </c>
      <c r="H32" s="138">
        <v>3785</v>
      </c>
      <c r="I32" s="92">
        <v>3.7151851429037902E-2</v>
      </c>
      <c r="J32" s="138">
        <v>1972</v>
      </c>
      <c r="K32" s="203">
        <v>22</v>
      </c>
    </row>
    <row r="33" spans="1:11" ht="15" customHeight="1">
      <c r="A33" s="147"/>
      <c r="B33" s="147"/>
      <c r="C33" s="148"/>
      <c r="D33" s="148"/>
      <c r="E33" s="148"/>
      <c r="F33" s="148"/>
      <c r="G33" s="148"/>
      <c r="H33" s="148"/>
      <c r="I33" s="150"/>
      <c r="J33" s="148"/>
      <c r="K33" s="189"/>
    </row>
    <row r="34" spans="1:11" s="3" customFormat="1">
      <c r="A34" s="94"/>
      <c r="B34" s="94"/>
      <c r="G34" s="2"/>
    </row>
    <row r="38" spans="1:11" s="3" customFormat="1">
      <c r="A38" s="95"/>
      <c r="B38" s="95"/>
      <c r="G38" s="2"/>
    </row>
  </sheetData>
  <sortState ref="A4:L32">
    <sortCondition ref="A4:A32"/>
  </sortState>
  <mergeCells count="2">
    <mergeCell ref="A1:K1"/>
    <mergeCell ref="A2:K2"/>
  </mergeCells>
  <pageMargins left="0.25" right="0.25" top="0.25" bottom="0.25" header="0.3" footer="0.3"/>
  <pageSetup scale="3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workbookViewId="0">
      <selection activeCell="L2" sqref="L2"/>
    </sheetView>
  </sheetViews>
  <sheetFormatPr defaultColWidth="9.140625" defaultRowHeight="15"/>
  <cols>
    <col min="1" max="1" width="27.140625" style="6" customWidth="1"/>
    <col min="2" max="2" width="11.5703125" style="6" bestFit="1" customWidth="1"/>
    <col min="3" max="3" width="9.140625" style="6"/>
    <col min="4" max="4" width="14.140625" style="6" customWidth="1"/>
    <col min="5" max="5" width="15.7109375" style="6" customWidth="1"/>
    <col min="6" max="6" width="22.42578125" style="6" customWidth="1"/>
    <col min="7" max="7" width="15.7109375" style="6" customWidth="1"/>
    <col min="8" max="8" width="22.42578125" style="6" customWidth="1"/>
    <col min="9" max="16384" width="9.140625" style="6"/>
  </cols>
  <sheetData>
    <row r="1" spans="1:8" s="1" customFormat="1" ht="54" customHeight="1">
      <c r="A1" s="242" t="s">
        <v>1752</v>
      </c>
      <c r="B1" s="242"/>
      <c r="C1" s="242"/>
      <c r="D1" s="242"/>
      <c r="E1" s="242"/>
      <c r="F1" s="242"/>
      <c r="G1" s="242"/>
      <c r="H1" s="242"/>
    </row>
    <row r="2" spans="1:8" s="1" customFormat="1" ht="120.75" customHeight="1">
      <c r="A2" s="244" t="s">
        <v>1705</v>
      </c>
      <c r="B2" s="244"/>
      <c r="C2" s="244"/>
      <c r="D2" s="244"/>
      <c r="E2" s="244"/>
      <c r="F2" s="244"/>
      <c r="G2" s="244"/>
      <c r="H2" s="244"/>
    </row>
    <row r="3" spans="1:8" ht="65.25" customHeight="1">
      <c r="A3" s="5" t="s">
        <v>488</v>
      </c>
      <c r="B3" s="5" t="s">
        <v>563</v>
      </c>
      <c r="C3" s="153" t="s">
        <v>538</v>
      </c>
      <c r="D3" s="153" t="s">
        <v>1747</v>
      </c>
      <c r="E3" s="153" t="s">
        <v>1737</v>
      </c>
      <c r="F3" s="153" t="s">
        <v>1745</v>
      </c>
      <c r="G3" s="153" t="s">
        <v>1738</v>
      </c>
      <c r="H3" s="153" t="s">
        <v>1746</v>
      </c>
    </row>
    <row r="4" spans="1:8">
      <c r="A4" s="6" t="s">
        <v>304</v>
      </c>
      <c r="B4" s="12" t="s">
        <v>1027</v>
      </c>
      <c r="C4" s="8" t="s">
        <v>493</v>
      </c>
      <c r="D4" s="9" t="s">
        <v>542</v>
      </c>
      <c r="E4" s="142">
        <v>4614</v>
      </c>
      <c r="F4" s="142" t="s">
        <v>1743</v>
      </c>
      <c r="G4" s="142">
        <v>6262</v>
      </c>
      <c r="H4" s="7" t="s">
        <v>1743</v>
      </c>
    </row>
    <row r="5" spans="1:8">
      <c r="A5" s="103" t="s">
        <v>483</v>
      </c>
      <c r="B5" s="12" t="s">
        <v>1023</v>
      </c>
      <c r="C5" s="8">
        <v>1</v>
      </c>
      <c r="D5" s="9" t="s">
        <v>542</v>
      </c>
      <c r="E5" s="142">
        <v>6473.5</v>
      </c>
      <c r="F5" s="142" t="s">
        <v>1743</v>
      </c>
      <c r="G5" s="142">
        <v>6129</v>
      </c>
      <c r="H5" s="7" t="s">
        <v>1743</v>
      </c>
    </row>
    <row r="6" spans="1:8">
      <c r="A6" s="6" t="s">
        <v>162</v>
      </c>
      <c r="B6" s="12" t="s">
        <v>1018</v>
      </c>
      <c r="C6" s="8" t="s">
        <v>489</v>
      </c>
      <c r="D6" s="9" t="s">
        <v>541</v>
      </c>
      <c r="E6" s="142">
        <v>2300</v>
      </c>
      <c r="F6" s="142" t="s">
        <v>541</v>
      </c>
      <c r="G6" s="142">
        <v>4260</v>
      </c>
      <c r="H6" s="7" t="s">
        <v>1743</v>
      </c>
    </row>
    <row r="7" spans="1:8">
      <c r="A7" s="6" t="s">
        <v>299</v>
      </c>
      <c r="B7" s="12" t="s">
        <v>1016</v>
      </c>
      <c r="C7" s="8" t="s">
        <v>493</v>
      </c>
      <c r="D7" s="9" t="s">
        <v>541</v>
      </c>
      <c r="E7" s="142">
        <v>1874.5</v>
      </c>
      <c r="F7" s="142" t="s">
        <v>541</v>
      </c>
      <c r="G7" s="142">
        <v>3346.5</v>
      </c>
      <c r="H7" s="7" t="s">
        <v>1743</v>
      </c>
    </row>
    <row r="8" spans="1:8">
      <c r="A8" s="6" t="s">
        <v>157</v>
      </c>
      <c r="B8" s="12" t="s">
        <v>1006</v>
      </c>
      <c r="C8" s="8" t="s">
        <v>489</v>
      </c>
      <c r="D8" s="9" t="s">
        <v>541</v>
      </c>
      <c r="E8" s="142">
        <v>4342</v>
      </c>
      <c r="F8" s="142" t="s">
        <v>1743</v>
      </c>
      <c r="G8" s="142">
        <v>6916.5</v>
      </c>
      <c r="H8" s="7" t="s">
        <v>1743</v>
      </c>
    </row>
    <row r="9" spans="1:8">
      <c r="A9" s="6" t="s">
        <v>207</v>
      </c>
      <c r="B9" s="12" t="s">
        <v>1005</v>
      </c>
      <c r="C9" s="8" t="s">
        <v>494</v>
      </c>
      <c r="D9" s="9" t="s">
        <v>542</v>
      </c>
      <c r="E9" s="142">
        <v>3069</v>
      </c>
      <c r="F9" s="142" t="s">
        <v>1743</v>
      </c>
      <c r="G9" s="142">
        <v>5269.5</v>
      </c>
      <c r="H9" s="7" t="s">
        <v>1743</v>
      </c>
    </row>
    <row r="10" spans="1:8">
      <c r="A10" s="6" t="s">
        <v>293</v>
      </c>
      <c r="B10" s="12" t="s">
        <v>993</v>
      </c>
      <c r="C10" s="8" t="s">
        <v>493</v>
      </c>
      <c r="D10" s="9" t="s">
        <v>542</v>
      </c>
      <c r="E10" s="142">
        <v>5745</v>
      </c>
      <c r="F10" s="142" t="s">
        <v>1743</v>
      </c>
      <c r="G10" s="142">
        <v>7655.5</v>
      </c>
      <c r="H10" s="7" t="s">
        <v>1743</v>
      </c>
    </row>
    <row r="11" spans="1:8">
      <c r="A11" s="6" t="s">
        <v>344</v>
      </c>
      <c r="B11" s="12" t="s">
        <v>981</v>
      </c>
      <c r="C11" s="8" t="s">
        <v>490</v>
      </c>
      <c r="D11" s="9" t="s">
        <v>542</v>
      </c>
      <c r="E11" s="142">
        <v>1742</v>
      </c>
      <c r="F11" s="142" t="s">
        <v>541</v>
      </c>
      <c r="G11" s="142">
        <v>2095</v>
      </c>
      <c r="H11" s="7" t="s">
        <v>541</v>
      </c>
    </row>
    <row r="12" spans="1:8">
      <c r="A12" s="103" t="s">
        <v>200</v>
      </c>
      <c r="B12" s="12" t="s">
        <v>969</v>
      </c>
      <c r="C12" s="8" t="s">
        <v>494</v>
      </c>
      <c r="D12" s="9" t="s">
        <v>542</v>
      </c>
      <c r="E12" s="142">
        <v>1250</v>
      </c>
      <c r="F12" s="142" t="s">
        <v>541</v>
      </c>
      <c r="G12" s="142">
        <v>699</v>
      </c>
      <c r="H12" s="7" t="s">
        <v>1744</v>
      </c>
    </row>
    <row r="13" spans="1:8">
      <c r="A13" s="6" t="s">
        <v>199</v>
      </c>
      <c r="B13" s="12" t="s">
        <v>968</v>
      </c>
      <c r="C13" s="8" t="s">
        <v>494</v>
      </c>
      <c r="D13" s="9" t="s">
        <v>541</v>
      </c>
      <c r="E13" s="142">
        <v>5639</v>
      </c>
      <c r="F13" s="142" t="s">
        <v>1743</v>
      </c>
      <c r="G13" s="142">
        <v>6743</v>
      </c>
      <c r="H13" s="7" t="s">
        <v>1743</v>
      </c>
    </row>
    <row r="14" spans="1:8">
      <c r="A14" s="6" t="s">
        <v>288</v>
      </c>
      <c r="B14" s="12" t="s">
        <v>967</v>
      </c>
      <c r="C14" s="8" t="s">
        <v>493</v>
      </c>
      <c r="D14" s="9" t="s">
        <v>542</v>
      </c>
      <c r="E14" s="142">
        <v>7493.5</v>
      </c>
      <c r="F14" s="142" t="s">
        <v>1743</v>
      </c>
      <c r="G14" s="142">
        <v>8152</v>
      </c>
      <c r="H14" s="7" t="s">
        <v>1743</v>
      </c>
    </row>
    <row r="15" spans="1:8">
      <c r="A15" s="6" t="s">
        <v>287</v>
      </c>
      <c r="B15" s="12" t="s">
        <v>966</v>
      </c>
      <c r="C15" s="8" t="s">
        <v>493</v>
      </c>
      <c r="D15" s="9" t="s">
        <v>541</v>
      </c>
      <c r="E15" s="142">
        <v>8125</v>
      </c>
      <c r="F15" s="142" t="s">
        <v>1743</v>
      </c>
      <c r="G15" s="142">
        <v>9025</v>
      </c>
      <c r="H15" s="7" t="s">
        <v>1743</v>
      </c>
    </row>
    <row r="16" spans="1:8">
      <c r="A16" s="6" t="s">
        <v>476</v>
      </c>
      <c r="B16" s="12" t="s">
        <v>955</v>
      </c>
      <c r="C16" s="8" t="s">
        <v>492</v>
      </c>
      <c r="D16" s="9" t="s">
        <v>542</v>
      </c>
      <c r="E16" s="142">
        <v>2608</v>
      </c>
      <c r="F16" s="142" t="s">
        <v>541</v>
      </c>
      <c r="G16" s="142">
        <v>2782.5</v>
      </c>
      <c r="H16" s="7" t="s">
        <v>541</v>
      </c>
    </row>
    <row r="17" spans="1:8">
      <c r="A17" s="6" t="s">
        <v>473</v>
      </c>
      <c r="B17" s="12" t="s">
        <v>939</v>
      </c>
      <c r="C17" s="8" t="s">
        <v>492</v>
      </c>
      <c r="D17" s="9" t="s">
        <v>542</v>
      </c>
      <c r="E17" s="142">
        <v>2710</v>
      </c>
      <c r="F17" s="142" t="s">
        <v>541</v>
      </c>
      <c r="G17" s="142">
        <v>5110.5</v>
      </c>
      <c r="H17" s="7" t="s">
        <v>1743</v>
      </c>
    </row>
    <row r="18" spans="1:8">
      <c r="A18" s="6" t="s">
        <v>279</v>
      </c>
      <c r="B18" s="12" t="s">
        <v>929</v>
      </c>
      <c r="C18" s="8" t="s">
        <v>493</v>
      </c>
      <c r="D18" s="9" t="s">
        <v>542</v>
      </c>
      <c r="E18" s="142">
        <v>1048</v>
      </c>
      <c r="F18" s="142" t="s">
        <v>541</v>
      </c>
      <c r="G18" s="142">
        <v>1271.5</v>
      </c>
      <c r="H18" s="7" t="s">
        <v>541</v>
      </c>
    </row>
    <row r="19" spans="1:8">
      <c r="A19" s="6" t="s">
        <v>122</v>
      </c>
      <c r="B19" s="12" t="s">
        <v>910</v>
      </c>
      <c r="C19" s="8" t="s">
        <v>489</v>
      </c>
      <c r="D19" s="9" t="s">
        <v>541</v>
      </c>
      <c r="E19" s="142">
        <v>4168</v>
      </c>
      <c r="F19" s="142" t="s">
        <v>1743</v>
      </c>
      <c r="G19" s="142">
        <v>6415</v>
      </c>
      <c r="H19" s="7" t="s">
        <v>1743</v>
      </c>
    </row>
    <row r="20" spans="1:8">
      <c r="A20" s="6" t="s">
        <v>275</v>
      </c>
      <c r="B20" s="12" t="s">
        <v>909</v>
      </c>
      <c r="C20" s="8" t="s">
        <v>493</v>
      </c>
      <c r="D20" s="9" t="s">
        <v>542</v>
      </c>
      <c r="E20" s="142">
        <v>365.5</v>
      </c>
      <c r="F20" s="142" t="s">
        <v>1744</v>
      </c>
      <c r="G20" s="142">
        <v>2928.5</v>
      </c>
      <c r="H20" s="7" t="s">
        <v>541</v>
      </c>
    </row>
    <row r="21" spans="1:8">
      <c r="A21" s="6" t="s">
        <v>271</v>
      </c>
      <c r="B21" s="12" t="s">
        <v>899</v>
      </c>
      <c r="C21" s="8" t="s">
        <v>493</v>
      </c>
      <c r="D21" s="9" t="s">
        <v>542</v>
      </c>
      <c r="E21" s="142">
        <v>5191</v>
      </c>
      <c r="F21" s="142" t="s">
        <v>1743</v>
      </c>
      <c r="G21" s="142">
        <v>7113</v>
      </c>
      <c r="H21" s="7" t="s">
        <v>1743</v>
      </c>
    </row>
    <row r="22" spans="1:8">
      <c r="A22" s="6" t="s">
        <v>116</v>
      </c>
      <c r="B22" s="12" t="s">
        <v>895</v>
      </c>
      <c r="C22" s="8" t="s">
        <v>489</v>
      </c>
      <c r="D22" s="9" t="s">
        <v>541</v>
      </c>
      <c r="E22" s="142">
        <v>5147.5</v>
      </c>
      <c r="F22" s="142" t="s">
        <v>1743</v>
      </c>
      <c r="G22" s="142">
        <v>6255</v>
      </c>
      <c r="H22" s="7" t="s">
        <v>1743</v>
      </c>
    </row>
    <row r="23" spans="1:8">
      <c r="A23" s="6" t="s">
        <v>195</v>
      </c>
      <c r="B23" s="12" t="s">
        <v>891</v>
      </c>
      <c r="C23" s="8" t="s">
        <v>494</v>
      </c>
      <c r="D23" s="9" t="s">
        <v>541</v>
      </c>
      <c r="E23" s="142">
        <v>6683</v>
      </c>
      <c r="F23" s="142" t="s">
        <v>1743</v>
      </c>
      <c r="G23" s="142">
        <v>7873</v>
      </c>
      <c r="H23" s="7" t="s">
        <v>1743</v>
      </c>
    </row>
    <row r="24" spans="1:8">
      <c r="A24" s="6" t="s">
        <v>192</v>
      </c>
      <c r="B24" s="12" t="s">
        <v>883</v>
      </c>
      <c r="C24" s="8" t="s">
        <v>494</v>
      </c>
      <c r="D24" s="9" t="s">
        <v>542</v>
      </c>
      <c r="E24" s="142">
        <v>4557.5</v>
      </c>
      <c r="F24" s="142" t="s">
        <v>1743</v>
      </c>
      <c r="G24" s="142">
        <v>6114</v>
      </c>
      <c r="H24" s="7" t="s">
        <v>1743</v>
      </c>
    </row>
    <row r="25" spans="1:8">
      <c r="A25" s="6" t="s">
        <v>400</v>
      </c>
      <c r="B25" s="12" t="s">
        <v>879</v>
      </c>
      <c r="C25" s="8" t="s">
        <v>491</v>
      </c>
      <c r="D25" s="9" t="s">
        <v>542</v>
      </c>
      <c r="E25" s="142">
        <v>3907.5</v>
      </c>
      <c r="F25" s="142" t="s">
        <v>1743</v>
      </c>
      <c r="G25" s="142">
        <v>4685</v>
      </c>
      <c r="H25" s="7" t="s">
        <v>1743</v>
      </c>
    </row>
    <row r="26" spans="1:8">
      <c r="A26" s="6" t="s">
        <v>468</v>
      </c>
      <c r="B26" s="12" t="s">
        <v>871</v>
      </c>
      <c r="C26" s="8" t="s">
        <v>492</v>
      </c>
      <c r="D26" s="9" t="s">
        <v>542</v>
      </c>
      <c r="E26" s="142">
        <v>2710</v>
      </c>
      <c r="F26" s="142" t="s">
        <v>541</v>
      </c>
      <c r="G26" s="142">
        <v>3993</v>
      </c>
      <c r="H26" s="7" t="s">
        <v>1743</v>
      </c>
    </row>
    <row r="27" spans="1:8">
      <c r="A27" s="6" t="s">
        <v>466</v>
      </c>
      <c r="B27" s="12" t="s">
        <v>869</v>
      </c>
      <c r="C27" s="8" t="s">
        <v>492</v>
      </c>
      <c r="D27" s="9" t="s">
        <v>542</v>
      </c>
      <c r="E27" s="142">
        <v>1066.5</v>
      </c>
      <c r="F27" s="142" t="s">
        <v>541</v>
      </c>
      <c r="G27" s="142">
        <v>1160</v>
      </c>
      <c r="H27" s="7" t="s">
        <v>541</v>
      </c>
    </row>
    <row r="28" spans="1:8">
      <c r="A28" s="6" t="s">
        <v>270</v>
      </c>
      <c r="B28" s="12" t="s">
        <v>867</v>
      </c>
      <c r="C28" s="8" t="s">
        <v>493</v>
      </c>
      <c r="D28" s="9" t="s">
        <v>542</v>
      </c>
      <c r="E28" s="142" t="s">
        <v>550</v>
      </c>
      <c r="F28" s="142" t="s">
        <v>1744</v>
      </c>
      <c r="G28" s="142">
        <v>1046</v>
      </c>
      <c r="H28" s="7" t="s">
        <v>541</v>
      </c>
    </row>
    <row r="29" spans="1:8">
      <c r="A29" s="6" t="s">
        <v>267</v>
      </c>
      <c r="B29" s="12" t="s">
        <v>862</v>
      </c>
      <c r="C29" s="8" t="s">
        <v>493</v>
      </c>
      <c r="D29" s="9" t="s">
        <v>542</v>
      </c>
      <c r="E29" s="142" t="s">
        <v>551</v>
      </c>
      <c r="F29" s="142" t="s">
        <v>1744</v>
      </c>
      <c r="G29" s="142">
        <v>427</v>
      </c>
      <c r="H29" s="7" t="s">
        <v>1744</v>
      </c>
    </row>
    <row r="30" spans="1:8">
      <c r="A30" s="6" t="s">
        <v>266</v>
      </c>
      <c r="B30" s="12" t="s">
        <v>861</v>
      </c>
      <c r="C30" s="8" t="s">
        <v>493</v>
      </c>
      <c r="D30" s="9" t="s">
        <v>542</v>
      </c>
      <c r="E30" s="142">
        <v>80.5</v>
      </c>
      <c r="F30" s="142" t="s">
        <v>1744</v>
      </c>
      <c r="G30" s="142">
        <v>240</v>
      </c>
      <c r="H30" s="7" t="s">
        <v>1744</v>
      </c>
    </row>
    <row r="31" spans="1:8">
      <c r="A31" s="159" t="s">
        <v>265</v>
      </c>
      <c r="B31" s="12" t="s">
        <v>860</v>
      </c>
      <c r="C31" s="8" t="s">
        <v>493</v>
      </c>
      <c r="D31" s="9" t="s">
        <v>542</v>
      </c>
      <c r="E31" s="142">
        <v>127.5</v>
      </c>
      <c r="F31" s="142" t="s">
        <v>1744</v>
      </c>
      <c r="G31" s="142" t="s">
        <v>552</v>
      </c>
      <c r="H31" s="7" t="s">
        <v>1744</v>
      </c>
    </row>
    <row r="32" spans="1:8">
      <c r="A32" s="6" t="s">
        <v>460</v>
      </c>
      <c r="B32" s="12" t="s">
        <v>835</v>
      </c>
      <c r="C32" s="8" t="s">
        <v>492</v>
      </c>
      <c r="D32" s="9" t="s">
        <v>542</v>
      </c>
      <c r="E32" s="142">
        <v>2588</v>
      </c>
      <c r="F32" s="142" t="s">
        <v>541</v>
      </c>
      <c r="G32" s="142">
        <v>2604</v>
      </c>
      <c r="H32" s="7" t="s">
        <v>541</v>
      </c>
    </row>
    <row r="33" spans="1:8">
      <c r="A33" s="6" t="s">
        <v>92</v>
      </c>
      <c r="B33" s="12" t="s">
        <v>825</v>
      </c>
      <c r="C33" s="8" t="s">
        <v>489</v>
      </c>
      <c r="D33" s="9" t="s">
        <v>541</v>
      </c>
      <c r="E33" s="142">
        <v>5803</v>
      </c>
      <c r="F33" s="142" t="s">
        <v>1743</v>
      </c>
      <c r="G33" s="142">
        <v>7919</v>
      </c>
      <c r="H33" s="7" t="s">
        <v>1743</v>
      </c>
    </row>
    <row r="34" spans="1:8">
      <c r="A34" s="103" t="s">
        <v>90</v>
      </c>
      <c r="B34" s="12" t="s">
        <v>823</v>
      </c>
      <c r="C34" s="8" t="s">
        <v>489</v>
      </c>
      <c r="D34" s="9" t="s">
        <v>542</v>
      </c>
      <c r="E34" s="142">
        <v>1129.5</v>
      </c>
      <c r="F34" s="142" t="s">
        <v>541</v>
      </c>
      <c r="G34" s="142">
        <v>957</v>
      </c>
      <c r="H34" s="7" t="s">
        <v>1744</v>
      </c>
    </row>
    <row r="35" spans="1:8">
      <c r="A35" s="103" t="s">
        <v>454</v>
      </c>
      <c r="B35" s="12" t="s">
        <v>809</v>
      </c>
      <c r="C35" s="8">
        <v>1</v>
      </c>
      <c r="D35" s="9" t="s">
        <v>542</v>
      </c>
      <c r="E35" s="142">
        <v>2900</v>
      </c>
      <c r="F35" s="142" t="s">
        <v>541</v>
      </c>
      <c r="G35" s="142">
        <v>2578</v>
      </c>
      <c r="H35" s="7" t="s">
        <v>541</v>
      </c>
    </row>
    <row r="36" spans="1:8">
      <c r="A36" s="6" t="s">
        <v>83</v>
      </c>
      <c r="B36" s="12" t="s">
        <v>806</v>
      </c>
      <c r="C36" s="8" t="s">
        <v>489</v>
      </c>
      <c r="D36" s="9" t="s">
        <v>541</v>
      </c>
      <c r="E36" s="142">
        <v>2635</v>
      </c>
      <c r="F36" s="142" t="s">
        <v>541</v>
      </c>
      <c r="G36" s="142">
        <v>3836</v>
      </c>
      <c r="H36" s="7" t="s">
        <v>1743</v>
      </c>
    </row>
    <row r="37" spans="1:8">
      <c r="A37" s="6" t="s">
        <v>81</v>
      </c>
      <c r="B37" s="12" t="s">
        <v>799</v>
      </c>
      <c r="C37" s="8" t="s">
        <v>489</v>
      </c>
      <c r="D37" s="9" t="s">
        <v>540</v>
      </c>
      <c r="E37" s="142">
        <v>3018</v>
      </c>
      <c r="F37" s="142" t="s">
        <v>1743</v>
      </c>
      <c r="G37" s="142">
        <v>4789</v>
      </c>
      <c r="H37" s="7" t="s">
        <v>1743</v>
      </c>
    </row>
    <row r="38" spans="1:8">
      <c r="A38" s="6" t="s">
        <v>80</v>
      </c>
      <c r="B38" s="12" t="s">
        <v>798</v>
      </c>
      <c r="C38" s="8" t="s">
        <v>489</v>
      </c>
      <c r="D38" s="9" t="s">
        <v>542</v>
      </c>
      <c r="E38" s="142">
        <v>927</v>
      </c>
      <c r="F38" s="142" t="s">
        <v>1744</v>
      </c>
      <c r="G38" s="142">
        <v>2385.5</v>
      </c>
      <c r="H38" s="7" t="s">
        <v>541</v>
      </c>
    </row>
    <row r="39" spans="1:8">
      <c r="A39" s="6" t="s">
        <v>74</v>
      </c>
      <c r="B39" s="12" t="s">
        <v>784</v>
      </c>
      <c r="C39" s="8" t="s">
        <v>489</v>
      </c>
      <c r="D39" s="9" t="s">
        <v>541</v>
      </c>
      <c r="E39" s="142">
        <v>2292</v>
      </c>
      <c r="F39" s="142" t="s">
        <v>541</v>
      </c>
      <c r="G39" s="142">
        <v>4946</v>
      </c>
      <c r="H39" s="7" t="s">
        <v>1743</v>
      </c>
    </row>
    <row r="40" spans="1:8">
      <c r="A40" s="6" t="s">
        <v>393</v>
      </c>
      <c r="B40" s="12" t="s">
        <v>779</v>
      </c>
      <c r="C40" s="8" t="s">
        <v>491</v>
      </c>
      <c r="D40" s="9" t="s">
        <v>541</v>
      </c>
      <c r="E40" s="142">
        <v>7868</v>
      </c>
      <c r="F40" s="142" t="s">
        <v>1743</v>
      </c>
      <c r="G40" s="142">
        <v>10869</v>
      </c>
      <c r="H40" s="7" t="s">
        <v>1743</v>
      </c>
    </row>
    <row r="41" spans="1:8">
      <c r="A41" s="6" t="s">
        <v>451</v>
      </c>
      <c r="B41" s="12" t="s">
        <v>778</v>
      </c>
      <c r="C41" s="8" t="s">
        <v>492</v>
      </c>
      <c r="D41" s="9" t="s">
        <v>542</v>
      </c>
      <c r="E41" s="142">
        <v>1007.5</v>
      </c>
      <c r="F41" s="142" t="s">
        <v>541</v>
      </c>
      <c r="G41" s="142">
        <v>2013.5</v>
      </c>
      <c r="H41" s="7" t="s">
        <v>541</v>
      </c>
    </row>
    <row r="42" spans="1:8">
      <c r="A42" s="6" t="s">
        <v>252</v>
      </c>
      <c r="B42" s="12" t="s">
        <v>771</v>
      </c>
      <c r="C42" s="8" t="s">
        <v>493</v>
      </c>
      <c r="D42" s="9" t="s">
        <v>542</v>
      </c>
      <c r="E42" s="142">
        <v>224</v>
      </c>
      <c r="F42" s="142" t="s">
        <v>1744</v>
      </c>
      <c r="G42" s="142">
        <v>810</v>
      </c>
      <c r="H42" s="7" t="s">
        <v>1744</v>
      </c>
    </row>
    <row r="43" spans="1:8">
      <c r="A43" s="6" t="s">
        <v>251</v>
      </c>
      <c r="B43" s="12" t="s">
        <v>770</v>
      </c>
      <c r="C43" s="8" t="s">
        <v>493</v>
      </c>
      <c r="D43" s="9" t="s">
        <v>541</v>
      </c>
      <c r="E43" s="142">
        <v>2967</v>
      </c>
      <c r="F43" s="142" t="s">
        <v>541</v>
      </c>
      <c r="G43" s="142">
        <v>4799</v>
      </c>
      <c r="H43" s="7" t="s">
        <v>1743</v>
      </c>
    </row>
    <row r="44" spans="1:8">
      <c r="A44" s="6" t="s">
        <v>448</v>
      </c>
      <c r="B44" s="12" t="s">
        <v>764</v>
      </c>
      <c r="C44" s="8" t="s">
        <v>492</v>
      </c>
      <c r="D44" s="9" t="s">
        <v>542</v>
      </c>
      <c r="E44" s="142">
        <v>1124.5</v>
      </c>
      <c r="F44" s="142" t="s">
        <v>541</v>
      </c>
      <c r="G44" s="142">
        <v>1538</v>
      </c>
      <c r="H44" s="7" t="s">
        <v>541</v>
      </c>
    </row>
    <row r="45" spans="1:8">
      <c r="A45" s="103" t="s">
        <v>383</v>
      </c>
      <c r="B45" s="12" t="s">
        <v>753</v>
      </c>
      <c r="C45" s="8" t="s">
        <v>491</v>
      </c>
      <c r="D45" s="9" t="s">
        <v>541</v>
      </c>
      <c r="E45" s="142">
        <v>1476</v>
      </c>
      <c r="F45" s="143" t="s">
        <v>541</v>
      </c>
      <c r="G45" s="142">
        <v>2542</v>
      </c>
      <c r="H45" s="9" t="s">
        <v>541</v>
      </c>
    </row>
    <row r="46" spans="1:8">
      <c r="A46" s="103" t="s">
        <v>321</v>
      </c>
      <c r="B46" s="12" t="s">
        <v>751</v>
      </c>
      <c r="C46" s="8" t="s">
        <v>490</v>
      </c>
      <c r="D46" s="9" t="s">
        <v>542</v>
      </c>
      <c r="E46" s="142">
        <v>3205</v>
      </c>
      <c r="F46" s="142" t="s">
        <v>1743</v>
      </c>
      <c r="G46" s="142">
        <v>2191</v>
      </c>
      <c r="H46" s="7" t="s">
        <v>541</v>
      </c>
    </row>
    <row r="47" spans="1:8">
      <c r="A47" s="6" t="s">
        <v>382</v>
      </c>
      <c r="B47" s="12" t="s">
        <v>748</v>
      </c>
      <c r="C47" s="8" t="s">
        <v>491</v>
      </c>
      <c r="D47" s="9" t="s">
        <v>542</v>
      </c>
      <c r="E47" s="142">
        <v>120</v>
      </c>
      <c r="F47" s="142" t="s">
        <v>1744</v>
      </c>
      <c r="G47" s="142">
        <v>923</v>
      </c>
      <c r="H47" s="7" t="s">
        <v>1744</v>
      </c>
    </row>
    <row r="48" spans="1:8">
      <c r="A48" s="6" t="s">
        <v>250</v>
      </c>
      <c r="B48" s="12" t="s">
        <v>746</v>
      </c>
      <c r="C48" s="8" t="s">
        <v>493</v>
      </c>
      <c r="D48" s="9" t="s">
        <v>541</v>
      </c>
      <c r="E48" s="142">
        <v>7914.5</v>
      </c>
      <c r="F48" s="142" t="s">
        <v>1743</v>
      </c>
      <c r="G48" s="142">
        <v>9750</v>
      </c>
      <c r="H48" s="7" t="s">
        <v>1743</v>
      </c>
    </row>
    <row r="49" spans="1:8">
      <c r="A49" s="6" t="s">
        <v>378</v>
      </c>
      <c r="B49" s="12" t="s">
        <v>735</v>
      </c>
      <c r="C49" s="8" t="s">
        <v>491</v>
      </c>
      <c r="D49" s="9" t="s">
        <v>542</v>
      </c>
      <c r="E49" s="142">
        <v>807.5</v>
      </c>
      <c r="F49" s="142" t="s">
        <v>1744</v>
      </c>
      <c r="G49" s="142">
        <v>866</v>
      </c>
      <c r="H49" s="7" t="s">
        <v>1744</v>
      </c>
    </row>
    <row r="50" spans="1:8">
      <c r="A50" s="6" t="s">
        <v>247</v>
      </c>
      <c r="B50" s="12" t="s">
        <v>729</v>
      </c>
      <c r="C50" s="8" t="s">
        <v>493</v>
      </c>
      <c r="D50" s="9" t="s">
        <v>542</v>
      </c>
      <c r="E50" s="142">
        <v>1.5</v>
      </c>
      <c r="F50" s="142" t="s">
        <v>1744</v>
      </c>
      <c r="G50" s="142">
        <v>1355</v>
      </c>
      <c r="H50" s="7" t="s">
        <v>541</v>
      </c>
    </row>
    <row r="51" spans="1:8">
      <c r="A51" s="6" t="s">
        <v>178</v>
      </c>
      <c r="B51" s="12" t="s">
        <v>720</v>
      </c>
      <c r="C51" s="8" t="s">
        <v>494</v>
      </c>
      <c r="D51" s="9" t="s">
        <v>542</v>
      </c>
      <c r="E51" s="142">
        <v>1910</v>
      </c>
      <c r="F51" s="142" t="s">
        <v>541</v>
      </c>
      <c r="G51" s="142">
        <v>3915</v>
      </c>
      <c r="H51" s="7" t="s">
        <v>1743</v>
      </c>
    </row>
    <row r="52" spans="1:8">
      <c r="A52" s="6" t="s">
        <v>52</v>
      </c>
      <c r="B52" s="12" t="s">
        <v>714</v>
      </c>
      <c r="C52" s="8" t="s">
        <v>489</v>
      </c>
      <c r="D52" s="9" t="s">
        <v>541</v>
      </c>
      <c r="E52" s="142">
        <v>2918</v>
      </c>
      <c r="F52" s="142" t="s">
        <v>541</v>
      </c>
      <c r="G52" s="142">
        <v>4368</v>
      </c>
      <c r="H52" s="7" t="s">
        <v>1743</v>
      </c>
    </row>
    <row r="53" spans="1:8">
      <c r="A53" s="6" t="s">
        <v>443</v>
      </c>
      <c r="B53" s="12" t="s">
        <v>712</v>
      </c>
      <c r="C53" s="8" t="s">
        <v>492</v>
      </c>
      <c r="D53" s="9" t="s">
        <v>542</v>
      </c>
      <c r="E53" s="142">
        <v>1724.5</v>
      </c>
      <c r="F53" s="142" t="s">
        <v>541</v>
      </c>
      <c r="G53" s="142">
        <v>2657</v>
      </c>
      <c r="H53" s="7" t="s">
        <v>541</v>
      </c>
    </row>
    <row r="54" spans="1:8">
      <c r="A54" s="6" t="s">
        <v>245</v>
      </c>
      <c r="B54" s="12" t="s">
        <v>708</v>
      </c>
      <c r="C54" s="8" t="s">
        <v>493</v>
      </c>
      <c r="D54" s="9" t="s">
        <v>541</v>
      </c>
      <c r="E54" s="142">
        <v>9032</v>
      </c>
      <c r="F54" s="142" t="s">
        <v>1743</v>
      </c>
      <c r="G54" s="142">
        <v>10737</v>
      </c>
      <c r="H54" s="7" t="s">
        <v>1743</v>
      </c>
    </row>
    <row r="55" spans="1:8">
      <c r="A55" s="6" t="s">
        <v>48</v>
      </c>
      <c r="B55" s="12" t="s">
        <v>705</v>
      </c>
      <c r="C55" s="8" t="s">
        <v>489</v>
      </c>
      <c r="D55" s="9" t="s">
        <v>541</v>
      </c>
      <c r="E55" s="142">
        <v>3339.5</v>
      </c>
      <c r="F55" s="142" t="s">
        <v>1743</v>
      </c>
      <c r="G55" s="142">
        <v>3989</v>
      </c>
      <c r="H55" s="7" t="s">
        <v>1743</v>
      </c>
    </row>
    <row r="56" spans="1:8">
      <c r="A56" s="6" t="s">
        <v>46</v>
      </c>
      <c r="B56" s="12" t="s">
        <v>703</v>
      </c>
      <c r="C56" s="8" t="s">
        <v>489</v>
      </c>
      <c r="D56" s="9" t="s">
        <v>540</v>
      </c>
      <c r="E56" s="142">
        <v>1685.5</v>
      </c>
      <c r="F56" s="142" t="s">
        <v>541</v>
      </c>
      <c r="G56" s="142">
        <v>3436</v>
      </c>
      <c r="H56" s="7" t="s">
        <v>1743</v>
      </c>
    </row>
    <row r="57" spans="1:8">
      <c r="A57" s="6" t="s">
        <v>177</v>
      </c>
      <c r="B57" s="12" t="s">
        <v>702</v>
      </c>
      <c r="C57" s="8" t="s">
        <v>494</v>
      </c>
      <c r="D57" s="9" t="s">
        <v>542</v>
      </c>
      <c r="E57" s="142">
        <v>4467</v>
      </c>
      <c r="F57" s="142" t="s">
        <v>1743</v>
      </c>
      <c r="G57" s="142">
        <v>6166</v>
      </c>
      <c r="H57" s="7" t="s">
        <v>1743</v>
      </c>
    </row>
    <row r="58" spans="1:8">
      <c r="A58" s="103" t="s">
        <v>243</v>
      </c>
      <c r="B58" s="12" t="s">
        <v>699</v>
      </c>
      <c r="C58" s="8" t="s">
        <v>493</v>
      </c>
      <c r="D58" s="9" t="s">
        <v>542</v>
      </c>
      <c r="E58" s="142">
        <v>6198</v>
      </c>
      <c r="F58" s="142" t="s">
        <v>1743</v>
      </c>
      <c r="G58" s="142">
        <v>3492</v>
      </c>
      <c r="H58" s="7" t="s">
        <v>1743</v>
      </c>
    </row>
    <row r="59" spans="1:8">
      <c r="A59" s="6" t="s">
        <v>442</v>
      </c>
      <c r="B59" s="12" t="s">
        <v>698</v>
      </c>
      <c r="C59" s="8" t="s">
        <v>492</v>
      </c>
      <c r="D59" s="9" t="s">
        <v>542</v>
      </c>
      <c r="E59" s="142">
        <v>3971</v>
      </c>
      <c r="F59" s="142" t="s">
        <v>1743</v>
      </c>
      <c r="G59" s="142">
        <v>5329.5</v>
      </c>
      <c r="H59" s="7" t="s">
        <v>1743</v>
      </c>
    </row>
    <row r="60" spans="1:8">
      <c r="A60" s="6" t="s">
        <v>242</v>
      </c>
      <c r="B60" s="12" t="s">
        <v>695</v>
      </c>
      <c r="C60" s="8" t="s">
        <v>493</v>
      </c>
      <c r="D60" s="9" t="s">
        <v>542</v>
      </c>
      <c r="E60" s="142">
        <v>3064.5</v>
      </c>
      <c r="F60" s="142" t="s">
        <v>1743</v>
      </c>
      <c r="G60" s="142">
        <v>4771</v>
      </c>
      <c r="H60" s="7" t="s">
        <v>1743</v>
      </c>
    </row>
    <row r="61" spans="1:8">
      <c r="A61" s="6" t="s">
        <v>241</v>
      </c>
      <c r="B61" s="12" t="s">
        <v>694</v>
      </c>
      <c r="C61" s="8" t="s">
        <v>493</v>
      </c>
      <c r="D61" s="9" t="s">
        <v>542</v>
      </c>
      <c r="E61" s="142">
        <v>598.5</v>
      </c>
      <c r="F61" s="142" t="s">
        <v>1744</v>
      </c>
      <c r="G61" s="142">
        <v>2861</v>
      </c>
      <c r="H61" s="7" t="s">
        <v>541</v>
      </c>
    </row>
    <row r="62" spans="1:8">
      <c r="A62" s="6" t="s">
        <v>240</v>
      </c>
      <c r="B62" s="12" t="s">
        <v>693</v>
      </c>
      <c r="C62" s="8" t="s">
        <v>493</v>
      </c>
      <c r="D62" s="9" t="s">
        <v>542</v>
      </c>
      <c r="E62" s="142">
        <v>8</v>
      </c>
      <c r="F62" s="142" t="s">
        <v>1744</v>
      </c>
      <c r="G62" s="142">
        <v>1542</v>
      </c>
      <c r="H62" s="7" t="s">
        <v>541</v>
      </c>
    </row>
    <row r="63" spans="1:8">
      <c r="A63" s="6" t="s">
        <v>316</v>
      </c>
      <c r="B63" s="12" t="s">
        <v>685</v>
      </c>
      <c r="C63" s="8" t="s">
        <v>490</v>
      </c>
      <c r="D63" s="9" t="s">
        <v>542</v>
      </c>
      <c r="E63" s="142">
        <v>1000</v>
      </c>
      <c r="F63" s="142" t="s">
        <v>541</v>
      </c>
      <c r="G63" s="142">
        <v>1937</v>
      </c>
      <c r="H63" s="7" t="s">
        <v>541</v>
      </c>
    </row>
    <row r="64" spans="1:8">
      <c r="A64" s="6" t="s">
        <v>239</v>
      </c>
      <c r="B64" s="12" t="s">
        <v>683</v>
      </c>
      <c r="C64" s="8" t="s">
        <v>493</v>
      </c>
      <c r="D64" s="9" t="s">
        <v>541</v>
      </c>
      <c r="E64" s="142">
        <v>8224</v>
      </c>
      <c r="F64" s="142" t="s">
        <v>1743</v>
      </c>
      <c r="G64" s="142">
        <v>10205</v>
      </c>
      <c r="H64" s="7" t="s">
        <v>1743</v>
      </c>
    </row>
    <row r="65" spans="1:8">
      <c r="A65" s="103" t="s">
        <v>433</v>
      </c>
      <c r="B65" s="12" t="s">
        <v>673</v>
      </c>
      <c r="C65" s="8">
        <v>1</v>
      </c>
      <c r="D65" s="9" t="s">
        <v>542</v>
      </c>
      <c r="E65" s="142">
        <v>4555</v>
      </c>
      <c r="F65" s="142" t="s">
        <v>1743</v>
      </c>
      <c r="G65" s="142">
        <v>4396.5</v>
      </c>
      <c r="H65" s="7" t="s">
        <v>1743</v>
      </c>
    </row>
    <row r="66" spans="1:8">
      <c r="A66" s="6" t="s">
        <v>315</v>
      </c>
      <c r="B66" s="12" t="s">
        <v>672</v>
      </c>
      <c r="C66" s="8" t="s">
        <v>490</v>
      </c>
      <c r="D66" s="9" t="s">
        <v>542</v>
      </c>
      <c r="E66" s="142">
        <v>2542</v>
      </c>
      <c r="F66" s="142" t="s">
        <v>541</v>
      </c>
      <c r="G66" s="142">
        <v>3967</v>
      </c>
      <c r="H66" s="7" t="s">
        <v>1743</v>
      </c>
    </row>
    <row r="67" spans="1:8">
      <c r="A67" s="6" t="s">
        <v>236</v>
      </c>
      <c r="B67" s="12" t="s">
        <v>662</v>
      </c>
      <c r="C67" s="8" t="s">
        <v>493</v>
      </c>
      <c r="D67" s="9" t="s">
        <v>541</v>
      </c>
      <c r="E67" s="142">
        <v>1780</v>
      </c>
      <c r="F67" s="142" t="s">
        <v>541</v>
      </c>
      <c r="G67" s="142">
        <v>2589</v>
      </c>
      <c r="H67" s="7" t="s">
        <v>541</v>
      </c>
    </row>
    <row r="68" spans="1:8">
      <c r="A68" s="6" t="s">
        <v>363</v>
      </c>
      <c r="B68" s="12" t="s">
        <v>646</v>
      </c>
      <c r="C68" s="8" t="s">
        <v>491</v>
      </c>
      <c r="D68" s="9" t="s">
        <v>541</v>
      </c>
      <c r="E68" s="142">
        <v>5887</v>
      </c>
      <c r="F68" s="142" t="s">
        <v>1743</v>
      </c>
      <c r="G68" s="142">
        <v>5720</v>
      </c>
      <c r="H68" s="7" t="s">
        <v>1743</v>
      </c>
    </row>
    <row r="69" spans="1:8">
      <c r="A69" s="6" t="s">
        <v>227</v>
      </c>
      <c r="B69" s="12" t="s">
        <v>641</v>
      </c>
      <c r="C69" s="8" t="s">
        <v>493</v>
      </c>
      <c r="D69" s="9" t="s">
        <v>542</v>
      </c>
      <c r="E69" s="142">
        <v>6612.5</v>
      </c>
      <c r="F69" s="142" t="s">
        <v>1743</v>
      </c>
      <c r="G69" s="142">
        <v>8155</v>
      </c>
      <c r="H69" s="7" t="s">
        <v>1743</v>
      </c>
    </row>
    <row r="70" spans="1:8">
      <c r="A70" s="6" t="s">
        <v>30</v>
      </c>
      <c r="B70" s="12" t="s">
        <v>636</v>
      </c>
      <c r="C70" s="8" t="s">
        <v>489</v>
      </c>
      <c r="D70" s="9" t="s">
        <v>541</v>
      </c>
      <c r="E70" s="142">
        <v>3450.5</v>
      </c>
      <c r="F70" s="142" t="s">
        <v>1743</v>
      </c>
      <c r="G70" s="142">
        <v>4232.5</v>
      </c>
      <c r="H70" s="7" t="s">
        <v>1743</v>
      </c>
    </row>
    <row r="71" spans="1:8">
      <c r="A71" s="6" t="s">
        <v>28</v>
      </c>
      <c r="B71" s="12" t="s">
        <v>634</v>
      </c>
      <c r="C71" s="8" t="s">
        <v>489</v>
      </c>
      <c r="D71" s="9" t="s">
        <v>541</v>
      </c>
      <c r="E71" s="142">
        <v>2414</v>
      </c>
      <c r="F71" s="142" t="s">
        <v>541</v>
      </c>
      <c r="G71" s="142">
        <v>4482</v>
      </c>
      <c r="H71" s="7" t="s">
        <v>1743</v>
      </c>
    </row>
    <row r="72" spans="1:8">
      <c r="A72" s="6" t="s">
        <v>226</v>
      </c>
      <c r="B72" s="12" t="s">
        <v>626</v>
      </c>
      <c r="C72" s="8" t="s">
        <v>493</v>
      </c>
      <c r="D72" s="9" t="s">
        <v>542</v>
      </c>
      <c r="E72" s="142">
        <v>1076</v>
      </c>
      <c r="F72" s="142" t="s">
        <v>541</v>
      </c>
      <c r="G72" s="142">
        <v>2166.5</v>
      </c>
      <c r="H72" s="7" t="s">
        <v>541</v>
      </c>
    </row>
    <row r="73" spans="1:8">
      <c r="A73" s="6" t="s">
        <v>224</v>
      </c>
      <c r="B73" s="12" t="s">
        <v>624</v>
      </c>
      <c r="C73" s="8" t="s">
        <v>493</v>
      </c>
      <c r="D73" s="9" t="s">
        <v>542</v>
      </c>
      <c r="E73" s="142" t="s">
        <v>553</v>
      </c>
      <c r="F73" s="142" t="s">
        <v>1744</v>
      </c>
      <c r="G73" s="142" t="s">
        <v>554</v>
      </c>
      <c r="H73" s="7" t="s">
        <v>1744</v>
      </c>
    </row>
    <row r="74" spans="1:8">
      <c r="A74" s="6" t="s">
        <v>223</v>
      </c>
      <c r="B74" s="12" t="s">
        <v>623</v>
      </c>
      <c r="C74" s="8" t="s">
        <v>493</v>
      </c>
      <c r="D74" s="9" t="s">
        <v>540</v>
      </c>
      <c r="E74" s="142">
        <v>6685</v>
      </c>
      <c r="F74" s="142" t="s">
        <v>1743</v>
      </c>
      <c r="G74" s="142">
        <v>7782.5</v>
      </c>
      <c r="H74" s="7" t="s">
        <v>1743</v>
      </c>
    </row>
    <row r="75" spans="1:8">
      <c r="A75" s="6" t="s">
        <v>219</v>
      </c>
      <c r="B75" s="12" t="s">
        <v>618</v>
      </c>
      <c r="C75" s="8" t="s">
        <v>493</v>
      </c>
      <c r="D75" s="9" t="s">
        <v>542</v>
      </c>
      <c r="E75" s="142">
        <v>6072</v>
      </c>
      <c r="F75" s="142" t="s">
        <v>1743</v>
      </c>
      <c r="G75" s="142">
        <v>7288</v>
      </c>
      <c r="H75" s="7" t="s">
        <v>1743</v>
      </c>
    </row>
    <row r="76" spans="1:8">
      <c r="A76" s="6" t="s">
        <v>22</v>
      </c>
      <c r="B76" s="12" t="s">
        <v>612</v>
      </c>
      <c r="C76" s="8" t="s">
        <v>489</v>
      </c>
      <c r="D76" s="9" t="s">
        <v>541</v>
      </c>
      <c r="E76" s="142">
        <v>1308</v>
      </c>
      <c r="F76" s="142" t="s">
        <v>541</v>
      </c>
      <c r="G76" s="142">
        <v>3190</v>
      </c>
      <c r="H76" s="7" t="s">
        <v>1743</v>
      </c>
    </row>
    <row r="77" spans="1:8">
      <c r="A77" s="6" t="s">
        <v>427</v>
      </c>
      <c r="B77" s="12" t="s">
        <v>610</v>
      </c>
      <c r="C77" s="8" t="s">
        <v>492</v>
      </c>
      <c r="D77" s="9" t="s">
        <v>542</v>
      </c>
      <c r="E77" s="142">
        <v>1744.5</v>
      </c>
      <c r="F77" s="142" t="s">
        <v>541</v>
      </c>
      <c r="G77" s="142">
        <v>3192</v>
      </c>
      <c r="H77" s="7" t="s">
        <v>1743</v>
      </c>
    </row>
    <row r="78" spans="1:8">
      <c r="A78" s="6" t="s">
        <v>217</v>
      </c>
      <c r="B78" s="12" t="s">
        <v>605</v>
      </c>
      <c r="C78" s="8" t="s">
        <v>493</v>
      </c>
      <c r="D78" s="9" t="s">
        <v>541</v>
      </c>
      <c r="E78" s="142">
        <v>1348</v>
      </c>
      <c r="F78" s="142" t="s">
        <v>541</v>
      </c>
      <c r="G78" s="142">
        <v>1618</v>
      </c>
      <c r="H78" s="7" t="s">
        <v>541</v>
      </c>
    </row>
    <row r="79" spans="1:8">
      <c r="A79" s="6" t="s">
        <v>353</v>
      </c>
      <c r="B79" s="12" t="s">
        <v>593</v>
      </c>
      <c r="C79" s="8" t="s">
        <v>491</v>
      </c>
      <c r="D79" s="9" t="s">
        <v>542</v>
      </c>
      <c r="E79" s="142">
        <v>3934.5</v>
      </c>
      <c r="F79" s="142" t="s">
        <v>1743</v>
      </c>
      <c r="G79" s="142">
        <v>6125.5</v>
      </c>
      <c r="H79" s="7" t="s">
        <v>1743</v>
      </c>
    </row>
    <row r="80" spans="1:8">
      <c r="A80" s="6" t="s">
        <v>15</v>
      </c>
      <c r="B80" s="12" t="s">
        <v>592</v>
      </c>
      <c r="C80" s="8" t="s">
        <v>489</v>
      </c>
      <c r="D80" s="9" t="s">
        <v>540</v>
      </c>
      <c r="E80" s="142">
        <v>2645</v>
      </c>
      <c r="F80" s="142" t="s">
        <v>541</v>
      </c>
      <c r="G80" s="142">
        <v>3017</v>
      </c>
      <c r="H80" s="7" t="s">
        <v>1743</v>
      </c>
    </row>
    <row r="81" spans="1:8">
      <c r="A81" s="6" t="s">
        <v>212</v>
      </c>
      <c r="B81" s="12" t="s">
        <v>582</v>
      </c>
      <c r="C81" s="8" t="s">
        <v>493</v>
      </c>
      <c r="D81" s="9" t="s">
        <v>541</v>
      </c>
      <c r="E81" s="142">
        <v>3846</v>
      </c>
      <c r="F81" s="142" t="s">
        <v>1743</v>
      </c>
      <c r="G81" s="142">
        <v>4436</v>
      </c>
      <c r="H81" s="7" t="s">
        <v>1743</v>
      </c>
    </row>
    <row r="82" spans="1:8">
      <c r="A82" s="6" t="s">
        <v>7</v>
      </c>
      <c r="B82" s="12" t="s">
        <v>574</v>
      </c>
      <c r="C82" s="8" t="s">
        <v>489</v>
      </c>
      <c r="D82" s="9" t="s">
        <v>541</v>
      </c>
      <c r="E82" s="142">
        <v>2844</v>
      </c>
      <c r="F82" s="142" t="s">
        <v>541</v>
      </c>
      <c r="G82" s="142">
        <v>4074</v>
      </c>
      <c r="H82" s="7" t="s">
        <v>1743</v>
      </c>
    </row>
    <row r="83" spans="1:8">
      <c r="A83" s="6" t="s">
        <v>421</v>
      </c>
      <c r="B83" s="12" t="s">
        <v>573</v>
      </c>
      <c r="C83" s="8" t="s">
        <v>492</v>
      </c>
      <c r="D83" s="9" t="s">
        <v>542</v>
      </c>
      <c r="E83" s="142">
        <v>1861</v>
      </c>
      <c r="F83" s="142" t="s">
        <v>541</v>
      </c>
      <c r="G83" s="142">
        <v>2520</v>
      </c>
      <c r="H83" s="7" t="s">
        <v>541</v>
      </c>
    </row>
    <row r="84" spans="1:8">
      <c r="A84" s="6" t="s">
        <v>210</v>
      </c>
      <c r="B84" s="12" t="s">
        <v>567</v>
      </c>
      <c r="C84" s="8" t="s">
        <v>493</v>
      </c>
      <c r="D84" s="9" t="s">
        <v>542</v>
      </c>
      <c r="E84" s="142">
        <v>8234.5</v>
      </c>
      <c r="F84" s="142" t="s">
        <v>1743</v>
      </c>
      <c r="G84" s="142">
        <v>9840</v>
      </c>
      <c r="H84" s="7" t="s">
        <v>1743</v>
      </c>
    </row>
    <row r="85" spans="1:8" ht="46.5" customHeight="1">
      <c r="A85" s="245" t="s">
        <v>1751</v>
      </c>
      <c r="B85" s="246"/>
      <c r="C85" s="247"/>
      <c r="D85" s="247"/>
      <c r="E85" s="247"/>
      <c r="F85" s="247"/>
      <c r="G85" s="247"/>
      <c r="H85" s="247"/>
    </row>
  </sheetData>
  <sortState ref="A5:G85">
    <sortCondition ref="A5:A85"/>
  </sortState>
  <mergeCells count="3">
    <mergeCell ref="A2:H2"/>
    <mergeCell ref="A1:H1"/>
    <mergeCell ref="A85:H8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PDocumentContentType" ma:contentTypeID="0x0101006BD571182E2C4DE7854527CFFCE1B0FE00EFAC538733D41643A496BFDB030EC5D2" ma:contentTypeVersion="1" ma:contentTypeDescription="Information Product Document Content Type" ma:contentTypeScope="" ma:versionID="09b627402b6d4ce5d9ce039850aef016">
  <xsd:schema xmlns:xsd="http://www.w3.org/2001/XMLSchema" xmlns:xs="http://www.w3.org/2001/XMLSchema" xmlns:p="http://schemas.microsoft.com/office/2006/metadata/properties" xmlns:ns1="http://schemas.microsoft.com/sharepoint/v3" targetNamespace="http://schemas.microsoft.com/office/2006/metadata/properties" ma:root="true" ma:fieldsID="32e80ef6367289f4830be570a1b95462" ns1:_="">
    <xsd:import namespace="http://schemas.microsoft.com/sharepoint/v3"/>
    <xsd:element name="properties">
      <xsd:complexType>
        <xsd:sequence>
          <xsd:element name="documentManagement">
            <xsd:complexType>
              <xsd:all>
                <xsd:element ref="ns1:DocumentType" minOccurs="0"/>
                <xsd:element ref="ns1:Documen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Type" ma:index="8" nillable="true" ma:displayName="Document Type" ma:default="" ma:format="Dropdown" ma:internalName="DocumentType">
      <xsd:simpleType>
        <xsd:restriction base="dms:Choice">
          <xsd:enumeration value="[Select]"/>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Accepted Manuscript (only .docx file)"/>
          <xsd:enumeration value="Other"/>
        </xsd:restriction>
      </xsd:simpleType>
    </xsd:element>
    <xsd:element name="DocumentDescription" ma:index="9" nillable="true" ma:displayName="Description" ma:internalName="DocumentDescrip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http://schemas.microsoft.com/sharepoint/v3">Final BAO approved manuscript</DocumentType>
    <DocumentDescription xmlns="http://schemas.microsoft.com/sharepoint/v3">appendix tables</DocumentDescription>
  </documentManagement>
</p:properties>
</file>

<file path=customXml/itemProps1.xml><?xml version="1.0" encoding="utf-8"?>
<ds:datastoreItem xmlns:ds="http://schemas.openxmlformats.org/officeDocument/2006/customXml" ds:itemID="{B3E086C5-58D7-4567-BE69-6BEF39352DD4}">
  <ds:schemaRefs>
    <ds:schemaRef ds:uri="http://schemas.microsoft.com/sharepoint/v3/contenttype/forms"/>
  </ds:schemaRefs>
</ds:datastoreItem>
</file>

<file path=customXml/itemProps2.xml><?xml version="1.0" encoding="utf-8"?>
<ds:datastoreItem xmlns:ds="http://schemas.openxmlformats.org/officeDocument/2006/customXml" ds:itemID="{69481D31-6CD6-4131-BA56-EBD9927A6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A18C18-C233-409A-91A7-FACB7F2A4D9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1–1.ancildata</vt:lpstr>
      <vt:lpstr>1–2.prod_inj_outside</vt:lpstr>
      <vt:lpstr>1–3.topdata</vt:lpstr>
      <vt:lpstr>1–4.lsedata</vt:lpstr>
      <vt:lpstr>1–5_wilcox_oguic</vt:lpstr>
      <vt:lpstr>1–6_wilcox_uicwd</vt:lpstr>
      <vt:lpstr>1–7.method1_2</vt:lpstr>
      <vt:lpstr>'1–1.ancildata'!Database</vt:lpstr>
      <vt:lpstr>'1–2.prod_inj_outside'!Database</vt:lpstr>
      <vt:lpstr>'1–3.topdata'!Database</vt:lpstr>
      <vt:lpstr>'1–4.lsedata'!Database</vt:lpstr>
      <vt:lpstr>'1–5_wilcox_oguic'!Database</vt:lpstr>
      <vt:lpstr>'1–6_wilcox_uicwd'!Database</vt:lpstr>
      <vt:lpstr>'1–1.ancildata'!Print_Area</vt:lpstr>
      <vt:lpstr>'1–2.prod_inj_outside'!Print_Area</vt:lpstr>
    </vt:vector>
  </TitlesOfParts>
  <Company>U 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mfram</dc:creator>
  <cp:lastModifiedBy>Davis, Tracy</cp:lastModifiedBy>
  <cp:lastPrinted>2015-10-24T00:45:12Z</cp:lastPrinted>
  <dcterms:created xsi:type="dcterms:W3CDTF">2006-12-05T19:05:48Z</dcterms:created>
  <dcterms:modified xsi:type="dcterms:W3CDTF">2018-06-18T23:49:16Z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0x0101006BD571182E2C4DE7854527CFFCE1B0FE00EFAC538733D41643A496BFDB030EC5D2</vt:lpwstr>
  </property>
</Properties>
</file>