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Harwell\laf19-CMSJ00-0925_Trends\Tables\"/>
    </mc:Choice>
  </mc:AlternateContent>
  <xr:revisionPtr revIDLastSave="0" documentId="13_ncr:1_{BE5AB788-25CD-4E90-B735-D97A018D02C2}" xr6:coauthVersionLast="41" xr6:coauthVersionMax="41" xr10:uidLastSave="{00000000-0000-0000-0000-000000000000}"/>
  <bookViews>
    <workbookView xWindow="4785" yWindow="1440" windowWidth="21600" windowHeight="11385" tabRatio="747" xr2:uid="{ADAE2E3D-EF47-454C-B5B0-3B195453D931}"/>
  </bookViews>
  <sheets>
    <sheet name="Table_9"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5" i="8" l="1"/>
  <c r="E455" i="8" s="1"/>
  <c r="G455" i="8"/>
  <c r="F455" i="8"/>
  <c r="H452" i="8"/>
  <c r="G452" i="8"/>
  <c r="F452" i="8"/>
  <c r="E452" i="8" s="1"/>
  <c r="H449" i="8"/>
  <c r="G449" i="8"/>
  <c r="F449" i="8"/>
  <c r="H446" i="8"/>
  <c r="G446" i="8"/>
  <c r="F446" i="8"/>
  <c r="H443" i="8"/>
  <c r="G443" i="8"/>
  <c r="F443" i="8"/>
  <c r="H440" i="8"/>
  <c r="G440" i="8"/>
  <c r="F440" i="8"/>
  <c r="H437" i="8"/>
  <c r="G437" i="8"/>
  <c r="F437" i="8"/>
  <c r="H434" i="8"/>
  <c r="G434" i="8"/>
  <c r="F434" i="8"/>
  <c r="H431" i="8"/>
  <c r="G431" i="8"/>
  <c r="F431" i="8"/>
  <c r="H428" i="8"/>
  <c r="G428" i="8"/>
  <c r="F428" i="8"/>
  <c r="H422" i="8"/>
  <c r="G422" i="8"/>
  <c r="F422" i="8"/>
  <c r="H416" i="8"/>
  <c r="G416" i="8"/>
  <c r="F416" i="8"/>
  <c r="H413" i="8"/>
  <c r="G413" i="8"/>
  <c r="F413" i="8"/>
  <c r="H410" i="8"/>
  <c r="G410" i="8"/>
  <c r="F410" i="8"/>
  <c r="H407" i="8"/>
  <c r="G407" i="8"/>
  <c r="F407" i="8"/>
  <c r="H404" i="8"/>
  <c r="G404" i="8"/>
  <c r="F404" i="8"/>
  <c r="H401" i="8"/>
  <c r="G401" i="8"/>
  <c r="F401" i="8"/>
  <c r="H398" i="8"/>
  <c r="G398" i="8"/>
  <c r="F398" i="8"/>
  <c r="H395" i="8"/>
  <c r="G395" i="8"/>
  <c r="F395" i="8"/>
  <c r="H392" i="8"/>
  <c r="G392" i="8"/>
  <c r="F392" i="8"/>
  <c r="H389" i="8"/>
  <c r="G389" i="8"/>
  <c r="F389" i="8"/>
  <c r="H386" i="8"/>
  <c r="G386" i="8"/>
  <c r="F386" i="8"/>
  <c r="H383" i="8"/>
  <c r="G383" i="8"/>
  <c r="F383" i="8"/>
  <c r="H380" i="8"/>
  <c r="G380" i="8"/>
  <c r="F380" i="8"/>
  <c r="H377" i="8"/>
  <c r="G377" i="8"/>
  <c r="F377" i="8"/>
  <c r="H371" i="8"/>
  <c r="G371" i="8"/>
  <c r="F371" i="8"/>
  <c r="H368" i="8"/>
  <c r="G368" i="8"/>
  <c r="F368" i="8"/>
  <c r="H365" i="8"/>
  <c r="G365" i="8"/>
  <c r="F365" i="8"/>
  <c r="H362" i="8"/>
  <c r="G362" i="8"/>
  <c r="F362" i="8"/>
  <c r="H356" i="8"/>
  <c r="G356" i="8"/>
  <c r="F356" i="8"/>
  <c r="H350" i="8"/>
  <c r="G350" i="8"/>
  <c r="F350" i="8"/>
  <c r="E446" i="8" l="1"/>
  <c r="E449" i="8"/>
  <c r="E443" i="8"/>
  <c r="E440" i="8"/>
  <c r="E437" i="8"/>
  <c r="E431" i="8"/>
  <c r="E434" i="8"/>
  <c r="E428" i="8"/>
  <c r="E410" i="8"/>
  <c r="E422" i="8"/>
  <c r="E416" i="8"/>
  <c r="E413" i="8"/>
  <c r="E404" i="8"/>
  <c r="E407" i="8"/>
  <c r="E401" i="8"/>
  <c r="E395" i="8"/>
  <c r="E398" i="8"/>
  <c r="E392" i="8"/>
  <c r="E380" i="8"/>
  <c r="E389" i="8"/>
  <c r="E383" i="8"/>
  <c r="E386" i="8"/>
  <c r="E377" i="8"/>
  <c r="E371" i="8"/>
  <c r="E362" i="8"/>
  <c r="E368" i="8"/>
  <c r="E365" i="8"/>
  <c r="E350" i="8"/>
  <c r="E356" i="8"/>
  <c r="H458" i="8" l="1"/>
  <c r="G458" i="8"/>
  <c r="F458" i="8"/>
  <c r="H425" i="8"/>
  <c r="G425" i="8"/>
  <c r="F425" i="8"/>
  <c r="H374" i="8"/>
  <c r="G374" i="8"/>
  <c r="F374" i="8"/>
  <c r="H359" i="8"/>
  <c r="G359" i="8"/>
  <c r="F359" i="8"/>
  <c r="H353" i="8"/>
  <c r="G353" i="8"/>
  <c r="F353" i="8"/>
  <c r="H326" i="8"/>
  <c r="G326" i="8"/>
  <c r="F326" i="8"/>
  <c r="H323" i="8"/>
  <c r="G323" i="8"/>
  <c r="F323" i="8"/>
  <c r="H320" i="8"/>
  <c r="G320" i="8"/>
  <c r="F320" i="8"/>
  <c r="H317" i="8"/>
  <c r="G317" i="8"/>
  <c r="F317" i="8"/>
  <c r="H314" i="8"/>
  <c r="G314" i="8"/>
  <c r="F314" i="8"/>
  <c r="F311" i="8"/>
  <c r="H308" i="8"/>
  <c r="G308" i="8"/>
  <c r="F308" i="8"/>
  <c r="G305" i="8"/>
  <c r="F305" i="8"/>
  <c r="H302" i="8"/>
  <c r="F302" i="8"/>
  <c r="G299" i="8"/>
  <c r="F299" i="8"/>
  <c r="H296" i="8"/>
  <c r="G296" i="8"/>
  <c r="F296" i="8"/>
  <c r="G293" i="8"/>
  <c r="H290" i="8"/>
  <c r="G290" i="8"/>
  <c r="F290" i="8"/>
  <c r="H287" i="8"/>
  <c r="G287" i="8"/>
  <c r="F287" i="8"/>
  <c r="H284" i="8"/>
  <c r="G284" i="8"/>
  <c r="F284" i="8"/>
  <c r="H281" i="8"/>
  <c r="G281" i="8"/>
  <c r="F281" i="8"/>
  <c r="G275" i="8"/>
  <c r="F275" i="8"/>
  <c r="H272" i="8"/>
  <c r="G272" i="8"/>
  <c r="F272" i="8"/>
  <c r="E458" i="8" l="1"/>
  <c r="E425" i="8"/>
  <c r="E353" i="8"/>
  <c r="E359" i="8"/>
  <c r="E374" i="8"/>
</calcChain>
</file>

<file path=xl/sharedStrings.xml><?xml version="1.0" encoding="utf-8"?>
<sst xmlns="http://schemas.openxmlformats.org/spreadsheetml/2006/main" count="987" uniqueCount="198">
  <si>
    <t>Annual</t>
  </si>
  <si>
    <t>Season 1</t>
  </si>
  <si>
    <t>Season 2</t>
  </si>
  <si>
    <t>Season 3</t>
  </si>
  <si>
    <t>January</t>
  </si>
  <si>
    <t>February</t>
  </si>
  <si>
    <t>March</t>
  </si>
  <si>
    <t>April</t>
  </si>
  <si>
    <t>May</t>
  </si>
  <si>
    <t>June</t>
  </si>
  <si>
    <t>July</t>
  </si>
  <si>
    <t>August</t>
  </si>
  <si>
    <t>September</t>
  </si>
  <si>
    <t>October</t>
  </si>
  <si>
    <t>November</t>
  </si>
  <si>
    <t>December</t>
  </si>
  <si>
    <t>&lt;0.001</t>
  </si>
  <si>
    <t>Basin</t>
  </si>
  <si>
    <t>Section number</t>
  </si>
  <si>
    <r>
      <t>NWIS station number</t>
    </r>
    <r>
      <rPr>
        <b/>
        <vertAlign val="superscript"/>
        <sz val="11"/>
        <color theme="1"/>
        <rFont val="Arial Narrow"/>
        <family val="2"/>
      </rPr>
      <t>1</t>
    </r>
  </si>
  <si>
    <t>Time Step</t>
  </si>
  <si>
    <t xml:space="preserve">Section 1 </t>
  </si>
  <si>
    <t>08116650</t>
  </si>
  <si>
    <t>08114000</t>
  </si>
  <si>
    <t>08111500</t>
  </si>
  <si>
    <t>08109900</t>
  </si>
  <si>
    <t>08108700</t>
  </si>
  <si>
    <t>Section 2</t>
  </si>
  <si>
    <t>08110500</t>
  </si>
  <si>
    <t>08110470</t>
  </si>
  <si>
    <t>08106500</t>
  </si>
  <si>
    <t>08105600</t>
  </si>
  <si>
    <t>08104650</t>
  </si>
  <si>
    <t>08104500</t>
  </si>
  <si>
    <t>08104050</t>
  </si>
  <si>
    <t>08102000</t>
  </si>
  <si>
    <t>08098290</t>
  </si>
  <si>
    <t>08096500</t>
  </si>
  <si>
    <t>08095550</t>
  </si>
  <si>
    <t>Section 3</t>
  </si>
  <si>
    <t>08103800</t>
  </si>
  <si>
    <t>08100500</t>
  </si>
  <si>
    <t>08099400</t>
  </si>
  <si>
    <t>08093350</t>
  </si>
  <si>
    <t>08092500</t>
  </si>
  <si>
    <t>08091000</t>
  </si>
  <si>
    <t>08090900</t>
  </si>
  <si>
    <t>08090800</t>
  </si>
  <si>
    <t>Section 4</t>
  </si>
  <si>
    <t>08088500</t>
  </si>
  <si>
    <t>08088000</t>
  </si>
  <si>
    <t>08085500</t>
  </si>
  <si>
    <t>08082500</t>
  </si>
  <si>
    <t>Section 5</t>
  </si>
  <si>
    <t>08082000</t>
  </si>
  <si>
    <t>08080500</t>
  </si>
  <si>
    <t>08079600</t>
  </si>
  <si>
    <t>08162500</t>
  </si>
  <si>
    <t>08159500</t>
  </si>
  <si>
    <t>08159200</t>
  </si>
  <si>
    <t>08159000</t>
  </si>
  <si>
    <t>08158000</t>
  </si>
  <si>
    <t>08154500</t>
  </si>
  <si>
    <t>08153500</t>
  </si>
  <si>
    <t>08150000</t>
  </si>
  <si>
    <t>08148500</t>
  </si>
  <si>
    <t>08151500</t>
  </si>
  <si>
    <t>08147000</t>
  </si>
  <si>
    <t>08146000</t>
  </si>
  <si>
    <t>08145000</t>
  </si>
  <si>
    <t>08144500</t>
  </si>
  <si>
    <t>08143600</t>
  </si>
  <si>
    <t>08136500</t>
  </si>
  <si>
    <t>08136000</t>
  </si>
  <si>
    <t>08134500</t>
  </si>
  <si>
    <t>08134000</t>
  </si>
  <si>
    <t>08131200</t>
  </si>
  <si>
    <t>08130500</t>
  </si>
  <si>
    <t>08129300</t>
  </si>
  <si>
    <t>08128000</t>
  </si>
  <si>
    <t>08141000</t>
  </si>
  <si>
    <t>08136700</t>
  </si>
  <si>
    <t>08126380</t>
  </si>
  <si>
    <t>08124000</t>
  </si>
  <si>
    <t>08123800</t>
  </si>
  <si>
    <t>08121000</t>
  </si>
  <si>
    <t>07348000</t>
  </si>
  <si>
    <t>07346070</t>
  </si>
  <si>
    <t>07346050</t>
  </si>
  <si>
    <t>07346045</t>
  </si>
  <si>
    <t>07346000</t>
  </si>
  <si>
    <t>07345900</t>
  </si>
  <si>
    <t>07344500</t>
  </si>
  <si>
    <t>07344486</t>
  </si>
  <si>
    <t>08177500</t>
  </si>
  <si>
    <t>08176500</t>
  </si>
  <si>
    <t>08175800</t>
  </si>
  <si>
    <t>08175000</t>
  </si>
  <si>
    <t>08174600</t>
  </si>
  <si>
    <t>08173000</t>
  </si>
  <si>
    <t>08172400</t>
  </si>
  <si>
    <t>08172000</t>
  </si>
  <si>
    <t>08171300</t>
  </si>
  <si>
    <t>08171000</t>
  </si>
  <si>
    <t>08169000</t>
  </si>
  <si>
    <t>08168500</t>
  </si>
  <si>
    <t>08167800</t>
  </si>
  <si>
    <t>08167700</t>
  </si>
  <si>
    <t>08167500</t>
  </si>
  <si>
    <t>08167000</t>
  </si>
  <si>
    <t>08166000</t>
  </si>
  <si>
    <t>08165500</t>
  </si>
  <si>
    <t>08041700</t>
  </si>
  <si>
    <t>08041500</t>
  </si>
  <si>
    <t>08041000</t>
  </si>
  <si>
    <t>08040600</t>
  </si>
  <si>
    <t>08040000</t>
  </si>
  <si>
    <t>08039500</t>
  </si>
  <si>
    <t>08039300</t>
  </si>
  <si>
    <t>08033500</t>
  </si>
  <si>
    <t>08039100</t>
  </si>
  <si>
    <t>08038000</t>
  </si>
  <si>
    <t>08037050</t>
  </si>
  <si>
    <t>08037000</t>
  </si>
  <si>
    <t>08033300</t>
  </si>
  <si>
    <t>08033000</t>
  </si>
  <si>
    <t>08036500</t>
  </si>
  <si>
    <t>08034500</t>
  </si>
  <si>
    <t>08033900</t>
  </si>
  <si>
    <t>08032000</t>
  </si>
  <si>
    <t>08031200</t>
  </si>
  <si>
    <t>07344200</t>
  </si>
  <si>
    <t>07343500</t>
  </si>
  <si>
    <t>07343200</t>
  </si>
  <si>
    <t>07343000</t>
  </si>
  <si>
    <t>07342500</t>
  </si>
  <si>
    <t>07342495</t>
  </si>
  <si>
    <t>08066250</t>
  </si>
  <si>
    <t>08066500</t>
  </si>
  <si>
    <t>08067000</t>
  </si>
  <si>
    <t>--</t>
  </si>
  <si>
    <t>08065350</t>
  </si>
  <si>
    <t>08066000</t>
  </si>
  <si>
    <t>08062700</t>
  </si>
  <si>
    <t>08065000</t>
  </si>
  <si>
    <t>08063010</t>
  </si>
  <si>
    <t>08064550</t>
  </si>
  <si>
    <t>08063050</t>
  </si>
  <si>
    <t>08045850</t>
  </si>
  <si>
    <t>08047000</t>
  </si>
  <si>
    <t>08047500</t>
  </si>
  <si>
    <t>08049500</t>
  </si>
  <si>
    <t>08055500</t>
  </si>
  <si>
    <t>08057000</t>
  </si>
  <si>
    <t>08057410</t>
  </si>
  <si>
    <t>08062000</t>
  </si>
  <si>
    <t>08062500</t>
  </si>
  <si>
    <t>08048000</t>
  </si>
  <si>
    <t>08050100</t>
  </si>
  <si>
    <t>08045000</t>
  </si>
  <si>
    <t>08045400</t>
  </si>
  <si>
    <t>08061550</t>
  </si>
  <si>
    <t>08046500</t>
  </si>
  <si>
    <t>08049800</t>
  </si>
  <si>
    <t>08063700</t>
  </si>
  <si>
    <t>08042800</t>
  </si>
  <si>
    <t>08044500</t>
  </si>
  <si>
    <t>08050400</t>
  </si>
  <si>
    <t>08051500</t>
  </si>
  <si>
    <t>08053000</t>
  </si>
  <si>
    <t>08053500</t>
  </si>
  <si>
    <t>08043000</t>
  </si>
  <si>
    <t>08051100</t>
  </si>
  <si>
    <t>08052800</t>
  </si>
  <si>
    <t>08054500</t>
  </si>
  <si>
    <t>08060500</t>
  </si>
  <si>
    <t>08162000</t>
  </si>
  <si>
    <r>
      <t>Brazos River Basin</t>
    </r>
    <r>
      <rPr>
        <vertAlign val="superscript"/>
        <sz val="11"/>
        <color theme="1"/>
        <rFont val="Times New Roman"/>
        <family val="1"/>
      </rPr>
      <t>3</t>
    </r>
  </si>
  <si>
    <r>
      <t>Colorado River Basin</t>
    </r>
    <r>
      <rPr>
        <vertAlign val="superscript"/>
        <sz val="11"/>
        <color theme="1"/>
        <rFont val="Times New Roman"/>
        <family val="1"/>
      </rPr>
      <t>4</t>
    </r>
  </si>
  <si>
    <r>
      <t>Guadalupe River Basin</t>
    </r>
    <r>
      <rPr>
        <vertAlign val="superscript"/>
        <sz val="11"/>
        <color theme="1"/>
        <rFont val="Times New Roman"/>
        <family val="1"/>
      </rPr>
      <t>6</t>
    </r>
  </si>
  <si>
    <r>
      <t>Neches River Basin</t>
    </r>
    <r>
      <rPr>
        <vertAlign val="superscript"/>
        <sz val="11"/>
        <color theme="1"/>
        <rFont val="Times New Roman"/>
        <family val="1"/>
      </rPr>
      <t>7</t>
    </r>
  </si>
  <si>
    <r>
      <t>Sulphur River Basin</t>
    </r>
    <r>
      <rPr>
        <vertAlign val="superscript"/>
        <sz val="11"/>
        <color theme="1"/>
        <rFont val="Times New Roman"/>
        <family val="1"/>
      </rPr>
      <t>8</t>
    </r>
  </si>
  <si>
    <r>
      <t>Trinity River Basin</t>
    </r>
    <r>
      <rPr>
        <vertAlign val="superscript"/>
        <sz val="11"/>
        <color theme="1"/>
        <rFont val="Times New Roman"/>
        <family val="1"/>
      </rPr>
      <t>9</t>
    </r>
  </si>
  <si>
    <r>
      <t>Months excluded</t>
    </r>
    <r>
      <rPr>
        <vertAlign val="superscript"/>
        <sz val="11"/>
        <color theme="1"/>
        <rFont val="Times New Roman"/>
        <family val="1"/>
      </rPr>
      <t>2</t>
    </r>
  </si>
  <si>
    <r>
      <rPr>
        <vertAlign val="superscript"/>
        <sz val="11"/>
        <rFont val="Times New Roman"/>
        <family val="1"/>
      </rPr>
      <t>3</t>
    </r>
    <r>
      <rPr>
        <sz val="11"/>
        <rFont val="Times New Roman"/>
        <family val="1"/>
      </rPr>
      <t>Refer to figure 7 for map of sections within the Brazos River Basin.</t>
    </r>
  </si>
  <si>
    <r>
      <rPr>
        <vertAlign val="superscript"/>
        <sz val="11"/>
        <rFont val="Times New Roman"/>
        <family val="1"/>
      </rPr>
      <t>4</t>
    </r>
    <r>
      <rPr>
        <sz val="11"/>
        <rFont val="Times New Roman"/>
        <family val="1"/>
      </rPr>
      <t>Refer to figure 13 for map of sections within the Colorado River Basin.</t>
    </r>
  </si>
  <si>
    <r>
      <rPr>
        <vertAlign val="superscript"/>
        <sz val="11"/>
        <rFont val="Times New Roman"/>
        <family val="1"/>
      </rPr>
      <t>6</t>
    </r>
    <r>
      <rPr>
        <sz val="11"/>
        <rFont val="Times New Roman"/>
        <family val="1"/>
      </rPr>
      <t>Refer to figure 25 for map of sections within the Guadalupe River Basin.</t>
    </r>
  </si>
  <si>
    <r>
      <rPr>
        <vertAlign val="superscript"/>
        <sz val="11"/>
        <rFont val="Times New Roman"/>
        <family val="1"/>
      </rPr>
      <t>7</t>
    </r>
    <r>
      <rPr>
        <sz val="11"/>
        <rFont val="Times New Roman"/>
        <family val="1"/>
      </rPr>
      <t>Refer to figure 31 for map of sections within the Neches River Basin.</t>
    </r>
  </si>
  <si>
    <r>
      <rPr>
        <vertAlign val="superscript"/>
        <sz val="11"/>
        <rFont val="Times New Roman"/>
        <family val="1"/>
      </rPr>
      <t>8</t>
    </r>
    <r>
      <rPr>
        <sz val="11"/>
        <rFont val="Times New Roman"/>
        <family val="1"/>
      </rPr>
      <t>Refer to figure 37 for map of the Sulphur River Basin.</t>
    </r>
  </si>
  <si>
    <r>
      <rPr>
        <vertAlign val="superscript"/>
        <sz val="11"/>
        <rFont val="Times New Roman"/>
        <family val="1"/>
      </rPr>
      <t>9</t>
    </r>
    <r>
      <rPr>
        <sz val="11"/>
        <rFont val="Times New Roman"/>
        <family val="1"/>
      </rPr>
      <t>Refer to figure 43 for map of sections within the Trinity River Basin.</t>
    </r>
  </si>
  <si>
    <r>
      <t xml:space="preserve">Kendall's </t>
    </r>
    <r>
      <rPr>
        <i/>
        <sz val="11"/>
        <color theme="1"/>
        <rFont val="Times New Roman"/>
        <family val="1"/>
      </rPr>
      <t>tau</t>
    </r>
  </si>
  <si>
    <r>
      <rPr>
        <vertAlign val="superscript"/>
        <sz val="11"/>
        <color theme="1"/>
        <rFont val="Times New Roman"/>
        <family val="1"/>
      </rPr>
      <t>2</t>
    </r>
    <r>
      <rPr>
        <sz val="11"/>
        <color theme="1"/>
        <rFont val="Times New Roman"/>
        <family val="1"/>
      </rPr>
      <t>Months with precipitation totals less than or equal to 0.10 inch were excluded from the analysis of monthly trends.</t>
    </r>
  </si>
  <si>
    <r>
      <rPr>
        <b/>
        <sz val="11"/>
        <rFont val="Arial Narrow"/>
        <family val="2"/>
      </rPr>
      <t>Table 9.</t>
    </r>
    <r>
      <rPr>
        <sz val="11"/>
        <rFont val="Arial Narrow"/>
        <family val="2"/>
      </rPr>
      <t xml:space="preserve"> Summary of annual, seasonal, and monthly trends in the ratio of streamflow volume to precipitation volume in the Brazos, Colorado, Big Cypress, Guadalupe, Neches, Sulphur, and Trinity River Basins.</t>
    </r>
  </si>
  <si>
    <r>
      <rPr>
        <vertAlign val="superscript"/>
        <sz val="11"/>
        <rFont val="Times New Roman"/>
        <family val="1"/>
      </rPr>
      <t>5</t>
    </r>
    <r>
      <rPr>
        <sz val="11"/>
        <rFont val="Times New Roman"/>
        <family val="1"/>
      </rPr>
      <t>Refer to figure 19 for map of the Big Cypress Basin.</t>
    </r>
  </si>
  <si>
    <r>
      <t>Big Cypress Basin</t>
    </r>
    <r>
      <rPr>
        <vertAlign val="superscript"/>
        <sz val="11"/>
        <color theme="1"/>
        <rFont val="Times New Roman"/>
        <family val="1"/>
      </rPr>
      <t>5</t>
    </r>
  </si>
  <si>
    <r>
      <rPr>
        <i/>
        <sz val="11"/>
        <color theme="1"/>
        <rFont val="Times New Roman"/>
        <family val="1"/>
      </rPr>
      <t>p</t>
    </r>
    <r>
      <rPr>
        <sz val="11"/>
        <color theme="1"/>
        <rFont val="Times New Roman"/>
        <family val="1"/>
      </rPr>
      <t>-value</t>
    </r>
  </si>
  <si>
    <r>
      <rPr>
        <vertAlign val="superscript"/>
        <sz val="11"/>
        <color theme="1"/>
        <rFont val="Times New Roman"/>
        <family val="1"/>
      </rPr>
      <t>1</t>
    </r>
    <r>
      <rPr>
        <sz val="11"/>
        <color theme="1"/>
        <rFont val="Times New Roman"/>
        <family val="1"/>
      </rPr>
      <t>Shaded cells are U.S. Geological Survey streamflow-gaging stations with measured streamflow data (U.S. Geological Survey, 2019b), and cells that are not shaded are lake and reservoir stations with simulated reservoir-inflow data provided by the U.S. Army Corps of Engineers, Brazos River Authority, City of Dallas, Lower Colorado River Authority, San Angelo Parks and Recreation Department, or Tarrant Regional Water District (U.S. Army Corps of Engineers, 2019b).</t>
    </r>
  </si>
  <si>
    <r>
      <t xml:space="preserve">[NWIS, National Water Information System; season 1, November, December, January, and February; season 2, March, April, May, and June; season 3, July, August, September, and October; </t>
    </r>
    <r>
      <rPr>
        <i/>
        <sz val="11"/>
        <color theme="1"/>
        <rFont val="Times New Roman"/>
        <family val="1"/>
      </rPr>
      <t>p</t>
    </r>
    <r>
      <rPr>
        <sz val="11"/>
        <color theme="1"/>
        <rFont val="Times New Roman"/>
        <family val="1"/>
      </rPr>
      <t>-value, probability value (considered statistically significant if less than 0.05); green shaded cells indicate statistically significant upward trends; red shaded cells indicate statistically significant downward trends; --, not analyzed because station has less than 50 percent of record complete; &lt;, less than]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</si>
</sst>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5" x14ac:knownFonts="1">
    <font>
      <sz val="11"/>
      <color theme="1"/>
      <name val="Calibri"/>
      <family val="2"/>
      <scheme val="minor"/>
    </font>
    <font>
      <sz val="11"/>
      <name val="Arial Narrow"/>
      <family val="2"/>
    </font>
    <font>
      <b/>
      <sz val="11"/>
      <name val="Arial Narrow"/>
      <family val="2"/>
    </font>
    <font>
      <sz val="11"/>
      <color theme="1"/>
      <name val="Times New Roman"/>
      <family val="1"/>
    </font>
    <font>
      <b/>
      <sz val="11"/>
      <color theme="1"/>
      <name val="Arial Narrow"/>
      <family val="2"/>
    </font>
    <font>
      <b/>
      <vertAlign val="superscript"/>
      <sz val="11"/>
      <color theme="1"/>
      <name val="Arial Narrow"/>
      <family val="2"/>
    </font>
    <font>
      <sz val="11"/>
      <name val="Times New Roman"/>
      <family val="1"/>
    </font>
    <font>
      <vertAlign val="superscript"/>
      <sz val="11"/>
      <name val="Times New Roman"/>
      <family val="1"/>
    </font>
    <font>
      <vertAlign val="superscript"/>
      <sz val="11"/>
      <color theme="1"/>
      <name val="Times New Roman"/>
      <family val="1"/>
    </font>
    <font>
      <sz val="11"/>
      <color rgb="FF006100"/>
      <name val="Times New Roman"/>
      <family val="1"/>
    </font>
    <font>
      <sz val="11"/>
      <color rgb="FF9C0006"/>
      <name val="Times New Roman"/>
      <family val="1"/>
    </font>
    <font>
      <i/>
      <sz val="11"/>
      <color theme="1"/>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2" fontId="3" fillId="0" borderId="0"/>
    <xf numFmtId="0" fontId="9" fillId="2" borderId="0" applyNumberFormat="0" applyBorder="0" applyAlignment="0" applyProtection="0"/>
    <xf numFmtId="0" fontId="10" fillId="3" borderId="0" applyNumberFormat="0" applyBorder="0" applyAlignment="0" applyProtection="0"/>
    <xf numFmtId="165" fontId="3" fillId="0" borderId="0">
      <alignment horizontal="center"/>
    </xf>
    <xf numFmtId="0" fontId="13" fillId="2" borderId="0" applyNumberFormat="0" applyBorder="0" applyAlignment="0" applyProtection="0"/>
    <xf numFmtId="0" fontId="14" fillId="3" borderId="0" applyNumberFormat="0" applyBorder="0" applyAlignment="0" applyProtection="0"/>
    <xf numFmtId="9" fontId="12" fillId="0" borderId="0" applyFont="0" applyFill="0" applyBorder="0" applyAlignment="0" applyProtection="0"/>
    <xf numFmtId="0" fontId="3" fillId="0" borderId="0"/>
  </cellStyleXfs>
  <cellXfs count="71">
    <xf numFmtId="0" fontId="0" fillId="0" borderId="0" xfId="0"/>
    <xf numFmtId="165" fontId="3" fillId="0" borderId="0" xfId="0" applyNumberFormat="1" applyFont="1" applyFill="1" applyBorder="1" applyAlignment="1">
      <alignment horizontal="center" vertical="center"/>
    </xf>
    <xf numFmtId="0" fontId="3" fillId="0" borderId="3" xfId="0" applyFont="1" applyFill="1" applyBorder="1" applyAlignment="1">
      <alignment horizontal="center" vertical="center"/>
    </xf>
    <xf numFmtId="165" fontId="6" fillId="0" borderId="0" xfId="2"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3" fillId="0" borderId="0" xfId="0" applyFont="1"/>
    <xf numFmtId="165" fontId="4" fillId="0" borderId="3" xfId="0" applyNumberFormat="1" applyFont="1" applyFill="1" applyBorder="1" applyAlignment="1">
      <alignment horizontal="center" vertical="center"/>
    </xf>
    <xf numFmtId="0" fontId="3" fillId="0" borderId="0" xfId="0" applyFont="1" applyFill="1" applyBorder="1" applyAlignment="1">
      <alignment horizontal="center" vertical="center"/>
    </xf>
    <xf numFmtId="165" fontId="3" fillId="0" borderId="0" xfId="0" applyNumberFormat="1" applyFont="1" applyBorder="1" applyAlignment="1">
      <alignment horizontal="center" vertical="center"/>
    </xf>
    <xf numFmtId="165" fontId="9" fillId="2" borderId="0" xfId="2" applyNumberFormat="1" applyFont="1" applyBorder="1" applyAlignment="1">
      <alignment horizontal="center" vertical="center"/>
    </xf>
    <xf numFmtId="165" fontId="3" fillId="0" borderId="0" xfId="4" applyNumberFormat="1" applyFont="1" applyBorder="1" applyAlignment="1">
      <alignment horizontal="center" vertical="center"/>
    </xf>
    <xf numFmtId="165" fontId="3" fillId="0" borderId="0" xfId="4" quotePrefix="1" applyNumberFormat="1" applyFont="1" applyBorder="1" applyAlignment="1">
      <alignment horizontal="center" vertical="center"/>
    </xf>
    <xf numFmtId="165" fontId="10" fillId="3" borderId="0" xfId="3" applyNumberFormat="1" applyFont="1" applyBorder="1" applyAlignment="1">
      <alignment horizontal="center" vertical="center"/>
    </xf>
    <xf numFmtId="164" fontId="3" fillId="0" borderId="0" xfId="0" applyNumberFormat="1" applyFont="1" applyBorder="1" applyAlignment="1">
      <alignment horizontal="center" vertical="center"/>
    </xf>
    <xf numFmtId="1" fontId="3" fillId="0" borderId="0" xfId="4" applyNumberFormat="1" applyFont="1" applyBorder="1" applyAlignment="1">
      <alignment horizontal="center" vertical="center"/>
    </xf>
    <xf numFmtId="164" fontId="3" fillId="0" borderId="0" xfId="4" applyNumberFormat="1" applyFont="1" applyBorder="1" applyAlignment="1">
      <alignment horizontal="center" vertical="center"/>
    </xf>
    <xf numFmtId="1" fontId="3" fillId="0" borderId="3" xfId="4" applyNumberFormat="1" applyFont="1" applyBorder="1" applyAlignment="1">
      <alignment horizontal="center" vertical="center"/>
    </xf>
    <xf numFmtId="164" fontId="3" fillId="0" borderId="3" xfId="4" applyNumberFormat="1" applyFont="1" applyBorder="1" applyAlignment="1">
      <alignment horizontal="center" vertical="center"/>
    </xf>
    <xf numFmtId="165" fontId="6" fillId="0" borderId="0" xfId="3"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65" fontId="3" fillId="0" borderId="0" xfId="4" applyFont="1" applyBorder="1" applyAlignment="1">
      <alignment horizontal="center" vertical="center"/>
    </xf>
    <xf numFmtId="1" fontId="6" fillId="0" borderId="0" xfId="4" applyNumberFormat="1" applyFont="1" applyFill="1" applyBorder="1" applyAlignment="1">
      <alignment horizontal="center" vertical="center"/>
    </xf>
    <xf numFmtId="1" fontId="6" fillId="0" borderId="0" xfId="3" applyNumberFormat="1" applyFont="1" applyFill="1" applyBorder="1" applyAlignment="1">
      <alignment horizontal="center" vertical="center"/>
    </xf>
    <xf numFmtId="1" fontId="6" fillId="0" borderId="3" xfId="3" applyNumberFormat="1" applyFont="1" applyFill="1" applyBorder="1" applyAlignment="1">
      <alignment horizontal="center" vertical="center"/>
    </xf>
    <xf numFmtId="165" fontId="6" fillId="0" borderId="0" xfId="4" applyNumberFormat="1" applyFont="1" applyFill="1" applyBorder="1" applyAlignment="1">
      <alignment horizontal="center" vertical="center"/>
    </xf>
    <xf numFmtId="1" fontId="6" fillId="0" borderId="0" xfId="2" applyNumberFormat="1" applyFont="1" applyFill="1" applyBorder="1" applyAlignment="1">
      <alignment horizontal="center" vertical="center"/>
    </xf>
    <xf numFmtId="1" fontId="6" fillId="0" borderId="0" xfId="6" applyNumberFormat="1" applyFont="1" applyFill="1" applyBorder="1" applyAlignment="1">
      <alignment horizontal="center" vertical="center"/>
    </xf>
    <xf numFmtId="1" fontId="6" fillId="0" borderId="0" xfId="0" quotePrefix="1" applyNumberFormat="1" applyFont="1" applyFill="1" applyBorder="1" applyAlignment="1">
      <alignment horizontal="center" vertical="center"/>
    </xf>
    <xf numFmtId="1" fontId="6" fillId="0" borderId="3" xfId="6" applyNumberFormat="1" applyFont="1" applyFill="1" applyBorder="1" applyAlignment="1">
      <alignment horizontal="center" vertical="center"/>
    </xf>
    <xf numFmtId="1" fontId="6" fillId="0" borderId="3" xfId="0" quotePrefix="1" applyNumberFormat="1" applyFont="1" applyFill="1" applyBorder="1" applyAlignment="1">
      <alignment horizontal="center" vertical="center"/>
    </xf>
    <xf numFmtId="0" fontId="3" fillId="0" borderId="0" xfId="0" applyFont="1" applyFill="1"/>
    <xf numFmtId="49" fontId="3" fillId="0" borderId="0" xfId="0" applyNumberFormat="1" applyFont="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49" fontId="3" fillId="4" borderId="0" xfId="0" quotePrefix="1" applyNumberFormat="1" applyFont="1" applyFill="1" applyBorder="1" applyAlignment="1">
      <alignment horizontal="center" vertical="center" wrapText="1"/>
    </xf>
    <xf numFmtId="49" fontId="3" fillId="0" borderId="2" xfId="0" quotePrefix="1" applyNumberFormat="1" applyFont="1" applyFill="1" applyBorder="1" applyAlignment="1">
      <alignment horizontal="center" vertical="center" wrapText="1"/>
    </xf>
    <xf numFmtId="49" fontId="3" fillId="0" borderId="3" xfId="0" quotePrefix="1" applyNumberFormat="1" applyFont="1" applyFill="1" applyBorder="1" applyAlignment="1">
      <alignment horizontal="center" vertical="center" wrapText="1"/>
    </xf>
    <xf numFmtId="49" fontId="3" fillId="0" borderId="0" xfId="0" quotePrefix="1" applyNumberFormat="1" applyFont="1" applyFill="1" applyBorder="1" applyAlignment="1">
      <alignment horizontal="center" vertical="center" wrapText="1"/>
    </xf>
    <xf numFmtId="49" fontId="3" fillId="4" borderId="2" xfId="0" quotePrefix="1" applyNumberFormat="1" applyFont="1" applyFill="1" applyBorder="1" applyAlignment="1">
      <alignment horizontal="center" vertical="center" wrapText="1"/>
    </xf>
    <xf numFmtId="49" fontId="3" fillId="4" borderId="3" xfId="0" quotePrefix="1" applyNumberFormat="1" applyFont="1" applyFill="1" applyBorder="1" applyAlignment="1">
      <alignment horizontal="center" vertical="center" wrapText="1"/>
    </xf>
    <xf numFmtId="49" fontId="3" fillId="0" borderId="0" xfId="0" quotePrefix="1" applyNumberFormat="1" applyFont="1" applyBorder="1" applyAlignment="1">
      <alignment horizontal="center" vertical="center" wrapText="1"/>
    </xf>
    <xf numFmtId="49" fontId="3" fillId="0" borderId="2" xfId="0" quotePrefix="1" applyNumberFormat="1" applyFont="1" applyBorder="1" applyAlignment="1">
      <alignment horizontal="center" vertical="center" wrapText="1"/>
    </xf>
    <xf numFmtId="49" fontId="3" fillId="0" borderId="3" xfId="0" quotePrefix="1" applyNumberFormat="1" applyFont="1" applyBorder="1" applyAlignment="1">
      <alignment horizontal="center" vertical="center" wrapText="1"/>
    </xf>
    <xf numFmtId="49" fontId="3" fillId="0" borderId="2" xfId="0" applyNumberFormat="1" applyFont="1" applyBorder="1" applyAlignment="1">
      <alignment horizontal="center" vertical="center" textRotation="90"/>
    </xf>
    <xf numFmtId="49" fontId="3" fillId="0" borderId="0" xfId="0" applyNumberFormat="1" applyFont="1" applyBorder="1" applyAlignment="1">
      <alignment horizontal="center" vertical="center" textRotation="90"/>
    </xf>
    <xf numFmtId="49" fontId="3" fillId="0" borderId="3" xfId="0" applyNumberFormat="1"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0" xfId="0" applyFont="1" applyBorder="1" applyAlignment="1">
      <alignment horizontal="center" vertical="center" textRotation="90"/>
    </xf>
    <xf numFmtId="0" fontId="3" fillId="0" borderId="3" xfId="0" applyFont="1" applyBorder="1" applyAlignment="1">
      <alignment horizontal="center" vertical="center" textRotation="90"/>
    </xf>
    <xf numFmtId="0" fontId="3" fillId="4" borderId="2" xfId="0" quotePrefix="1" applyNumberFormat="1" applyFont="1" applyFill="1" applyBorder="1" applyAlignment="1">
      <alignment horizontal="center" vertical="center" wrapText="1"/>
    </xf>
    <xf numFmtId="0" fontId="3" fillId="4" borderId="0" xfId="0" quotePrefix="1" applyNumberFormat="1" applyFont="1" applyFill="1" applyBorder="1" applyAlignment="1">
      <alignment horizontal="center" vertical="center" wrapText="1"/>
    </xf>
    <xf numFmtId="0" fontId="3" fillId="4" borderId="3" xfId="0" quotePrefix="1" applyNumberFormat="1" applyFont="1" applyFill="1" applyBorder="1" applyAlignment="1">
      <alignment horizontal="center" vertical="center" wrapText="1"/>
    </xf>
    <xf numFmtId="0" fontId="3" fillId="0" borderId="2" xfId="0" quotePrefix="1" applyNumberFormat="1" applyFont="1" applyFill="1" applyBorder="1" applyAlignment="1">
      <alignment horizontal="center" vertical="center" wrapText="1"/>
    </xf>
    <xf numFmtId="0" fontId="3" fillId="0" borderId="0" xfId="0" quotePrefix="1" applyNumberFormat="1" applyFont="1" applyFill="1" applyBorder="1" applyAlignment="1">
      <alignment horizontal="center" vertical="center" wrapText="1"/>
    </xf>
    <xf numFmtId="0" fontId="3" fillId="0" borderId="3" xfId="0" quotePrefix="1" applyNumberFormat="1" applyFont="1" applyFill="1" applyBorder="1" applyAlignment="1">
      <alignment horizontal="center" vertical="center" wrapText="1"/>
    </xf>
    <xf numFmtId="0" fontId="3" fillId="4" borderId="0" xfId="0" quotePrefix="1" applyNumberFormat="1"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3" fillId="4" borderId="2" xfId="0" quotePrefix="1" applyNumberFormat="1" applyFont="1" applyFill="1" applyBorder="1" applyAlignment="1">
      <alignment horizontal="center" vertical="center"/>
    </xf>
    <xf numFmtId="0" fontId="0" fillId="0" borderId="0" xfId="0" applyAlignment="1">
      <alignment horizontal="center" vertical="center" textRotation="90"/>
    </xf>
    <xf numFmtId="0" fontId="0" fillId="0" borderId="3" xfId="0" applyBorder="1" applyAlignment="1">
      <alignment horizontal="center" vertical="center" textRotation="90"/>
    </xf>
    <xf numFmtId="0" fontId="3" fillId="0" borderId="2" xfId="0" quotePrefix="1" applyNumberFormat="1" applyFont="1" applyFill="1" applyBorder="1" applyAlignment="1">
      <alignment horizontal="center" vertical="center"/>
    </xf>
    <xf numFmtId="0" fontId="0" fillId="0" borderId="0" xfId="0" applyBorder="1" applyAlignment="1">
      <alignment horizontal="center" vertical="center"/>
    </xf>
    <xf numFmtId="49" fontId="3" fillId="0" borderId="2" xfId="0" applyNumberFormat="1" applyFont="1" applyBorder="1" applyAlignment="1">
      <alignment horizontal="left" vertical="center" wrapText="1"/>
    </xf>
    <xf numFmtId="49" fontId="3" fillId="0" borderId="0" xfId="4" applyNumberFormat="1" applyFont="1" applyFill="1" applyBorder="1" applyAlignment="1">
      <alignment horizontal="left" vertical="center" wrapText="1"/>
    </xf>
    <xf numFmtId="49" fontId="6" fillId="0" borderId="0" xfId="4" applyNumberFormat="1" applyFont="1" applyFill="1" applyBorder="1" applyAlignment="1">
      <alignment horizontal="left" vertical="center" wrapText="1"/>
    </xf>
    <xf numFmtId="49" fontId="1" fillId="0" borderId="0" xfId="0" applyNumberFormat="1" applyFont="1" applyFill="1" applyAlignment="1">
      <alignment horizontal="left" vertical="center"/>
    </xf>
  </cellXfs>
  <cellStyles count="9">
    <cellStyle name="Bad 2" xfId="3" xr:uid="{10A583D8-62D5-403D-876E-E419A3F2C49B}"/>
    <cellStyle name="Bad 3" xfId="6" xr:uid="{B6972525-5914-44F5-AAA8-D7FD8B0CA503}"/>
    <cellStyle name="Good 2" xfId="2" xr:uid="{75DC33A9-04F0-4558-86B4-E5AD39AF4188}"/>
    <cellStyle name="Good 3" xfId="5" xr:uid="{B39BF31A-8C47-4551-A40B-992B02282361}"/>
    <cellStyle name="Normal" xfId="0" builtinId="0"/>
    <cellStyle name="Normal 2" xfId="1" xr:uid="{5D73CC92-F7CE-4186-BD17-E558507E824C}"/>
    <cellStyle name="Normal 2 2" xfId="4" xr:uid="{4098847D-5C4A-4CA8-831B-4F48C74A606A}"/>
    <cellStyle name="Normal 3" xfId="8" xr:uid="{238DAC41-97C8-47C3-BA9C-07E5323794F6}"/>
    <cellStyle name="Percent 2" xfId="7" xr:uid="{13B7B744-5B1F-4211-817C-931D6996CF4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C46CB-BB29-4534-AF50-620209727D2D}">
  <sheetPr>
    <pageSetUpPr fitToPage="1"/>
  </sheetPr>
  <dimension ref="A1:T467"/>
  <sheetViews>
    <sheetView tabSelected="1" topLeftCell="A430" zoomScale="90" zoomScaleNormal="90" workbookViewId="0">
      <selection activeCell="A459" sqref="A459:T459"/>
    </sheetView>
  </sheetViews>
  <sheetFormatPr defaultRowHeight="15" x14ac:dyDescent="0.25"/>
  <cols>
    <col min="3" max="3" width="12.85546875" customWidth="1"/>
    <col min="4" max="4" width="19.85546875" customWidth="1"/>
    <col min="5" max="20" width="10.7109375" customWidth="1"/>
  </cols>
  <sheetData>
    <row r="1" spans="1:20" ht="16.5" x14ac:dyDescent="0.25">
      <c r="A1" s="70" t="s">
        <v>192</v>
      </c>
      <c r="B1" s="70"/>
      <c r="C1" s="70"/>
      <c r="D1" s="70"/>
      <c r="E1" s="70"/>
      <c r="F1" s="70"/>
      <c r="G1" s="70"/>
      <c r="H1" s="70"/>
      <c r="I1" s="70"/>
      <c r="J1" s="70"/>
      <c r="K1" s="70"/>
      <c r="L1" s="70"/>
      <c r="M1" s="70"/>
      <c r="N1" s="70"/>
      <c r="O1" s="70"/>
      <c r="P1" s="70"/>
      <c r="Q1" s="70"/>
      <c r="R1" s="70"/>
      <c r="S1" s="70"/>
      <c r="T1" s="70"/>
    </row>
    <row r="2" spans="1:20" x14ac:dyDescent="0.25">
      <c r="A2" s="5"/>
      <c r="B2" s="5"/>
      <c r="C2" s="5"/>
      <c r="D2" s="5"/>
      <c r="E2" s="5"/>
      <c r="F2" s="5"/>
      <c r="G2" s="5"/>
      <c r="H2" s="5"/>
      <c r="I2" s="5"/>
      <c r="J2" s="5"/>
      <c r="K2" s="5"/>
      <c r="L2" s="5"/>
      <c r="M2" s="5"/>
      <c r="N2" s="5"/>
      <c r="O2" s="5"/>
      <c r="P2" s="5"/>
      <c r="Q2" s="5"/>
      <c r="R2" s="5"/>
      <c r="S2" s="5"/>
      <c r="T2" s="5"/>
    </row>
    <row r="3" spans="1:20" ht="15" customHeight="1" x14ac:dyDescent="0.25">
      <c r="A3" s="32" t="s">
        <v>197</v>
      </c>
      <c r="B3" s="32"/>
      <c r="C3" s="32"/>
      <c r="D3" s="32"/>
      <c r="E3" s="32"/>
      <c r="F3" s="32"/>
      <c r="G3" s="32"/>
      <c r="H3" s="32"/>
      <c r="I3" s="32"/>
      <c r="J3" s="32"/>
      <c r="K3" s="32"/>
      <c r="L3" s="32"/>
      <c r="M3" s="32"/>
      <c r="N3" s="32"/>
      <c r="O3" s="32"/>
      <c r="P3" s="32"/>
      <c r="Q3" s="32"/>
      <c r="R3" s="32"/>
      <c r="S3" s="32"/>
      <c r="T3" s="32"/>
    </row>
    <row r="4" spans="1:20" x14ac:dyDescent="0.25">
      <c r="A4" s="32"/>
      <c r="B4" s="32"/>
      <c r="C4" s="32"/>
      <c r="D4" s="32"/>
      <c r="E4" s="32"/>
      <c r="F4" s="32"/>
      <c r="G4" s="32"/>
      <c r="H4" s="32"/>
      <c r="I4" s="32"/>
      <c r="J4" s="32"/>
      <c r="K4" s="32"/>
      <c r="L4" s="32"/>
      <c r="M4" s="32"/>
      <c r="N4" s="32"/>
      <c r="O4" s="32"/>
      <c r="P4" s="32"/>
      <c r="Q4" s="32"/>
      <c r="R4" s="32"/>
      <c r="S4" s="32"/>
      <c r="T4" s="32"/>
    </row>
    <row r="5" spans="1:20" x14ac:dyDescent="0.25">
      <c r="A5" s="32"/>
      <c r="B5" s="32"/>
      <c r="C5" s="32"/>
      <c r="D5" s="32"/>
      <c r="E5" s="32"/>
      <c r="F5" s="32"/>
      <c r="G5" s="32"/>
      <c r="H5" s="32"/>
      <c r="I5" s="32"/>
      <c r="J5" s="32"/>
      <c r="K5" s="32"/>
      <c r="L5" s="32"/>
      <c r="M5" s="32"/>
      <c r="N5" s="32"/>
      <c r="O5" s="32"/>
      <c r="P5" s="32"/>
      <c r="Q5" s="32"/>
      <c r="R5" s="32"/>
      <c r="S5" s="32"/>
      <c r="T5" s="32"/>
    </row>
    <row r="6" spans="1:20" x14ac:dyDescent="0.25">
      <c r="A6" s="5"/>
      <c r="B6" s="5"/>
      <c r="C6" s="5"/>
      <c r="D6" s="5"/>
      <c r="E6" s="5"/>
      <c r="F6" s="5"/>
      <c r="G6" s="5"/>
      <c r="H6" s="5"/>
      <c r="I6" s="5"/>
      <c r="J6" s="5"/>
      <c r="K6" s="5"/>
      <c r="L6" s="31"/>
      <c r="M6" s="31"/>
      <c r="N6" s="31"/>
      <c r="O6" s="31"/>
      <c r="P6" s="31"/>
      <c r="Q6" s="31"/>
      <c r="R6" s="31"/>
      <c r="S6" s="31"/>
      <c r="T6" s="5"/>
    </row>
    <row r="7" spans="1:20" ht="22.5" customHeight="1" x14ac:dyDescent="0.25">
      <c r="A7" s="33" t="s">
        <v>17</v>
      </c>
      <c r="B7" s="34" t="s">
        <v>18</v>
      </c>
      <c r="C7" s="34" t="s">
        <v>19</v>
      </c>
      <c r="D7" s="33"/>
      <c r="E7" s="37" t="s">
        <v>20</v>
      </c>
      <c r="F7" s="37"/>
      <c r="G7" s="37"/>
      <c r="H7" s="37"/>
      <c r="I7" s="37"/>
      <c r="J7" s="37"/>
      <c r="K7" s="37"/>
      <c r="L7" s="37"/>
      <c r="M7" s="37"/>
      <c r="N7" s="37"/>
      <c r="O7" s="37"/>
      <c r="P7" s="37"/>
      <c r="Q7" s="37"/>
      <c r="R7" s="37"/>
      <c r="S7" s="37"/>
      <c r="T7" s="37"/>
    </row>
    <row r="8" spans="1:20" ht="22.5" customHeight="1" x14ac:dyDescent="0.25">
      <c r="A8" s="36"/>
      <c r="B8" s="35"/>
      <c r="C8" s="35"/>
      <c r="D8" s="36"/>
      <c r="E8" s="6" t="s">
        <v>0</v>
      </c>
      <c r="F8" s="6" t="s">
        <v>1</v>
      </c>
      <c r="G8" s="6" t="s">
        <v>2</v>
      </c>
      <c r="H8" s="6" t="s">
        <v>3</v>
      </c>
      <c r="I8" s="6" t="s">
        <v>4</v>
      </c>
      <c r="J8" s="6" t="s">
        <v>5</v>
      </c>
      <c r="K8" s="6" t="s">
        <v>6</v>
      </c>
      <c r="L8" s="6" t="s">
        <v>7</v>
      </c>
      <c r="M8" s="6" t="s">
        <v>8</v>
      </c>
      <c r="N8" s="6" t="s">
        <v>9</v>
      </c>
      <c r="O8" s="6" t="s">
        <v>10</v>
      </c>
      <c r="P8" s="6" t="s">
        <v>11</v>
      </c>
      <c r="Q8" s="6" t="s">
        <v>12</v>
      </c>
      <c r="R8" s="6" t="s">
        <v>13</v>
      </c>
      <c r="S8" s="6" t="s">
        <v>14</v>
      </c>
      <c r="T8" s="6" t="s">
        <v>15</v>
      </c>
    </row>
    <row r="9" spans="1:20" ht="18" customHeight="1" x14ac:dyDescent="0.25">
      <c r="A9" s="47" t="s">
        <v>177</v>
      </c>
      <c r="B9" s="51" t="s">
        <v>21</v>
      </c>
      <c r="C9" s="38" t="s">
        <v>22</v>
      </c>
      <c r="D9" s="7" t="s">
        <v>190</v>
      </c>
      <c r="E9" s="10">
        <v>-6.4500000000000002E-2</v>
      </c>
      <c r="F9" s="10">
        <v>-6.3798944136211705E-2</v>
      </c>
      <c r="G9" s="10">
        <v>-4.5523572898191603E-2</v>
      </c>
      <c r="H9" s="10">
        <v>2.31696412850281E-2</v>
      </c>
      <c r="I9" s="10">
        <v>-0.12759788827242299</v>
      </c>
      <c r="J9" s="10">
        <v>-9.3810488745566897E-2</v>
      </c>
      <c r="K9" s="10">
        <v>-5.9932341461289798E-2</v>
      </c>
      <c r="L9" s="10">
        <v>6.2626262626262599E-2</v>
      </c>
      <c r="M9" s="10">
        <v>-3.1042131655412999E-2</v>
      </c>
      <c r="N9" s="10">
        <v>-0.12765957446808501</v>
      </c>
      <c r="O9" s="10">
        <v>-1.7746235912352E-3</v>
      </c>
      <c r="P9" s="10">
        <v>1.7746235912352E-3</v>
      </c>
      <c r="Q9" s="10">
        <v>0.110390037859683</v>
      </c>
      <c r="R9" s="10">
        <v>2.9013553220278402E-3</v>
      </c>
      <c r="S9" s="10">
        <v>-4.7266068221457298E-2</v>
      </c>
      <c r="T9" s="10">
        <v>-0.110185232418234</v>
      </c>
    </row>
    <row r="10" spans="1:20" ht="18" customHeight="1" x14ac:dyDescent="0.25">
      <c r="A10" s="48"/>
      <c r="B10" s="51"/>
      <c r="C10" s="38"/>
      <c r="D10" s="7" t="s">
        <v>195</v>
      </c>
      <c r="E10" s="10">
        <v>0.54390000000000005</v>
      </c>
      <c r="F10" s="10">
        <v>0.53201960661433201</v>
      </c>
      <c r="G10" s="10">
        <v>0.65973313777749698</v>
      </c>
      <c r="H10" s="10">
        <v>0.81863082879864402</v>
      </c>
      <c r="I10" s="10">
        <v>0.21135359371939499</v>
      </c>
      <c r="J10" s="10">
        <v>0.35836078621707601</v>
      </c>
      <c r="K10" s="10">
        <v>0.55716896734780097</v>
      </c>
      <c r="L10" s="10">
        <v>0.55280446499326197</v>
      </c>
      <c r="M10" s="10">
        <v>0.75572938992064498</v>
      </c>
      <c r="N10" s="10">
        <v>0.20491279967149401</v>
      </c>
      <c r="O10" s="10">
        <v>0.98581636617234902</v>
      </c>
      <c r="P10" s="10">
        <v>0.98581636617234902</v>
      </c>
      <c r="Q10" s="10">
        <v>0.275013352725411</v>
      </c>
      <c r="R10" s="10">
        <v>0.97733753957546898</v>
      </c>
      <c r="S10" s="10">
        <v>0.63994778268456598</v>
      </c>
      <c r="T10" s="10">
        <v>0.27510758043049</v>
      </c>
    </row>
    <row r="11" spans="1:20" ht="18" customHeight="1" x14ac:dyDescent="0.25">
      <c r="A11" s="48"/>
      <c r="B11" s="51"/>
      <c r="C11" s="38"/>
      <c r="D11" s="7" t="s">
        <v>183</v>
      </c>
      <c r="E11" s="14">
        <v>0</v>
      </c>
      <c r="F11" s="14">
        <v>0</v>
      </c>
      <c r="G11" s="14">
        <v>0</v>
      </c>
      <c r="H11" s="14">
        <v>0</v>
      </c>
      <c r="I11" s="14">
        <v>0</v>
      </c>
      <c r="J11" s="14">
        <v>0</v>
      </c>
      <c r="K11" s="14">
        <v>0</v>
      </c>
      <c r="L11" s="14">
        <v>1</v>
      </c>
      <c r="M11" s="14">
        <v>0</v>
      </c>
      <c r="N11" s="14">
        <v>0</v>
      </c>
      <c r="O11" s="14">
        <v>0</v>
      </c>
      <c r="P11" s="14">
        <v>0</v>
      </c>
      <c r="Q11" s="14">
        <v>0</v>
      </c>
      <c r="R11" s="14">
        <v>1</v>
      </c>
      <c r="S11" s="14">
        <v>0</v>
      </c>
      <c r="T11" s="14">
        <v>0</v>
      </c>
    </row>
    <row r="12" spans="1:20" ht="18" customHeight="1" x14ac:dyDescent="0.25">
      <c r="A12" s="48"/>
      <c r="B12" s="51"/>
      <c r="C12" s="42" t="s">
        <v>23</v>
      </c>
      <c r="D12" s="7" t="s">
        <v>190</v>
      </c>
      <c r="E12" s="10">
        <v>-7.1800000000000003E-2</v>
      </c>
      <c r="F12" s="10">
        <v>5.8928762275577501E-2</v>
      </c>
      <c r="G12" s="12">
        <v>-0.150752745345206</v>
      </c>
      <c r="H12" s="10">
        <v>-8.9052649340142301E-2</v>
      </c>
      <c r="I12" s="4">
        <v>6.1881199966839595E-4</v>
      </c>
      <c r="J12" s="4">
        <v>4.1241367062023498E-2</v>
      </c>
      <c r="K12" s="4">
        <v>-1.8971028848530799E-2</v>
      </c>
      <c r="L12" s="4">
        <v>4.9452863047848003E-2</v>
      </c>
      <c r="M12" s="12">
        <v>-0.18494845753955699</v>
      </c>
      <c r="N12" s="12">
        <v>-0.16458700754483799</v>
      </c>
      <c r="O12" s="4">
        <v>-1.34722679428275E-2</v>
      </c>
      <c r="P12" s="8">
        <v>2.6884637520247699E-2</v>
      </c>
      <c r="Q12" s="8">
        <v>-0.11042053617663</v>
      </c>
      <c r="R12" s="12">
        <v>-0.14098434050043099</v>
      </c>
      <c r="S12" s="8">
        <v>3.9175258564677603E-3</v>
      </c>
      <c r="T12" s="8">
        <v>0.10229969391258099</v>
      </c>
    </row>
    <row r="13" spans="1:20" ht="18" customHeight="1" x14ac:dyDescent="0.25">
      <c r="A13" s="48"/>
      <c r="B13" s="51"/>
      <c r="C13" s="38"/>
      <c r="D13" s="7" t="s">
        <v>195</v>
      </c>
      <c r="E13" s="10">
        <v>0.29670000000000002</v>
      </c>
      <c r="F13" s="10">
        <v>0.390110988206683</v>
      </c>
      <c r="G13" s="12">
        <v>2.71084679950442E-2</v>
      </c>
      <c r="H13" s="10">
        <v>0.194165508736929</v>
      </c>
      <c r="I13" s="8">
        <v>0.99276356161830903</v>
      </c>
      <c r="J13" s="8">
        <v>0.54542130078210704</v>
      </c>
      <c r="K13" s="8">
        <v>0.78091082512027499</v>
      </c>
      <c r="L13" s="8">
        <v>0.47072971748516601</v>
      </c>
      <c r="M13" s="12">
        <v>6.6923551225165599E-3</v>
      </c>
      <c r="N13" s="12">
        <v>1.5842791209940001E-2</v>
      </c>
      <c r="O13" s="8">
        <v>0.84426593368460401</v>
      </c>
      <c r="P13" s="8">
        <v>0.69682696214909501</v>
      </c>
      <c r="Q13" s="8">
        <v>0.107740636868686</v>
      </c>
      <c r="R13" s="12">
        <v>4.0895995945181902E-2</v>
      </c>
      <c r="S13" s="8">
        <v>0.95419462250573295</v>
      </c>
      <c r="T13" s="8">
        <v>0.133740342787875</v>
      </c>
    </row>
    <row r="14" spans="1:20" ht="18" customHeight="1" x14ac:dyDescent="0.25">
      <c r="A14" s="48"/>
      <c r="B14" s="51"/>
      <c r="C14" s="43"/>
      <c r="D14" s="7" t="s">
        <v>183</v>
      </c>
      <c r="E14" s="14">
        <v>0</v>
      </c>
      <c r="F14" s="14">
        <v>0</v>
      </c>
      <c r="G14" s="14">
        <v>0</v>
      </c>
      <c r="H14" s="14">
        <v>0</v>
      </c>
      <c r="I14" s="14">
        <v>1</v>
      </c>
      <c r="J14" s="14">
        <v>1</v>
      </c>
      <c r="K14" s="14">
        <v>0</v>
      </c>
      <c r="L14" s="14">
        <v>1</v>
      </c>
      <c r="M14" s="14">
        <v>0</v>
      </c>
      <c r="N14" s="14">
        <v>0</v>
      </c>
      <c r="O14" s="14">
        <v>0</v>
      </c>
      <c r="P14" s="14">
        <v>1</v>
      </c>
      <c r="Q14" s="14">
        <v>0</v>
      </c>
      <c r="R14" s="14">
        <v>2</v>
      </c>
      <c r="S14" s="14">
        <v>0</v>
      </c>
      <c r="T14" s="14">
        <v>0</v>
      </c>
    </row>
    <row r="15" spans="1:20" ht="18" customHeight="1" x14ac:dyDescent="0.25">
      <c r="A15" s="48"/>
      <c r="B15" s="51"/>
      <c r="C15" s="42" t="s">
        <v>24</v>
      </c>
      <c r="D15" s="7" t="s">
        <v>190</v>
      </c>
      <c r="E15" s="10">
        <v>-4.48E-2</v>
      </c>
      <c r="F15" s="1">
        <v>6.2429316231744497E-2</v>
      </c>
      <c r="G15" s="8">
        <v>-0.10776552070949499</v>
      </c>
      <c r="H15" s="4">
        <v>-5.6009373019360098E-2</v>
      </c>
      <c r="I15" s="1">
        <v>3.3950000000000001E-2</v>
      </c>
      <c r="J15" s="4">
        <v>3.5286135261420798E-2</v>
      </c>
      <c r="K15" s="4">
        <v>3.1659882406151101E-3</v>
      </c>
      <c r="L15" s="4">
        <v>4.1967825808462499E-2</v>
      </c>
      <c r="M15" s="12">
        <v>-0.205789235639982</v>
      </c>
      <c r="N15" s="4">
        <v>-0.14440929413595799</v>
      </c>
      <c r="O15" s="4">
        <v>-8.1900460873084599E-2</v>
      </c>
      <c r="P15" s="4">
        <v>-1.2217195820846899E-2</v>
      </c>
      <c r="Q15" s="8">
        <v>-3.6440164620217097E-2</v>
      </c>
      <c r="R15" s="8">
        <v>-9.5171471868459895E-2</v>
      </c>
      <c r="S15" s="8">
        <v>2.9431150689337899E-2</v>
      </c>
      <c r="T15" s="8">
        <v>5.7092671294167403E-2</v>
      </c>
    </row>
    <row r="16" spans="1:20" ht="18" customHeight="1" x14ac:dyDescent="0.25">
      <c r="A16" s="48"/>
      <c r="B16" s="51"/>
      <c r="C16" s="38"/>
      <c r="D16" s="7" t="s">
        <v>195</v>
      </c>
      <c r="E16" s="10">
        <v>0.59909999999999997</v>
      </c>
      <c r="F16" s="1">
        <v>0.45518365239575997</v>
      </c>
      <c r="G16" s="8">
        <v>0.197728810496099</v>
      </c>
      <c r="H16" s="8">
        <v>0.50659857185770696</v>
      </c>
      <c r="I16" s="8">
        <v>0.68482491426889103</v>
      </c>
      <c r="J16" s="8">
        <v>0.67294841502269598</v>
      </c>
      <c r="K16" s="8">
        <v>0.96978283402821097</v>
      </c>
      <c r="L16" s="8">
        <v>0.618429774810204</v>
      </c>
      <c r="M16" s="12">
        <v>1.38071153866034E-2</v>
      </c>
      <c r="N16" s="8">
        <v>8.4279637473978097E-2</v>
      </c>
      <c r="O16" s="8">
        <v>0.32732593090642098</v>
      </c>
      <c r="P16" s="8">
        <v>0.88383029618188402</v>
      </c>
      <c r="Q16" s="8">
        <v>0.66593879553277902</v>
      </c>
      <c r="R16" s="8">
        <v>0.25889399482752001</v>
      </c>
      <c r="S16" s="8">
        <v>0.72283472304075302</v>
      </c>
      <c r="T16" s="8">
        <v>0.49135109722736597</v>
      </c>
    </row>
    <row r="17" spans="1:20" ht="18" customHeight="1" x14ac:dyDescent="0.25">
      <c r="A17" s="48"/>
      <c r="B17" s="51"/>
      <c r="C17" s="43"/>
      <c r="D17" s="7" t="s">
        <v>183</v>
      </c>
      <c r="E17" s="14">
        <v>0</v>
      </c>
      <c r="F17" s="14">
        <v>0</v>
      </c>
      <c r="G17" s="14">
        <v>0</v>
      </c>
      <c r="H17" s="14">
        <v>0</v>
      </c>
      <c r="I17" s="14">
        <v>0</v>
      </c>
      <c r="J17" s="14">
        <v>0</v>
      </c>
      <c r="K17" s="14">
        <v>0</v>
      </c>
      <c r="L17" s="14">
        <v>1</v>
      </c>
      <c r="M17" s="14">
        <v>0</v>
      </c>
      <c r="N17" s="14">
        <v>0</v>
      </c>
      <c r="O17" s="14">
        <v>0</v>
      </c>
      <c r="P17" s="14">
        <v>0</v>
      </c>
      <c r="Q17" s="14">
        <v>0</v>
      </c>
      <c r="R17" s="14">
        <v>2</v>
      </c>
      <c r="S17" s="14">
        <v>0</v>
      </c>
      <c r="T17" s="14">
        <v>0</v>
      </c>
    </row>
    <row r="18" spans="1:20" ht="18" customHeight="1" x14ac:dyDescent="0.25">
      <c r="A18" s="48"/>
      <c r="B18" s="51"/>
      <c r="C18" s="41" t="s">
        <v>25</v>
      </c>
      <c r="D18" s="7" t="s">
        <v>190</v>
      </c>
      <c r="E18" s="21">
        <v>6.3E-3</v>
      </c>
      <c r="F18" s="8">
        <v>6.4338961404641903E-2</v>
      </c>
      <c r="G18" s="8">
        <v>-9.8039215686274495E-2</v>
      </c>
      <c r="H18" s="9">
        <v>0.21568627450980399</v>
      </c>
      <c r="I18" s="8">
        <v>8.70588235294118E-2</v>
      </c>
      <c r="J18" s="8">
        <v>4.1568627450980403E-2</v>
      </c>
      <c r="K18" s="8">
        <v>3.0931726078450902E-2</v>
      </c>
      <c r="L18" s="8">
        <v>-1.4123186649799399E-2</v>
      </c>
      <c r="M18" s="8">
        <v>-0.116937013223412</v>
      </c>
      <c r="N18" s="8">
        <v>-5.50735610665102E-2</v>
      </c>
      <c r="O18" s="8">
        <v>0.16150947995998699</v>
      </c>
      <c r="P18" s="9">
        <v>0.26631461721202898</v>
      </c>
      <c r="Q18" s="8">
        <v>9.2865291715877402E-2</v>
      </c>
      <c r="R18" s="9">
        <v>0.21742549869061301</v>
      </c>
      <c r="S18" s="8">
        <v>8.9056629136815002E-2</v>
      </c>
      <c r="T18" s="8">
        <v>7.0162207934047205E-2</v>
      </c>
    </row>
    <row r="19" spans="1:20" ht="18" customHeight="1" x14ac:dyDescent="0.25">
      <c r="A19" s="48"/>
      <c r="B19" s="51"/>
      <c r="C19" s="41"/>
      <c r="D19" s="7" t="s">
        <v>195</v>
      </c>
      <c r="E19" s="21">
        <v>0.95469999999999999</v>
      </c>
      <c r="F19" s="8">
        <v>0.50538343636343197</v>
      </c>
      <c r="G19" s="8">
        <v>0.30496704515474399</v>
      </c>
      <c r="H19" s="9">
        <v>2.40175850363166E-2</v>
      </c>
      <c r="I19" s="8">
        <v>0.36728776008302999</v>
      </c>
      <c r="J19" s="8">
        <v>0.66684855657640296</v>
      </c>
      <c r="K19" s="8">
        <v>0.74628313717845396</v>
      </c>
      <c r="L19" s="8">
        <v>0.88375985639730004</v>
      </c>
      <c r="M19" s="8">
        <v>0.22127119146000901</v>
      </c>
      <c r="N19" s="8">
        <v>0.56457022889096098</v>
      </c>
      <c r="O19" s="8">
        <v>9.1258627404441406E-2</v>
      </c>
      <c r="P19" s="9">
        <v>5.34227137967989E-3</v>
      </c>
      <c r="Q19" s="8">
        <v>0.33170114993949301</v>
      </c>
      <c r="R19" s="9">
        <v>2.4448887139297801E-2</v>
      </c>
      <c r="S19" s="8">
        <v>0.35174753573133499</v>
      </c>
      <c r="T19" s="8">
        <v>0.46301398571140601</v>
      </c>
    </row>
    <row r="20" spans="1:20" ht="18" customHeight="1" x14ac:dyDescent="0.25">
      <c r="A20" s="48"/>
      <c r="B20" s="51"/>
      <c r="C20" s="41"/>
      <c r="D20" s="7" t="s">
        <v>183</v>
      </c>
      <c r="E20" s="22">
        <v>0</v>
      </c>
      <c r="F20" s="14">
        <v>0</v>
      </c>
      <c r="G20" s="14">
        <v>0</v>
      </c>
      <c r="H20" s="14">
        <v>0</v>
      </c>
      <c r="I20" s="14">
        <v>0</v>
      </c>
      <c r="J20" s="14">
        <v>0</v>
      </c>
      <c r="K20" s="14">
        <v>0</v>
      </c>
      <c r="L20" s="14">
        <v>1</v>
      </c>
      <c r="M20" s="14">
        <v>0</v>
      </c>
      <c r="N20" s="14">
        <v>0</v>
      </c>
      <c r="O20" s="14">
        <v>0</v>
      </c>
      <c r="P20" s="14">
        <v>0</v>
      </c>
      <c r="Q20" s="14">
        <v>0</v>
      </c>
      <c r="R20" s="14">
        <v>1</v>
      </c>
      <c r="S20" s="14">
        <v>0</v>
      </c>
      <c r="T20" s="14">
        <v>0</v>
      </c>
    </row>
    <row r="21" spans="1:20" ht="18" customHeight="1" x14ac:dyDescent="0.25">
      <c r="A21" s="48"/>
      <c r="B21" s="51"/>
      <c r="C21" s="42" t="s">
        <v>26</v>
      </c>
      <c r="D21" s="7" t="s">
        <v>190</v>
      </c>
      <c r="E21" s="10">
        <v>-3.6200000000000003E-2</v>
      </c>
      <c r="F21" s="8">
        <v>-9.4202898550724598E-2</v>
      </c>
      <c r="G21" s="8">
        <v>-7.2463768115942004E-2</v>
      </c>
      <c r="H21" s="8">
        <v>-6.1706090734453399E-2</v>
      </c>
      <c r="I21" s="8">
        <v>-0.101449275362319</v>
      </c>
      <c r="J21" s="8">
        <v>-0.18115942028985499</v>
      </c>
      <c r="K21" s="8">
        <v>-0.12704195151211001</v>
      </c>
      <c r="L21" s="8">
        <v>-4.3478260869565202E-2</v>
      </c>
      <c r="M21" s="8">
        <v>-0.17122295715362301</v>
      </c>
      <c r="N21" s="8">
        <v>2.8985507246376802E-2</v>
      </c>
      <c r="O21" s="8">
        <v>-7.2463768115942004E-2</v>
      </c>
      <c r="P21" s="8">
        <v>-6.3439153512946905E-2</v>
      </c>
      <c r="Q21" s="8">
        <v>-1.6694514082354402E-2</v>
      </c>
      <c r="R21" s="8">
        <v>0.13768115942028999</v>
      </c>
      <c r="S21" s="8">
        <v>-0.06</v>
      </c>
      <c r="T21" s="8">
        <v>-0.193333333333333</v>
      </c>
    </row>
    <row r="22" spans="1:20" ht="18" customHeight="1" x14ac:dyDescent="0.25">
      <c r="A22" s="48"/>
      <c r="B22" s="51"/>
      <c r="C22" s="38"/>
      <c r="D22" s="7" t="s">
        <v>195</v>
      </c>
      <c r="E22" s="10">
        <v>0.82330000000000003</v>
      </c>
      <c r="F22" s="8">
        <v>0.53920544022512495</v>
      </c>
      <c r="G22" s="8">
        <v>0.64095175337807997</v>
      </c>
      <c r="H22" s="8">
        <v>0.67316762557196197</v>
      </c>
      <c r="I22" s="8">
        <v>0.50714169026831701</v>
      </c>
      <c r="J22" s="8">
        <v>0.226875031957986</v>
      </c>
      <c r="K22" s="8">
        <v>0.38516373959995898</v>
      </c>
      <c r="L22" s="8">
        <v>0.79403421171807798</v>
      </c>
      <c r="M22" s="8">
        <v>0.24316022830039</v>
      </c>
      <c r="N22" s="8">
        <v>0.86367550525905701</v>
      </c>
      <c r="O22" s="8">
        <v>0.64095175337807997</v>
      </c>
      <c r="P22" s="8">
        <v>0.65713985150652898</v>
      </c>
      <c r="Q22" s="8">
        <v>0.90701323241185094</v>
      </c>
      <c r="R22" s="8">
        <v>0.36266139998767499</v>
      </c>
      <c r="S22" s="8">
        <v>0.69434237622975603</v>
      </c>
      <c r="T22" s="8">
        <v>0.18505827477803999</v>
      </c>
    </row>
    <row r="23" spans="1:20" ht="18" customHeight="1" x14ac:dyDescent="0.25">
      <c r="A23" s="48"/>
      <c r="B23" s="51"/>
      <c r="C23" s="43"/>
      <c r="D23" s="2" t="s">
        <v>183</v>
      </c>
      <c r="E23" s="16">
        <v>0</v>
      </c>
      <c r="F23" s="16">
        <v>0</v>
      </c>
      <c r="G23" s="16">
        <v>0</v>
      </c>
      <c r="H23" s="16">
        <v>0</v>
      </c>
      <c r="I23" s="16">
        <v>0</v>
      </c>
      <c r="J23" s="16">
        <v>0</v>
      </c>
      <c r="K23" s="16">
        <v>0</v>
      </c>
      <c r="L23" s="16">
        <v>1</v>
      </c>
      <c r="M23" s="16">
        <v>0</v>
      </c>
      <c r="N23" s="16">
        <v>0</v>
      </c>
      <c r="O23" s="16">
        <v>0</v>
      </c>
      <c r="P23" s="16">
        <v>0</v>
      </c>
      <c r="Q23" s="16">
        <v>0</v>
      </c>
      <c r="R23" s="16">
        <v>1</v>
      </c>
      <c r="S23" s="16">
        <v>0</v>
      </c>
      <c r="T23" s="16">
        <v>0</v>
      </c>
    </row>
    <row r="24" spans="1:20" ht="18" customHeight="1" x14ac:dyDescent="0.25">
      <c r="A24" s="48"/>
      <c r="B24" s="50" t="s">
        <v>27</v>
      </c>
      <c r="C24" s="38" t="s">
        <v>28</v>
      </c>
      <c r="D24" s="7" t="s">
        <v>190</v>
      </c>
      <c r="E24" s="10">
        <v>-2.7799999999999998E-2</v>
      </c>
      <c r="F24" s="10">
        <v>-1.82328190743338E-2</v>
      </c>
      <c r="G24" s="10">
        <v>-2.6647966339410901E-2</v>
      </c>
      <c r="H24" s="10">
        <v>9.8465807277682699E-3</v>
      </c>
      <c r="I24" s="10">
        <v>-8.3880994754773494E-2</v>
      </c>
      <c r="J24" s="10">
        <v>-4.9795441602608098E-2</v>
      </c>
      <c r="K24" s="10">
        <v>4.4652250451164999E-2</v>
      </c>
      <c r="L24" s="10">
        <v>-1.3958810434123101E-2</v>
      </c>
      <c r="M24" s="10">
        <v>-0.101590207734942</v>
      </c>
      <c r="N24" s="10">
        <v>-6.2027930509170999E-2</v>
      </c>
      <c r="O24" s="10">
        <v>0.12587745334939501</v>
      </c>
      <c r="P24" s="9">
        <v>0.35090263036231101</v>
      </c>
      <c r="Q24" s="9">
        <v>0.139892619770878</v>
      </c>
      <c r="R24" s="10">
        <v>4.8232328887441001E-2</v>
      </c>
      <c r="S24" s="10">
        <v>-1.53423467153599E-2</v>
      </c>
      <c r="T24" s="10">
        <v>8.8888910775973308E-3</v>
      </c>
    </row>
    <row r="25" spans="1:20" ht="18" customHeight="1" x14ac:dyDescent="0.25">
      <c r="A25" s="48"/>
      <c r="B25" s="51"/>
      <c r="C25" s="38"/>
      <c r="D25" s="7" t="s">
        <v>195</v>
      </c>
      <c r="E25" s="10">
        <v>0.69530000000000003</v>
      </c>
      <c r="F25" s="10">
        <v>0.79573689807189196</v>
      </c>
      <c r="G25" s="10">
        <v>0.70517365164253798</v>
      </c>
      <c r="H25" s="10">
        <v>0.88829999824460304</v>
      </c>
      <c r="I25" s="10">
        <v>0.23646317558629701</v>
      </c>
      <c r="J25" s="10">
        <v>0.47962033443414598</v>
      </c>
      <c r="K25" s="10">
        <v>0.52614685887309498</v>
      </c>
      <c r="L25" s="10">
        <v>0.84207137514101904</v>
      </c>
      <c r="M25" s="10">
        <v>0.14699383436878899</v>
      </c>
      <c r="N25" s="10">
        <v>0.37605878107026602</v>
      </c>
      <c r="O25" s="10">
        <v>7.4163104575435096E-2</v>
      </c>
      <c r="P25" s="9" t="s">
        <v>16</v>
      </c>
      <c r="Q25" s="9">
        <v>4.6290635439741198E-2</v>
      </c>
      <c r="R25" s="10">
        <v>0.49414383856072402</v>
      </c>
      <c r="S25" s="10">
        <v>0.82676729582852504</v>
      </c>
      <c r="T25" s="10">
        <v>0.89963699102797101</v>
      </c>
    </row>
    <row r="26" spans="1:20" ht="18" customHeight="1" x14ac:dyDescent="0.25">
      <c r="A26" s="48"/>
      <c r="B26" s="51"/>
      <c r="C26" s="38"/>
      <c r="D26" s="7" t="s">
        <v>183</v>
      </c>
      <c r="E26" s="14">
        <v>0</v>
      </c>
      <c r="F26" s="14">
        <v>0</v>
      </c>
      <c r="G26" s="14">
        <v>0</v>
      </c>
      <c r="H26" s="14">
        <v>0</v>
      </c>
      <c r="I26" s="14">
        <v>1</v>
      </c>
      <c r="J26" s="14">
        <v>0</v>
      </c>
      <c r="K26" s="14">
        <v>0</v>
      </c>
      <c r="L26" s="14">
        <v>0</v>
      </c>
      <c r="M26" s="14">
        <v>0</v>
      </c>
      <c r="N26" s="14">
        <v>0</v>
      </c>
      <c r="O26" s="14">
        <v>1</v>
      </c>
      <c r="P26" s="14">
        <v>1</v>
      </c>
      <c r="Q26" s="14">
        <v>0</v>
      </c>
      <c r="R26" s="14">
        <v>1</v>
      </c>
      <c r="S26" s="14">
        <v>0</v>
      </c>
      <c r="T26" s="14">
        <v>1</v>
      </c>
    </row>
    <row r="27" spans="1:20" ht="18" customHeight="1" x14ac:dyDescent="0.25">
      <c r="A27" s="48"/>
      <c r="B27" s="51"/>
      <c r="C27" s="39" t="s">
        <v>29</v>
      </c>
      <c r="D27" s="7" t="s">
        <v>190</v>
      </c>
      <c r="E27" s="10">
        <v>-0.1087</v>
      </c>
      <c r="F27" s="8">
        <v>1.8490006540841E-2</v>
      </c>
      <c r="G27" s="8">
        <v>-8.5470085470085496E-3</v>
      </c>
      <c r="H27" s="8">
        <v>5.4131054131054103E-2</v>
      </c>
      <c r="I27" s="8">
        <v>9.2059899849125104E-3</v>
      </c>
      <c r="J27" s="8">
        <v>-0.22758620689655201</v>
      </c>
      <c r="K27" s="8">
        <v>6.8965517241379301E-3</v>
      </c>
      <c r="L27" s="8">
        <v>-1.1494252873563199E-2</v>
      </c>
      <c r="M27" s="8">
        <v>-0.21097967013139099</v>
      </c>
      <c r="N27" s="8">
        <v>-0.14888750009564</v>
      </c>
      <c r="O27" s="8">
        <v>-2.9382549185997E-2</v>
      </c>
      <c r="P27" s="8">
        <v>-6.0077412319293103E-2</v>
      </c>
      <c r="Q27" s="8">
        <v>-0.116083165679134</v>
      </c>
      <c r="R27" s="8">
        <v>-5.2706951660376103E-2</v>
      </c>
      <c r="S27" s="8">
        <v>-0.124697973179606</v>
      </c>
      <c r="T27" s="8">
        <v>-0.14586008818079299</v>
      </c>
    </row>
    <row r="28" spans="1:20" ht="18" customHeight="1" x14ac:dyDescent="0.25">
      <c r="A28" s="48"/>
      <c r="B28" s="51"/>
      <c r="C28" s="41"/>
      <c r="D28" s="7" t="s">
        <v>195</v>
      </c>
      <c r="E28" s="10">
        <v>0.47189999999999999</v>
      </c>
      <c r="F28" s="8">
        <v>0.89476168586687699</v>
      </c>
      <c r="G28" s="8">
        <v>0.96707483833598995</v>
      </c>
      <c r="H28" s="8">
        <v>0.71014128129251297</v>
      </c>
      <c r="I28" s="8">
        <v>0.94309892044166599</v>
      </c>
      <c r="J28" s="8">
        <v>8.0312124153434195E-2</v>
      </c>
      <c r="K28" s="8">
        <v>0.97179171967567901</v>
      </c>
      <c r="L28" s="8">
        <v>0.94361804680922301</v>
      </c>
      <c r="M28" s="8">
        <v>9.5735425411831498E-2</v>
      </c>
      <c r="N28" s="8">
        <v>0.25965635637044998</v>
      </c>
      <c r="O28" s="8">
        <v>0.83327208304577705</v>
      </c>
      <c r="P28" s="8">
        <v>0.65903327072750295</v>
      </c>
      <c r="Q28" s="8">
        <v>0.39295697298276999</v>
      </c>
      <c r="R28" s="8">
        <v>0.69218050239823903</v>
      </c>
      <c r="S28" s="8">
        <v>0.34687636898759999</v>
      </c>
      <c r="T28" s="8">
        <v>0.268103622032415</v>
      </c>
    </row>
    <row r="29" spans="1:20" ht="18" customHeight="1" x14ac:dyDescent="0.25">
      <c r="A29" s="48"/>
      <c r="B29" s="51"/>
      <c r="C29" s="40"/>
      <c r="D29" s="7" t="s">
        <v>183</v>
      </c>
      <c r="E29" s="14">
        <v>0</v>
      </c>
      <c r="F29" s="14">
        <v>0</v>
      </c>
      <c r="G29" s="14">
        <v>0</v>
      </c>
      <c r="H29" s="14">
        <v>0</v>
      </c>
      <c r="I29" s="14">
        <v>0</v>
      </c>
      <c r="J29" s="14">
        <v>0</v>
      </c>
      <c r="K29" s="14">
        <v>0</v>
      </c>
      <c r="L29" s="14">
        <v>0</v>
      </c>
      <c r="M29" s="14">
        <v>0</v>
      </c>
      <c r="N29" s="14">
        <v>0</v>
      </c>
      <c r="O29" s="14">
        <v>1</v>
      </c>
      <c r="P29" s="14">
        <v>0</v>
      </c>
      <c r="Q29" s="14">
        <v>0</v>
      </c>
      <c r="R29" s="14">
        <v>0</v>
      </c>
      <c r="S29" s="14">
        <v>0</v>
      </c>
      <c r="T29" s="14">
        <v>0</v>
      </c>
    </row>
    <row r="30" spans="1:20" ht="18" customHeight="1" x14ac:dyDescent="0.25">
      <c r="A30" s="48"/>
      <c r="B30" s="51"/>
      <c r="C30" s="42" t="s">
        <v>30</v>
      </c>
      <c r="D30" s="7" t="s">
        <v>190</v>
      </c>
      <c r="E30" s="10">
        <v>-5.2900000000000003E-2</v>
      </c>
      <c r="F30" s="10">
        <v>2.6148971941389099E-2</v>
      </c>
      <c r="G30" s="10">
        <v>-6.61386138613861E-2</v>
      </c>
      <c r="H30" s="10">
        <v>4.3590259335426502E-3</v>
      </c>
      <c r="I30" s="10">
        <v>3.1938554488105897E-2</v>
      </c>
      <c r="J30" s="10">
        <v>-1.6640254871792999E-2</v>
      </c>
      <c r="K30" s="10">
        <v>-1.9807864596207601E-4</v>
      </c>
      <c r="L30" s="10">
        <v>-2.9513718248349401E-2</v>
      </c>
      <c r="M30" s="12">
        <v>-0.18678816314223801</v>
      </c>
      <c r="N30" s="10">
        <v>-0.11112212038472501</v>
      </c>
      <c r="O30" s="10">
        <v>6.3043040284758697E-2</v>
      </c>
      <c r="P30" s="9">
        <v>0.166346660953998</v>
      </c>
      <c r="Q30" s="10">
        <v>-3.5477171973724603E-2</v>
      </c>
      <c r="R30" s="10">
        <v>-7.9644243470340007E-2</v>
      </c>
      <c r="S30" s="10">
        <v>2.09769860604959E-2</v>
      </c>
      <c r="T30" s="10">
        <v>-3.4353846177641498E-3</v>
      </c>
    </row>
    <row r="31" spans="1:20" ht="18" customHeight="1" x14ac:dyDescent="0.25">
      <c r="A31" s="48"/>
      <c r="B31" s="51"/>
      <c r="C31" s="38"/>
      <c r="D31" s="7" t="s">
        <v>195</v>
      </c>
      <c r="E31" s="10">
        <v>0.43509999999999999</v>
      </c>
      <c r="F31" s="10">
        <v>0.69851808034837604</v>
      </c>
      <c r="G31" s="10">
        <v>0.32707410664331599</v>
      </c>
      <c r="H31" s="10">
        <v>0.94852897681324899</v>
      </c>
      <c r="I31" s="10">
        <v>0.63795757482232796</v>
      </c>
      <c r="J31" s="10">
        <v>0.80531267372238102</v>
      </c>
      <c r="K31" s="10">
        <v>0.99765881657951805</v>
      </c>
      <c r="L31" s="10">
        <v>0.66196476448000696</v>
      </c>
      <c r="M31" s="12">
        <v>5.6576374711537099E-3</v>
      </c>
      <c r="N31" s="10">
        <v>9.9741106451188402E-2</v>
      </c>
      <c r="O31" s="10">
        <v>0.35279545871495199</v>
      </c>
      <c r="P31" s="9">
        <v>1.4244235658437399E-2</v>
      </c>
      <c r="Q31" s="10">
        <v>0.59941324756055903</v>
      </c>
      <c r="R31" s="10">
        <v>0.24063034454113399</v>
      </c>
      <c r="S31" s="10">
        <v>0.75483265683457601</v>
      </c>
      <c r="T31" s="10">
        <v>0.95962142556707697</v>
      </c>
    </row>
    <row r="32" spans="1:20" ht="18" customHeight="1" x14ac:dyDescent="0.25">
      <c r="A32" s="48"/>
      <c r="B32" s="51"/>
      <c r="C32" s="43"/>
      <c r="D32" s="7" t="s">
        <v>183</v>
      </c>
      <c r="E32" s="14">
        <v>0</v>
      </c>
      <c r="F32" s="14">
        <v>0</v>
      </c>
      <c r="G32" s="14">
        <v>0</v>
      </c>
      <c r="H32" s="14">
        <v>0</v>
      </c>
      <c r="I32" s="14">
        <v>1</v>
      </c>
      <c r="J32" s="14">
        <v>0</v>
      </c>
      <c r="K32" s="14">
        <v>0</v>
      </c>
      <c r="L32" s="14">
        <v>0</v>
      </c>
      <c r="M32" s="14">
        <v>0</v>
      </c>
      <c r="N32" s="14">
        <v>0</v>
      </c>
      <c r="O32" s="14">
        <v>1</v>
      </c>
      <c r="P32" s="14">
        <v>1</v>
      </c>
      <c r="Q32" s="14">
        <v>0</v>
      </c>
      <c r="R32" s="14">
        <v>1</v>
      </c>
      <c r="S32" s="14">
        <v>0</v>
      </c>
      <c r="T32" s="14">
        <v>2</v>
      </c>
    </row>
    <row r="33" spans="1:20" ht="18" customHeight="1" x14ac:dyDescent="0.25">
      <c r="A33" s="48"/>
      <c r="B33" s="51"/>
      <c r="C33" s="41" t="s">
        <v>31</v>
      </c>
      <c r="D33" s="7" t="s">
        <v>190</v>
      </c>
      <c r="E33" s="10">
        <v>-9.3100000000000002E-2</v>
      </c>
      <c r="F33" s="1">
        <v>4.6581530802929601E-2</v>
      </c>
      <c r="G33" s="8">
        <v>-0.118065433854908</v>
      </c>
      <c r="H33" s="8">
        <v>4.5551612961238802E-2</v>
      </c>
      <c r="I33" s="1">
        <v>6.0060060060060103E-3</v>
      </c>
      <c r="J33" s="8">
        <v>3.8406827880512098E-2</v>
      </c>
      <c r="K33" s="8">
        <v>-7.1123755334281599E-3</v>
      </c>
      <c r="L33" s="8">
        <v>-2.1337126600284501E-2</v>
      </c>
      <c r="M33" s="8">
        <v>-0.112375533428165</v>
      </c>
      <c r="N33" s="12">
        <v>-0.22901849217638701</v>
      </c>
      <c r="O33" s="8">
        <v>-0.114114114114114</v>
      </c>
      <c r="P33" s="8">
        <v>-1.1387903240309701E-2</v>
      </c>
      <c r="Q33" s="8">
        <v>0.21194879089615901</v>
      </c>
      <c r="R33" s="8">
        <v>8.9615931721194905E-2</v>
      </c>
      <c r="S33" s="8">
        <v>0.172119487908962</v>
      </c>
      <c r="T33" s="8">
        <v>-2.9871977240398299E-2</v>
      </c>
    </row>
    <row r="34" spans="1:20" ht="18" customHeight="1" x14ac:dyDescent="0.25">
      <c r="A34" s="48"/>
      <c r="B34" s="51"/>
      <c r="C34" s="41"/>
      <c r="D34" s="7" t="s">
        <v>195</v>
      </c>
      <c r="E34" s="10">
        <v>0.42499999999999999</v>
      </c>
      <c r="F34" s="1">
        <v>0.685124717891338</v>
      </c>
      <c r="G34" s="8">
        <v>0.30482140791488399</v>
      </c>
      <c r="H34" s="8">
        <v>0.68743915615768802</v>
      </c>
      <c r="I34" s="1">
        <v>0.96892976829387301</v>
      </c>
      <c r="J34" s="8">
        <v>0.74546137346905095</v>
      </c>
      <c r="K34" s="8">
        <v>0.960177545548484</v>
      </c>
      <c r="L34" s="8">
        <v>0.86126081511934005</v>
      </c>
      <c r="M34" s="8">
        <v>0.32913473143271099</v>
      </c>
      <c r="N34" s="12">
        <v>4.3720765227627599E-2</v>
      </c>
      <c r="O34" s="8">
        <v>0.32904615781834901</v>
      </c>
      <c r="P34" s="8">
        <v>0.91988134366089802</v>
      </c>
      <c r="Q34" s="8">
        <v>6.2486777984713103E-2</v>
      </c>
      <c r="R34" s="8">
        <v>0.43832103217802398</v>
      </c>
      <c r="S34" s="8">
        <v>0.13205387521209599</v>
      </c>
      <c r="T34" s="8">
        <v>0.802827462919669</v>
      </c>
    </row>
    <row r="35" spans="1:20" ht="18" customHeight="1" x14ac:dyDescent="0.25">
      <c r="A35" s="48"/>
      <c r="B35" s="51"/>
      <c r="C35" s="41"/>
      <c r="D35" s="7" t="s">
        <v>183</v>
      </c>
      <c r="E35" s="14">
        <v>0</v>
      </c>
      <c r="F35" s="14">
        <v>0</v>
      </c>
      <c r="G35" s="14">
        <v>0</v>
      </c>
      <c r="H35" s="14">
        <v>0</v>
      </c>
      <c r="I35" s="14">
        <v>0</v>
      </c>
      <c r="J35" s="14">
        <v>0</v>
      </c>
      <c r="K35" s="14">
        <v>0</v>
      </c>
      <c r="L35" s="14">
        <v>0</v>
      </c>
      <c r="M35" s="14">
        <v>0</v>
      </c>
      <c r="N35" s="14">
        <v>0</v>
      </c>
      <c r="O35" s="14">
        <v>1</v>
      </c>
      <c r="P35" s="14">
        <v>0</v>
      </c>
      <c r="Q35" s="14">
        <v>0</v>
      </c>
      <c r="R35" s="14">
        <v>0</v>
      </c>
      <c r="S35" s="14">
        <v>0</v>
      </c>
      <c r="T35" s="14">
        <v>0</v>
      </c>
    </row>
    <row r="36" spans="1:20" ht="18" customHeight="1" x14ac:dyDescent="0.25">
      <c r="A36" s="48"/>
      <c r="B36" s="51"/>
      <c r="C36" s="39" t="s">
        <v>32</v>
      </c>
      <c r="D36" s="7" t="s">
        <v>190</v>
      </c>
      <c r="E36" s="10">
        <v>-0.1638</v>
      </c>
      <c r="F36" s="1">
        <v>-8.8655171528156204E-2</v>
      </c>
      <c r="G36" s="8">
        <v>-0.18918918918918901</v>
      </c>
      <c r="H36" s="8">
        <v>-7.6868346872090404E-2</v>
      </c>
      <c r="I36" s="1">
        <v>-0.13673933235698699</v>
      </c>
      <c r="J36" s="8">
        <v>-5.8602571010137203E-2</v>
      </c>
      <c r="K36" s="8">
        <v>-2.8469758100774199E-2</v>
      </c>
      <c r="L36" s="8">
        <v>-3.1316733910851699E-2</v>
      </c>
      <c r="M36" s="8">
        <v>-0.21479374110953101</v>
      </c>
      <c r="N36" s="12">
        <v>-0.35419630156472298</v>
      </c>
      <c r="O36" s="8">
        <v>-0.105263276910324</v>
      </c>
      <c r="P36" s="8">
        <v>4.71432900934277E-2</v>
      </c>
      <c r="Q36" s="8">
        <v>0.200145464668461</v>
      </c>
      <c r="R36" s="8">
        <v>-1.42552000872145E-2</v>
      </c>
      <c r="S36" s="8">
        <v>1.7254777538726701E-2</v>
      </c>
      <c r="T36" s="8">
        <v>-7.7421761842424594E-2</v>
      </c>
    </row>
    <row r="37" spans="1:20" ht="18" customHeight="1" x14ac:dyDescent="0.25">
      <c r="A37" s="48"/>
      <c r="B37" s="51"/>
      <c r="C37" s="41"/>
      <c r="D37" s="7" t="s">
        <v>195</v>
      </c>
      <c r="E37" s="10">
        <v>0.1578</v>
      </c>
      <c r="F37" s="1">
        <v>0.44028028439455802</v>
      </c>
      <c r="G37" s="8">
        <v>9.7201621950008199E-2</v>
      </c>
      <c r="H37" s="8">
        <v>0.49717808870816799</v>
      </c>
      <c r="I37" s="1">
        <v>0.23393636077152499</v>
      </c>
      <c r="J37" s="8">
        <v>0.60996739574630998</v>
      </c>
      <c r="K37" s="8">
        <v>0.80146005495472195</v>
      </c>
      <c r="L37" s="8">
        <v>0.78208437350261495</v>
      </c>
      <c r="M37" s="8">
        <v>5.8967602264114502E-2</v>
      </c>
      <c r="N37" s="12">
        <v>1.5157577977408601E-3</v>
      </c>
      <c r="O37" s="8">
        <v>0.35983563420848702</v>
      </c>
      <c r="P37" s="8">
        <v>0.67802675929630396</v>
      </c>
      <c r="Q37" s="8">
        <v>7.8168566181108401E-2</v>
      </c>
      <c r="R37" s="8">
        <v>0.89992547394061695</v>
      </c>
      <c r="S37" s="8">
        <v>0.87981653812517702</v>
      </c>
      <c r="T37" s="8">
        <v>0.49661042548908202</v>
      </c>
    </row>
    <row r="38" spans="1:20" ht="18" customHeight="1" x14ac:dyDescent="0.25">
      <c r="A38" s="48"/>
      <c r="B38" s="51"/>
      <c r="C38" s="40"/>
      <c r="D38" s="7" t="s">
        <v>183</v>
      </c>
      <c r="E38" s="14">
        <v>0</v>
      </c>
      <c r="F38" s="14">
        <v>0</v>
      </c>
      <c r="G38" s="14">
        <v>0</v>
      </c>
      <c r="H38" s="14">
        <v>0</v>
      </c>
      <c r="I38" s="14">
        <v>0</v>
      </c>
      <c r="J38" s="14">
        <v>0</v>
      </c>
      <c r="K38" s="14">
        <v>0</v>
      </c>
      <c r="L38" s="14">
        <v>0</v>
      </c>
      <c r="M38" s="14">
        <v>0</v>
      </c>
      <c r="N38" s="14">
        <v>0</v>
      </c>
      <c r="O38" s="14">
        <v>1</v>
      </c>
      <c r="P38" s="14">
        <v>0</v>
      </c>
      <c r="Q38" s="14">
        <v>0</v>
      </c>
      <c r="R38" s="14">
        <v>0</v>
      </c>
      <c r="S38" s="14">
        <v>0</v>
      </c>
      <c r="T38" s="14">
        <v>0</v>
      </c>
    </row>
    <row r="39" spans="1:20" ht="18" customHeight="1" x14ac:dyDescent="0.25">
      <c r="A39" s="48"/>
      <c r="B39" s="51"/>
      <c r="C39" s="38" t="s">
        <v>33</v>
      </c>
      <c r="D39" s="7" t="s">
        <v>190</v>
      </c>
      <c r="E39" s="21">
        <v>7.9000000000000008E-3</v>
      </c>
      <c r="F39" s="8">
        <v>-1.03853515767017E-2</v>
      </c>
      <c r="G39" s="8">
        <v>-2.8821702196104099E-2</v>
      </c>
      <c r="H39" s="8">
        <v>5.20067918029904E-2</v>
      </c>
      <c r="I39" s="21">
        <v>-7.3467084029284896E-3</v>
      </c>
      <c r="J39" s="21">
        <v>3.8829654848386998E-2</v>
      </c>
      <c r="K39" s="21">
        <v>-5.5737704918032802E-2</v>
      </c>
      <c r="L39" s="21">
        <v>3.6085297903095899E-2</v>
      </c>
      <c r="M39" s="21">
        <v>-0.157671664955157</v>
      </c>
      <c r="N39" s="21">
        <v>-0.15932203389830499</v>
      </c>
      <c r="O39" s="21">
        <v>-6.8985679650008097E-2</v>
      </c>
      <c r="P39" s="21">
        <v>0.148715167115789</v>
      </c>
      <c r="Q39" s="21">
        <v>0.15603642116303701</v>
      </c>
      <c r="R39" s="21">
        <v>-5.62187488588815E-2</v>
      </c>
      <c r="S39" s="21">
        <v>-1.90526654373512E-2</v>
      </c>
      <c r="T39" s="21">
        <v>6.6207710701533307E-2</v>
      </c>
    </row>
    <row r="40" spans="1:20" ht="18" customHeight="1" x14ac:dyDescent="0.25">
      <c r="A40" s="48"/>
      <c r="B40" s="51"/>
      <c r="C40" s="38"/>
      <c r="D40" s="7" t="s">
        <v>195</v>
      </c>
      <c r="E40" s="21">
        <v>0.93389999999999995</v>
      </c>
      <c r="F40" s="8">
        <v>0.90587934368784395</v>
      </c>
      <c r="G40" s="8">
        <v>0.74496845027869296</v>
      </c>
      <c r="H40" s="8">
        <v>0.55734257083076799</v>
      </c>
      <c r="I40" s="21">
        <v>0.93391932486169305</v>
      </c>
      <c r="J40" s="21">
        <v>0.65859586413302795</v>
      </c>
      <c r="K40" s="21">
        <v>0.525599761311348</v>
      </c>
      <c r="L40" s="21">
        <v>0.68127178993727999</v>
      </c>
      <c r="M40" s="21">
        <v>7.5161409474958099E-2</v>
      </c>
      <c r="N40" s="21">
        <v>7.2085822889955894E-2</v>
      </c>
      <c r="O40" s="21">
        <v>0.440306354443734</v>
      </c>
      <c r="P40" s="21">
        <v>9.0512898689005195E-2</v>
      </c>
      <c r="Q40" s="21">
        <v>7.6097226842605295E-2</v>
      </c>
      <c r="R40" s="21">
        <v>0.51957081077106904</v>
      </c>
      <c r="S40" s="21">
        <v>0.82690007231819995</v>
      </c>
      <c r="T40" s="21">
        <v>0.447646639064257</v>
      </c>
    </row>
    <row r="41" spans="1:20" ht="18" customHeight="1" x14ac:dyDescent="0.25">
      <c r="A41" s="48"/>
      <c r="B41" s="51"/>
      <c r="C41" s="38"/>
      <c r="D41" s="7" t="s">
        <v>183</v>
      </c>
      <c r="E41" s="14">
        <v>0</v>
      </c>
      <c r="F41" s="14">
        <v>0</v>
      </c>
      <c r="G41" s="14">
        <v>0</v>
      </c>
      <c r="H41" s="14">
        <v>0</v>
      </c>
      <c r="I41" s="14">
        <v>1</v>
      </c>
      <c r="J41" s="14">
        <v>0</v>
      </c>
      <c r="K41" s="14">
        <v>0</v>
      </c>
      <c r="L41" s="14">
        <v>0</v>
      </c>
      <c r="M41" s="14">
        <v>0</v>
      </c>
      <c r="N41" s="14">
        <v>0</v>
      </c>
      <c r="O41" s="14">
        <v>1</v>
      </c>
      <c r="P41" s="14">
        <v>1</v>
      </c>
      <c r="Q41" s="14">
        <v>0</v>
      </c>
      <c r="R41" s="14">
        <v>1</v>
      </c>
      <c r="S41" s="14">
        <v>0</v>
      </c>
      <c r="T41" s="14">
        <v>1</v>
      </c>
    </row>
    <row r="42" spans="1:20" ht="18" customHeight="1" x14ac:dyDescent="0.25">
      <c r="A42" s="48"/>
      <c r="B42" s="51"/>
      <c r="C42" s="45" t="s">
        <v>34</v>
      </c>
      <c r="D42" s="7" t="s">
        <v>190</v>
      </c>
      <c r="E42" s="10">
        <v>-1.0200000000000001E-2</v>
      </c>
      <c r="F42" s="8">
        <v>-3.0204081632653101E-2</v>
      </c>
      <c r="G42" s="8">
        <v>0</v>
      </c>
      <c r="H42" s="8">
        <v>3.2182113524603401E-2</v>
      </c>
      <c r="I42" s="8">
        <v>-3.18367346938776E-2</v>
      </c>
      <c r="J42" s="8">
        <v>7.0588235294117598E-3</v>
      </c>
      <c r="K42" s="8">
        <v>-1.49019607843137E-2</v>
      </c>
      <c r="L42" s="8">
        <v>5.8823529411764698E-2</v>
      </c>
      <c r="M42" s="8">
        <v>-3.6862745098039197E-2</v>
      </c>
      <c r="N42" s="8">
        <v>-4.6274509803921601E-2</v>
      </c>
      <c r="O42" s="8">
        <v>-1.2244897959183701E-2</v>
      </c>
      <c r="P42" s="8">
        <v>6.5908204365730805E-2</v>
      </c>
      <c r="Q42" s="8">
        <v>0.16456820454493701</v>
      </c>
      <c r="R42" s="8">
        <v>3.3805125466800701E-2</v>
      </c>
      <c r="S42" s="8">
        <v>2.5107887377421201E-2</v>
      </c>
      <c r="T42" s="8">
        <v>-9.8150308317593998E-3</v>
      </c>
    </row>
    <row r="43" spans="1:20" ht="18" customHeight="1" x14ac:dyDescent="0.25">
      <c r="A43" s="48"/>
      <c r="B43" s="51"/>
      <c r="C43" s="44"/>
      <c r="D43" s="7" t="s">
        <v>195</v>
      </c>
      <c r="E43" s="10">
        <v>0.9224</v>
      </c>
      <c r="F43" s="8">
        <v>0.75694141187391795</v>
      </c>
      <c r="G43" s="8">
        <v>1</v>
      </c>
      <c r="H43" s="8">
        <v>0.73910965508195603</v>
      </c>
      <c r="I43" s="8">
        <v>0.74425075904096605</v>
      </c>
      <c r="J43" s="8">
        <v>0.94172662122435202</v>
      </c>
      <c r="K43" s="8">
        <v>0.87735584282344703</v>
      </c>
      <c r="L43" s="8">
        <v>0.54241452452604899</v>
      </c>
      <c r="M43" s="8">
        <v>0.70265131759715904</v>
      </c>
      <c r="N43" s="8">
        <v>0.63178891677034898</v>
      </c>
      <c r="O43" s="8">
        <v>0.90014920463673798</v>
      </c>
      <c r="P43" s="8">
        <v>0.49505670819965097</v>
      </c>
      <c r="Q43" s="8">
        <v>8.94179358299763E-2</v>
      </c>
      <c r="R43" s="8">
        <v>0.72684014882830505</v>
      </c>
      <c r="S43" s="8">
        <v>0.79492600100001198</v>
      </c>
      <c r="T43" s="8">
        <v>0.91828554217386504</v>
      </c>
    </row>
    <row r="44" spans="1:20" ht="18" customHeight="1" x14ac:dyDescent="0.25">
      <c r="A44" s="48"/>
      <c r="B44" s="51"/>
      <c r="C44" s="46"/>
      <c r="D44" s="7" t="s">
        <v>183</v>
      </c>
      <c r="E44" s="14">
        <v>0</v>
      </c>
      <c r="F44" s="14">
        <v>0</v>
      </c>
      <c r="G44" s="14">
        <v>0</v>
      </c>
      <c r="H44" s="14">
        <v>0</v>
      </c>
      <c r="I44" s="14">
        <v>1</v>
      </c>
      <c r="J44" s="14">
        <v>0</v>
      </c>
      <c r="K44" s="14">
        <v>0</v>
      </c>
      <c r="L44" s="14">
        <v>0</v>
      </c>
      <c r="M44" s="14">
        <v>0</v>
      </c>
      <c r="N44" s="14">
        <v>0</v>
      </c>
      <c r="O44" s="14">
        <v>1</v>
      </c>
      <c r="P44" s="14">
        <v>0</v>
      </c>
      <c r="Q44" s="14">
        <v>0</v>
      </c>
      <c r="R44" s="14">
        <v>0</v>
      </c>
      <c r="S44" s="14">
        <v>0</v>
      </c>
      <c r="T44" s="14">
        <v>0</v>
      </c>
    </row>
    <row r="45" spans="1:20" ht="18" customHeight="1" x14ac:dyDescent="0.25">
      <c r="A45" s="48"/>
      <c r="B45" s="51"/>
      <c r="C45" s="44" t="s">
        <v>35</v>
      </c>
      <c r="D45" s="7" t="s">
        <v>190</v>
      </c>
      <c r="E45" s="21">
        <v>2.93E-2</v>
      </c>
      <c r="F45" s="8">
        <v>5.1638555749558702E-2</v>
      </c>
      <c r="G45" s="8">
        <v>4.3165468954152499E-2</v>
      </c>
      <c r="H45" s="8">
        <v>6.8302076203302906E-2</v>
      </c>
      <c r="I45" s="8">
        <v>7.2727275111926004E-2</v>
      </c>
      <c r="J45" s="8">
        <v>0.11215882274490099</v>
      </c>
      <c r="K45" s="8">
        <v>8.6309523809523794E-2</v>
      </c>
      <c r="L45" s="8">
        <v>0.141865079365079</v>
      </c>
      <c r="M45" s="8">
        <v>-7.8384229243435105E-2</v>
      </c>
      <c r="N45" s="8">
        <v>2.40442420992132E-3</v>
      </c>
      <c r="O45" s="8">
        <v>7.4460184453902798E-3</v>
      </c>
      <c r="P45" s="8">
        <v>0.126594556161296</v>
      </c>
      <c r="Q45" s="9">
        <v>0.16947538140744001</v>
      </c>
      <c r="R45" s="8">
        <v>2.55114504811738E-2</v>
      </c>
      <c r="S45" s="8">
        <v>-4.6668282540042301E-2</v>
      </c>
      <c r="T45" s="8">
        <v>3.89891979051901E-2</v>
      </c>
    </row>
    <row r="46" spans="1:20" ht="18" customHeight="1" x14ac:dyDescent="0.25">
      <c r="A46" s="48"/>
      <c r="B46" s="51"/>
      <c r="C46" s="44"/>
      <c r="D46" s="7" t="s">
        <v>195</v>
      </c>
      <c r="E46" s="21">
        <v>0.73680000000000001</v>
      </c>
      <c r="F46" s="8">
        <v>0.54678553099201999</v>
      </c>
      <c r="G46" s="8">
        <v>0.61422371913449803</v>
      </c>
      <c r="H46" s="8">
        <v>0.42143020552680899</v>
      </c>
      <c r="I46" s="8">
        <v>0.39965948309411597</v>
      </c>
      <c r="J46" s="8">
        <v>0.190398022864113</v>
      </c>
      <c r="K46" s="8">
        <v>0.313411133140717</v>
      </c>
      <c r="L46" s="8">
        <v>9.7524338657862003E-2</v>
      </c>
      <c r="M46" s="8">
        <v>0.35610071841291902</v>
      </c>
      <c r="N46" s="8">
        <v>0.97741699496894596</v>
      </c>
      <c r="O46" s="8">
        <v>0.93074407722705799</v>
      </c>
      <c r="P46" s="8">
        <v>0.13647061637209201</v>
      </c>
      <c r="Q46" s="9">
        <v>4.6259200044290801E-2</v>
      </c>
      <c r="R46" s="8">
        <v>0.76411807195238901</v>
      </c>
      <c r="S46" s="8">
        <v>0.58287737668477702</v>
      </c>
      <c r="T46" s="8">
        <v>0.646511490196924</v>
      </c>
    </row>
    <row r="47" spans="1:20" ht="18" customHeight="1" x14ac:dyDescent="0.25">
      <c r="A47" s="48"/>
      <c r="B47" s="51"/>
      <c r="C47" s="44"/>
      <c r="D47" s="7" t="s">
        <v>183</v>
      </c>
      <c r="E47" s="14">
        <v>0</v>
      </c>
      <c r="F47" s="14">
        <v>0</v>
      </c>
      <c r="G47" s="14">
        <v>0</v>
      </c>
      <c r="H47" s="14">
        <v>0</v>
      </c>
      <c r="I47" s="14">
        <v>1</v>
      </c>
      <c r="J47" s="14">
        <v>0</v>
      </c>
      <c r="K47" s="14">
        <v>0</v>
      </c>
      <c r="L47" s="14">
        <v>0</v>
      </c>
      <c r="M47" s="14">
        <v>0</v>
      </c>
      <c r="N47" s="14">
        <v>0</v>
      </c>
      <c r="O47" s="14">
        <v>1</v>
      </c>
      <c r="P47" s="14">
        <v>0</v>
      </c>
      <c r="Q47" s="14">
        <v>0</v>
      </c>
      <c r="R47" s="14">
        <v>0</v>
      </c>
      <c r="S47" s="14">
        <v>0</v>
      </c>
      <c r="T47" s="14">
        <v>0</v>
      </c>
    </row>
    <row r="48" spans="1:20" ht="18" customHeight="1" x14ac:dyDescent="0.25">
      <c r="A48" s="48"/>
      <c r="B48" s="51"/>
      <c r="C48" s="42" t="s">
        <v>36</v>
      </c>
      <c r="D48" s="7" t="s">
        <v>190</v>
      </c>
      <c r="E48" s="10">
        <v>-8.6760000000000004E-2</v>
      </c>
      <c r="F48" s="1">
        <v>-8.4528325960366801E-2</v>
      </c>
      <c r="G48" s="8">
        <v>-8.9056629136815002E-2</v>
      </c>
      <c r="H48" s="8">
        <v>-0.113919283849905</v>
      </c>
      <c r="I48" s="8">
        <v>-0.141960784313725</v>
      </c>
      <c r="J48" s="8">
        <v>-1.13164851506528E-2</v>
      </c>
      <c r="K48" s="8">
        <v>-2.3387402644682399E-2</v>
      </c>
      <c r="L48" s="8">
        <v>2.7149321266968299E-2</v>
      </c>
      <c r="M48" s="8">
        <v>-0.132125415042915</v>
      </c>
      <c r="N48" s="8">
        <v>-0.144905701646343</v>
      </c>
      <c r="O48" s="8">
        <v>-0.137362679678185</v>
      </c>
      <c r="P48" s="8">
        <v>-9.4304042922106507E-2</v>
      </c>
      <c r="Q48" s="8">
        <v>3.5485111468668597E-2</v>
      </c>
      <c r="R48" s="8">
        <v>-1.8895368796666701E-2</v>
      </c>
      <c r="S48" s="8">
        <v>-8.9422176051261598E-2</v>
      </c>
      <c r="T48" s="8">
        <v>-8.2032673280567306E-2</v>
      </c>
    </row>
    <row r="49" spans="1:20" ht="18" customHeight="1" x14ac:dyDescent="0.25">
      <c r="A49" s="48"/>
      <c r="B49" s="51"/>
      <c r="C49" s="38"/>
      <c r="D49" s="7" t="s">
        <v>195</v>
      </c>
      <c r="E49" s="10">
        <v>0.36830000000000002</v>
      </c>
      <c r="F49" s="1">
        <v>0.37677417520888701</v>
      </c>
      <c r="G49" s="8">
        <v>0.35174753573133499</v>
      </c>
      <c r="H49" s="8">
        <v>0.23342219532964201</v>
      </c>
      <c r="I49" s="8">
        <v>0.141529199271578</v>
      </c>
      <c r="J49" s="8">
        <v>0.90577462967419697</v>
      </c>
      <c r="K49" s="8">
        <v>0.80674217225311295</v>
      </c>
      <c r="L49" s="8">
        <v>0.77635003336350406</v>
      </c>
      <c r="M49" s="8">
        <v>0.16725825075745601</v>
      </c>
      <c r="N49" s="8">
        <v>0.129726572025435</v>
      </c>
      <c r="O49" s="8">
        <v>0.15517705368348</v>
      </c>
      <c r="P49" s="8">
        <v>0.32392938371614799</v>
      </c>
      <c r="Q49" s="8">
        <v>0.71070066858055803</v>
      </c>
      <c r="R49" s="8">
        <v>0.84190156374495895</v>
      </c>
      <c r="S49" s="8">
        <v>0.34535606593523399</v>
      </c>
      <c r="T49" s="8">
        <v>0.38604342663611702</v>
      </c>
    </row>
    <row r="50" spans="1:20" ht="18" customHeight="1" x14ac:dyDescent="0.25">
      <c r="A50" s="48"/>
      <c r="B50" s="51"/>
      <c r="C50" s="43"/>
      <c r="D50" s="7" t="s">
        <v>183</v>
      </c>
      <c r="E50" s="14">
        <v>0</v>
      </c>
      <c r="F50" s="14">
        <v>0</v>
      </c>
      <c r="G50" s="14">
        <v>0</v>
      </c>
      <c r="H50" s="14">
        <v>0</v>
      </c>
      <c r="I50" s="14">
        <v>1</v>
      </c>
      <c r="J50" s="14">
        <v>0</v>
      </c>
      <c r="K50" s="14">
        <v>0</v>
      </c>
      <c r="L50" s="14">
        <v>0</v>
      </c>
      <c r="M50" s="14">
        <v>0</v>
      </c>
      <c r="N50" s="14">
        <v>0</v>
      </c>
      <c r="O50" s="14">
        <v>1</v>
      </c>
      <c r="P50" s="14">
        <v>0</v>
      </c>
      <c r="Q50" s="14">
        <v>0</v>
      </c>
      <c r="R50" s="14">
        <v>0</v>
      </c>
      <c r="S50" s="14">
        <v>0</v>
      </c>
      <c r="T50" s="14">
        <v>0</v>
      </c>
    </row>
    <row r="51" spans="1:20" ht="18" customHeight="1" x14ac:dyDescent="0.25">
      <c r="A51" s="48"/>
      <c r="B51" s="51"/>
      <c r="C51" s="38" t="s">
        <v>37</v>
      </c>
      <c r="D51" s="7" t="s">
        <v>190</v>
      </c>
      <c r="E51" s="12">
        <v>-0.16819999999999999</v>
      </c>
      <c r="F51" s="8">
        <v>1.2094400016081501E-2</v>
      </c>
      <c r="G51" s="12">
        <v>-0.13782609998356399</v>
      </c>
      <c r="H51" s="12">
        <v>-0.27811220936693098</v>
      </c>
      <c r="I51" s="8">
        <v>1.4596389706068099E-2</v>
      </c>
      <c r="J51" s="8">
        <v>0.10075981678358401</v>
      </c>
      <c r="K51" s="8">
        <v>0.10304348800033</v>
      </c>
      <c r="L51" s="8">
        <v>-8.9861595735086803E-3</v>
      </c>
      <c r="M51" s="12">
        <v>-0.22652176054081</v>
      </c>
      <c r="N51" s="12">
        <v>-0.216666687145561</v>
      </c>
      <c r="O51" s="8">
        <v>-2.0341982016074098E-2</v>
      </c>
      <c r="P51" s="8">
        <v>-4.3351089751715602E-2</v>
      </c>
      <c r="Q51" s="12">
        <v>-0.25181218560652702</v>
      </c>
      <c r="R51" s="12">
        <v>-0.22890864420681201</v>
      </c>
      <c r="S51" s="8">
        <v>-2.7272093787452E-2</v>
      </c>
      <c r="T51" s="8">
        <v>2.5517880902382599E-2</v>
      </c>
    </row>
    <row r="52" spans="1:20" ht="18" customHeight="1" x14ac:dyDescent="0.25">
      <c r="A52" s="48"/>
      <c r="B52" s="51"/>
      <c r="C52" s="38"/>
      <c r="D52" s="7" t="s">
        <v>195</v>
      </c>
      <c r="E52" s="12">
        <v>7.0000000000000001E-3</v>
      </c>
      <c r="F52" s="8">
        <v>0.84682415623771801</v>
      </c>
      <c r="G52" s="12">
        <v>2.6967988339740099E-2</v>
      </c>
      <c r="H52" s="12" t="s">
        <v>16</v>
      </c>
      <c r="I52" s="8">
        <v>0.81559340528915802</v>
      </c>
      <c r="J52" s="8">
        <v>0.107616569555422</v>
      </c>
      <c r="K52" s="8">
        <v>9.8177863136913804E-2</v>
      </c>
      <c r="L52" s="8">
        <v>0.88533508179140796</v>
      </c>
      <c r="M52" s="12" t="s">
        <v>16</v>
      </c>
      <c r="N52" s="12" t="s">
        <v>16</v>
      </c>
      <c r="O52" s="8">
        <v>0.74511540868048298</v>
      </c>
      <c r="P52" s="8">
        <v>0.49045235066336701</v>
      </c>
      <c r="Q52" s="12" t="s">
        <v>16</v>
      </c>
      <c r="R52" s="12" t="s">
        <v>16</v>
      </c>
      <c r="S52" s="8">
        <v>0.66189495912240803</v>
      </c>
      <c r="T52" s="8">
        <v>0.68499826706325095</v>
      </c>
    </row>
    <row r="53" spans="1:20" ht="18" customHeight="1" x14ac:dyDescent="0.25">
      <c r="A53" s="48"/>
      <c r="B53" s="51"/>
      <c r="C53" s="38"/>
      <c r="D53" s="7" t="s">
        <v>183</v>
      </c>
      <c r="E53" s="14">
        <v>0</v>
      </c>
      <c r="F53" s="14">
        <v>0</v>
      </c>
      <c r="G53" s="14">
        <v>0</v>
      </c>
      <c r="H53" s="14">
        <v>0</v>
      </c>
      <c r="I53" s="14">
        <v>1</v>
      </c>
      <c r="J53" s="14">
        <v>1</v>
      </c>
      <c r="K53" s="14">
        <v>0</v>
      </c>
      <c r="L53" s="14">
        <v>0</v>
      </c>
      <c r="M53" s="14">
        <v>0</v>
      </c>
      <c r="N53" s="14">
        <v>0</v>
      </c>
      <c r="O53" s="14">
        <v>1</v>
      </c>
      <c r="P53" s="14">
        <v>2</v>
      </c>
      <c r="Q53" s="14">
        <v>0</v>
      </c>
      <c r="R53" s="14">
        <v>1</v>
      </c>
      <c r="S53" s="14">
        <v>0</v>
      </c>
      <c r="T53" s="14">
        <v>2</v>
      </c>
    </row>
    <row r="54" spans="1:20" ht="18" customHeight="1" x14ac:dyDescent="0.25">
      <c r="A54" s="48"/>
      <c r="B54" s="51"/>
      <c r="C54" s="45" t="s">
        <v>38</v>
      </c>
      <c r="D54" s="7" t="s">
        <v>190</v>
      </c>
      <c r="E54" s="10">
        <v>2.4199999999999999E-2</v>
      </c>
      <c r="F54" s="8">
        <v>6.7144478560539803E-2</v>
      </c>
      <c r="G54" s="8">
        <v>-1.1611030478955E-2</v>
      </c>
      <c r="H54" s="8">
        <v>2.6860255852929098E-2</v>
      </c>
      <c r="I54" s="8">
        <v>5.0215774754842499E-2</v>
      </c>
      <c r="J54" s="8">
        <v>9.2006033182503805E-2</v>
      </c>
      <c r="K54" s="8">
        <v>1.01596516690856E-2</v>
      </c>
      <c r="L54" s="8">
        <v>6.5359494359166201E-2</v>
      </c>
      <c r="M54" s="8">
        <v>-0.100145137880987</v>
      </c>
      <c r="N54" s="8">
        <v>-8.0580767558787403E-2</v>
      </c>
      <c r="O54" s="8">
        <v>-7.0889894419306196E-2</v>
      </c>
      <c r="P54" s="8">
        <v>0.124818577648766</v>
      </c>
      <c r="Q54" s="8">
        <v>6.69092501643552E-2</v>
      </c>
      <c r="R54" s="8">
        <v>-1.59767652877962E-2</v>
      </c>
      <c r="S54" s="8">
        <v>1.4513788098693799E-2</v>
      </c>
      <c r="T54" s="8">
        <v>1.88679245283019E-2</v>
      </c>
    </row>
    <row r="55" spans="1:20" ht="18" customHeight="1" x14ac:dyDescent="0.25">
      <c r="A55" s="48"/>
      <c r="B55" s="51"/>
      <c r="C55" s="44"/>
      <c r="D55" s="7" t="s">
        <v>195</v>
      </c>
      <c r="E55" s="10">
        <v>0.80669999999999997</v>
      </c>
      <c r="F55" s="8">
        <v>0.48247484776453198</v>
      </c>
      <c r="G55" s="8">
        <v>0.90231992109922998</v>
      </c>
      <c r="H55" s="8">
        <v>0.77654498999545896</v>
      </c>
      <c r="I55" s="8">
        <v>0.60317603245231299</v>
      </c>
      <c r="J55" s="8">
        <v>0.335692418848204</v>
      </c>
      <c r="K55" s="8">
        <v>0.91447971500929304</v>
      </c>
      <c r="L55" s="8">
        <v>0.48994023959824001</v>
      </c>
      <c r="M55" s="8">
        <v>0.28980158483451701</v>
      </c>
      <c r="N55" s="8">
        <v>0.39450662131289199</v>
      </c>
      <c r="O55" s="8">
        <v>0.45823204830625203</v>
      </c>
      <c r="P55" s="8">
        <v>0.18704849294534701</v>
      </c>
      <c r="Q55" s="8">
        <v>0.48028570948705501</v>
      </c>
      <c r="R55" s="8">
        <v>0.86598118095002397</v>
      </c>
      <c r="S55" s="8">
        <v>0.87807176097752104</v>
      </c>
      <c r="T55" s="8">
        <v>0.84191992436572505</v>
      </c>
    </row>
    <row r="56" spans="1:20" ht="18" customHeight="1" x14ac:dyDescent="0.25">
      <c r="A56" s="48"/>
      <c r="B56" s="52"/>
      <c r="C56" s="46"/>
      <c r="D56" s="2" t="s">
        <v>183</v>
      </c>
      <c r="E56" s="16">
        <v>0</v>
      </c>
      <c r="F56" s="16">
        <v>0</v>
      </c>
      <c r="G56" s="16">
        <v>0</v>
      </c>
      <c r="H56" s="16">
        <v>0</v>
      </c>
      <c r="I56" s="16">
        <v>1</v>
      </c>
      <c r="J56" s="16">
        <v>0</v>
      </c>
      <c r="K56" s="16">
        <v>0</v>
      </c>
      <c r="L56" s="16">
        <v>0</v>
      </c>
      <c r="M56" s="16">
        <v>0</v>
      </c>
      <c r="N56" s="16">
        <v>0</v>
      </c>
      <c r="O56" s="16">
        <v>1</v>
      </c>
      <c r="P56" s="16">
        <v>0</v>
      </c>
      <c r="Q56" s="16">
        <v>0</v>
      </c>
      <c r="R56" s="16">
        <v>0</v>
      </c>
      <c r="S56" s="16">
        <v>0</v>
      </c>
      <c r="T56" s="16">
        <v>0</v>
      </c>
    </row>
    <row r="57" spans="1:20" ht="18" customHeight="1" x14ac:dyDescent="0.25">
      <c r="A57" s="48"/>
      <c r="B57" s="50" t="s">
        <v>39</v>
      </c>
      <c r="C57" s="38" t="s">
        <v>40</v>
      </c>
      <c r="D57" s="7" t="s">
        <v>190</v>
      </c>
      <c r="E57" s="10">
        <v>1.2999999999999999E-3</v>
      </c>
      <c r="F57" s="10">
        <v>-6.4711863211136297E-2</v>
      </c>
      <c r="G57" s="10">
        <v>4.7153926554747497E-2</v>
      </c>
      <c r="H57" s="10">
        <v>-0.11665553427092799</v>
      </c>
      <c r="I57" s="10">
        <v>-5.2994558844968301E-2</v>
      </c>
      <c r="J57" s="10">
        <v>1.2803237408193901E-2</v>
      </c>
      <c r="K57" s="10">
        <v>-5.6603773584905703E-2</v>
      </c>
      <c r="L57" s="10">
        <v>7.6145569848732095E-2</v>
      </c>
      <c r="M57" s="10">
        <v>2.2222222222222199E-2</v>
      </c>
      <c r="N57" s="10">
        <v>-1.48198054886349E-2</v>
      </c>
      <c r="O57" s="10">
        <v>1.3286716535458499E-2</v>
      </c>
      <c r="P57" s="10">
        <v>-2.5874132200629701E-2</v>
      </c>
      <c r="Q57" s="10">
        <v>-7.8947530175078801E-2</v>
      </c>
      <c r="R57" s="10">
        <v>-0.163742724624933</v>
      </c>
      <c r="S57" s="10">
        <v>-6.7362752221067903E-3</v>
      </c>
      <c r="T57" s="10">
        <v>-6.8203965922594603E-2</v>
      </c>
    </row>
    <row r="58" spans="1:20" ht="18" customHeight="1" x14ac:dyDescent="0.25">
      <c r="A58" s="48"/>
      <c r="B58" s="51"/>
      <c r="C58" s="38"/>
      <c r="D58" s="7" t="s">
        <v>195</v>
      </c>
      <c r="E58" s="10">
        <v>0.99419999999999997</v>
      </c>
      <c r="F58" s="10">
        <v>0.48582097588654899</v>
      </c>
      <c r="G58" s="10">
        <v>0.61132627606877699</v>
      </c>
      <c r="H58" s="10">
        <v>0.20910406737767101</v>
      </c>
      <c r="I58" s="10">
        <v>0.57549459436702199</v>
      </c>
      <c r="J58" s="10">
        <v>0.890288997874081</v>
      </c>
      <c r="K58" s="10">
        <v>0.54564916330032398</v>
      </c>
      <c r="L58" s="10">
        <v>0.412004491214222</v>
      </c>
      <c r="M58" s="10">
        <v>0.810667637998568</v>
      </c>
      <c r="N58" s="10">
        <v>0.87310630078112095</v>
      </c>
      <c r="O58" s="10">
        <v>0.88727311630236605</v>
      </c>
      <c r="P58" s="10">
        <v>0.782509486548018</v>
      </c>
      <c r="Q58" s="10">
        <v>0.39560284703044502</v>
      </c>
      <c r="R58" s="10">
        <v>7.4894846587985703E-2</v>
      </c>
      <c r="S58" s="10">
        <v>0.94212656430935204</v>
      </c>
      <c r="T58" s="10">
        <v>0.45802087216175602</v>
      </c>
    </row>
    <row r="59" spans="1:20" ht="18" customHeight="1" x14ac:dyDescent="0.25">
      <c r="A59" s="48"/>
      <c r="B59" s="51"/>
      <c r="C59" s="38"/>
      <c r="D59" s="7" t="s">
        <v>183</v>
      </c>
      <c r="E59" s="14">
        <v>0</v>
      </c>
      <c r="F59" s="14">
        <v>0</v>
      </c>
      <c r="G59" s="14">
        <v>0</v>
      </c>
      <c r="H59" s="14">
        <v>0</v>
      </c>
      <c r="I59" s="14">
        <v>2</v>
      </c>
      <c r="J59" s="14">
        <v>0</v>
      </c>
      <c r="K59" s="14">
        <v>1</v>
      </c>
      <c r="L59" s="14">
        <v>0</v>
      </c>
      <c r="M59" s="14">
        <v>0</v>
      </c>
      <c r="N59" s="14">
        <v>0</v>
      </c>
      <c r="O59" s="14">
        <v>1</v>
      </c>
      <c r="P59" s="14">
        <v>1</v>
      </c>
      <c r="Q59" s="14">
        <v>0</v>
      </c>
      <c r="R59" s="14">
        <v>0</v>
      </c>
      <c r="S59" s="14">
        <v>1</v>
      </c>
      <c r="T59" s="14">
        <v>0</v>
      </c>
    </row>
    <row r="60" spans="1:20" ht="18" customHeight="1" x14ac:dyDescent="0.25">
      <c r="A60" s="48"/>
      <c r="B60" s="51"/>
      <c r="C60" s="42" t="s">
        <v>41</v>
      </c>
      <c r="D60" s="7" t="s">
        <v>190</v>
      </c>
      <c r="E60" s="10">
        <v>3.8399999999999997E-2</v>
      </c>
      <c r="F60" s="10">
        <v>4.9343614610719302E-2</v>
      </c>
      <c r="G60" s="10">
        <v>1.5388100400580499E-2</v>
      </c>
      <c r="H60" s="10">
        <v>5.43109425902841E-2</v>
      </c>
      <c r="I60" s="10">
        <v>6.1569047239858399E-2</v>
      </c>
      <c r="J60" s="10">
        <v>8.9221096846267403E-2</v>
      </c>
      <c r="K60" s="10">
        <v>0.105435061971921</v>
      </c>
      <c r="L60" s="10">
        <v>9.8664879039015996E-2</v>
      </c>
      <c r="M60" s="10">
        <v>-9.3191587998111405E-2</v>
      </c>
      <c r="N60" s="10">
        <v>-7.6957931044241102E-3</v>
      </c>
      <c r="O60" s="10">
        <v>3.5930953585314201E-2</v>
      </c>
      <c r="P60" s="10">
        <v>0.111734894935692</v>
      </c>
      <c r="Q60" s="10">
        <v>0.14850260278215599</v>
      </c>
      <c r="R60" s="10">
        <v>2.44731984140736E-2</v>
      </c>
      <c r="S60" s="10">
        <v>4.6669764010015199E-2</v>
      </c>
      <c r="T60" s="10">
        <v>9.0991436117014504E-2</v>
      </c>
    </row>
    <row r="61" spans="1:20" ht="18" customHeight="1" x14ac:dyDescent="0.25">
      <c r="A61" s="48"/>
      <c r="B61" s="51"/>
      <c r="C61" s="38"/>
      <c r="D61" s="7" t="s">
        <v>195</v>
      </c>
      <c r="E61" s="10">
        <v>0.64939999999999998</v>
      </c>
      <c r="F61" s="10">
        <v>0.55526018691558399</v>
      </c>
      <c r="G61" s="10">
        <v>0.85401356946679596</v>
      </c>
      <c r="H61" s="10">
        <v>0.51607259472658595</v>
      </c>
      <c r="I61" s="10">
        <v>0.47247531545462401</v>
      </c>
      <c r="J61" s="10">
        <v>0.286344970990417</v>
      </c>
      <c r="K61" s="10">
        <v>0.21102023385692001</v>
      </c>
      <c r="L61" s="10">
        <v>0.23809418299774199</v>
      </c>
      <c r="M61" s="10">
        <v>0.26494042434757598</v>
      </c>
      <c r="N61" s="10">
        <v>0.92669631357033599</v>
      </c>
      <c r="O61" s="10">
        <v>0.669997005152693</v>
      </c>
      <c r="P61" s="10">
        <v>0.18585265990533201</v>
      </c>
      <c r="Q61" s="10">
        <v>7.6704117146316295E-2</v>
      </c>
      <c r="R61" s="10">
        <v>0.77008727254804199</v>
      </c>
      <c r="S61" s="10">
        <v>0.577214832641746</v>
      </c>
      <c r="T61" s="10">
        <v>0.27669234156186401</v>
      </c>
    </row>
    <row r="62" spans="1:20" ht="18" customHeight="1" x14ac:dyDescent="0.25">
      <c r="A62" s="48"/>
      <c r="B62" s="51"/>
      <c r="C62" s="43"/>
      <c r="D62" s="7" t="s">
        <v>183</v>
      </c>
      <c r="E62" s="14">
        <v>0</v>
      </c>
      <c r="F62" s="14">
        <v>0</v>
      </c>
      <c r="G62" s="14">
        <v>0</v>
      </c>
      <c r="H62" s="14">
        <v>0</v>
      </c>
      <c r="I62" s="14">
        <v>3</v>
      </c>
      <c r="J62" s="14">
        <v>0</v>
      </c>
      <c r="K62" s="14">
        <v>1</v>
      </c>
      <c r="L62" s="14">
        <v>0</v>
      </c>
      <c r="M62" s="14">
        <v>0</v>
      </c>
      <c r="N62" s="14">
        <v>0</v>
      </c>
      <c r="O62" s="14">
        <v>1</v>
      </c>
      <c r="P62" s="14">
        <v>1</v>
      </c>
      <c r="Q62" s="14">
        <v>0</v>
      </c>
      <c r="R62" s="14">
        <v>1</v>
      </c>
      <c r="S62" s="14">
        <v>1</v>
      </c>
      <c r="T62" s="14">
        <v>1</v>
      </c>
    </row>
    <row r="63" spans="1:20" ht="18" customHeight="1" x14ac:dyDescent="0.25">
      <c r="A63" s="48"/>
      <c r="B63" s="51"/>
      <c r="C63" s="41" t="s">
        <v>42</v>
      </c>
      <c r="D63" s="7" t="s">
        <v>190</v>
      </c>
      <c r="E63" s="10">
        <v>-8.5300000000000001E-2</v>
      </c>
      <c r="F63" s="8">
        <v>-0.144005601246769</v>
      </c>
      <c r="G63" s="8">
        <v>-8.7630648098413796E-2</v>
      </c>
      <c r="H63" s="8">
        <v>-3.1671166220269102E-2</v>
      </c>
      <c r="I63" s="12">
        <v>-0.19267129197494801</v>
      </c>
      <c r="J63" s="8">
        <v>-0.138140193088408</v>
      </c>
      <c r="K63" s="8">
        <v>-9.9265996975928E-2</v>
      </c>
      <c r="L63" s="8">
        <v>-4.8533897408352199E-2</v>
      </c>
      <c r="M63" s="12">
        <v>-0.183838383838384</v>
      </c>
      <c r="N63" s="8">
        <v>-9.7774869764650496E-2</v>
      </c>
      <c r="O63" s="8">
        <v>-4.2665556238906499E-2</v>
      </c>
      <c r="P63" s="8">
        <v>-5.2893619216134398E-2</v>
      </c>
      <c r="Q63" s="8">
        <v>-0.105946092482195</v>
      </c>
      <c r="R63" s="8">
        <v>-8.3164984553128998E-2</v>
      </c>
      <c r="S63" s="8">
        <v>-6.8603535231258006E-2</v>
      </c>
      <c r="T63" s="8">
        <v>-0.12563381236054699</v>
      </c>
    </row>
    <row r="64" spans="1:20" ht="18" customHeight="1" x14ac:dyDescent="0.25">
      <c r="A64" s="48"/>
      <c r="B64" s="51"/>
      <c r="C64" s="41"/>
      <c r="D64" s="7" t="s">
        <v>195</v>
      </c>
      <c r="E64" s="10">
        <v>0.36670000000000003</v>
      </c>
      <c r="F64" s="8">
        <v>0.124321342673822</v>
      </c>
      <c r="G64" s="8">
        <v>0.34526428394952502</v>
      </c>
      <c r="H64" s="8">
        <v>0.73294070282349699</v>
      </c>
      <c r="I64" s="12">
        <v>4.4158877995943202E-2</v>
      </c>
      <c r="J64" s="8">
        <v>0.13667597215341101</v>
      </c>
      <c r="K64" s="8">
        <v>0.28941467574151503</v>
      </c>
      <c r="L64" s="8">
        <v>0.60116340394220702</v>
      </c>
      <c r="M64" s="12">
        <v>4.7495533958745298E-2</v>
      </c>
      <c r="N64" s="8">
        <v>0.29244972858946799</v>
      </c>
      <c r="O64" s="8">
        <v>0.65325872025112597</v>
      </c>
      <c r="P64" s="8">
        <v>0.57527490265793502</v>
      </c>
      <c r="Q64" s="8">
        <v>0.25682250312455102</v>
      </c>
      <c r="R64" s="8">
        <v>0.37166283057798</v>
      </c>
      <c r="S64" s="8">
        <v>0.464635811469361</v>
      </c>
      <c r="T64" s="8">
        <v>0.176794836516904</v>
      </c>
    </row>
    <row r="65" spans="1:20" ht="18" customHeight="1" x14ac:dyDescent="0.25">
      <c r="A65" s="48"/>
      <c r="B65" s="51"/>
      <c r="C65" s="41"/>
      <c r="D65" s="7" t="s">
        <v>183</v>
      </c>
      <c r="E65" s="14">
        <v>0</v>
      </c>
      <c r="F65" s="14">
        <v>0</v>
      </c>
      <c r="G65" s="14">
        <v>0</v>
      </c>
      <c r="H65" s="14">
        <v>0</v>
      </c>
      <c r="I65" s="14">
        <v>2</v>
      </c>
      <c r="J65" s="14">
        <v>0</v>
      </c>
      <c r="K65" s="14">
        <v>1</v>
      </c>
      <c r="L65" s="14">
        <v>0</v>
      </c>
      <c r="M65" s="14">
        <v>0</v>
      </c>
      <c r="N65" s="14">
        <v>0</v>
      </c>
      <c r="O65" s="14">
        <v>1</v>
      </c>
      <c r="P65" s="14">
        <v>1</v>
      </c>
      <c r="Q65" s="14">
        <v>0</v>
      </c>
      <c r="R65" s="14">
        <v>0</v>
      </c>
      <c r="S65" s="14">
        <v>1</v>
      </c>
      <c r="T65" s="14">
        <v>0</v>
      </c>
    </row>
    <row r="66" spans="1:20" ht="18" customHeight="1" x14ac:dyDescent="0.25">
      <c r="A66" s="48"/>
      <c r="B66" s="51"/>
      <c r="C66" s="39" t="s">
        <v>43</v>
      </c>
      <c r="D66" s="7" t="s">
        <v>190</v>
      </c>
      <c r="E66" s="10">
        <v>1.89E-2</v>
      </c>
      <c r="F66" s="1">
        <v>-9.0909090909090898E-2</v>
      </c>
      <c r="G66" s="8">
        <v>5.6818181818181802E-2</v>
      </c>
      <c r="H66" s="8">
        <v>8.20696133858555E-2</v>
      </c>
      <c r="I66" s="1">
        <v>-2.0161290322580599E-2</v>
      </c>
      <c r="J66" s="8">
        <v>-0.11363636363636399</v>
      </c>
      <c r="K66" s="8">
        <v>4.8387096774193498E-2</v>
      </c>
      <c r="L66" s="8">
        <v>0.12121212121212099</v>
      </c>
      <c r="M66" s="8">
        <v>2.6737967914438499E-2</v>
      </c>
      <c r="N66" s="8">
        <v>7.1364881205091699E-2</v>
      </c>
      <c r="O66" s="8">
        <v>0.12299465240641699</v>
      </c>
      <c r="P66" s="12">
        <v>-0.32796223263731999</v>
      </c>
      <c r="Q66" s="8">
        <v>8.7344028520499106E-2</v>
      </c>
      <c r="R66" s="8">
        <v>2.02191041719967E-2</v>
      </c>
      <c r="S66" s="8">
        <v>-7.1364881205091699E-2</v>
      </c>
      <c r="T66" s="8">
        <v>-0.17493698365413499</v>
      </c>
    </row>
    <row r="67" spans="1:20" ht="18" customHeight="1" x14ac:dyDescent="0.25">
      <c r="A67" s="48"/>
      <c r="B67" s="51"/>
      <c r="C67" s="41"/>
      <c r="D67" s="7" t="s">
        <v>195</v>
      </c>
      <c r="E67" s="10">
        <v>0.8891</v>
      </c>
      <c r="F67" s="1">
        <v>0.46948232711401799</v>
      </c>
      <c r="G67" s="8">
        <v>0.65566449478449595</v>
      </c>
      <c r="H67" s="8">
        <v>0.49523937042195199</v>
      </c>
      <c r="I67" s="1">
        <v>0.88492735314934001</v>
      </c>
      <c r="J67" s="8">
        <v>0.36347888115681798</v>
      </c>
      <c r="K67" s="8">
        <v>0.71140004304182503</v>
      </c>
      <c r="L67" s="8">
        <v>0.33170878149378302</v>
      </c>
      <c r="M67" s="8">
        <v>0.83685484637770302</v>
      </c>
      <c r="N67" s="8">
        <v>0.553152441458446</v>
      </c>
      <c r="O67" s="8">
        <v>0.31598230367299601</v>
      </c>
      <c r="P67" s="12">
        <v>7.3434279561694097E-3</v>
      </c>
      <c r="Q67" s="8">
        <v>0.47964931189167398</v>
      </c>
      <c r="R67" s="8">
        <v>0.86463248018733396</v>
      </c>
      <c r="S67" s="8">
        <v>0.553152441458446</v>
      </c>
      <c r="T67" s="8">
        <v>0.13964939861042899</v>
      </c>
    </row>
    <row r="68" spans="1:20" ht="18" customHeight="1" x14ac:dyDescent="0.25">
      <c r="A68" s="48"/>
      <c r="B68" s="51"/>
      <c r="C68" s="40"/>
      <c r="D68" s="7" t="s">
        <v>183</v>
      </c>
      <c r="E68" s="14">
        <v>0</v>
      </c>
      <c r="F68" s="14">
        <v>0</v>
      </c>
      <c r="G68" s="14">
        <v>0</v>
      </c>
      <c r="H68" s="14">
        <v>0</v>
      </c>
      <c r="I68" s="14">
        <v>1</v>
      </c>
      <c r="J68" s="14">
        <v>0</v>
      </c>
      <c r="K68" s="14">
        <v>1</v>
      </c>
      <c r="L68" s="14">
        <v>0</v>
      </c>
      <c r="M68" s="14">
        <v>0</v>
      </c>
      <c r="N68" s="14">
        <v>0</v>
      </c>
      <c r="O68" s="14">
        <v>1</v>
      </c>
      <c r="P68" s="14">
        <v>1</v>
      </c>
      <c r="Q68" s="14">
        <v>0</v>
      </c>
      <c r="R68" s="14">
        <v>0</v>
      </c>
      <c r="S68" s="14">
        <v>1</v>
      </c>
      <c r="T68" s="14">
        <v>0</v>
      </c>
    </row>
    <row r="69" spans="1:20" ht="18" customHeight="1" x14ac:dyDescent="0.25">
      <c r="A69" s="48"/>
      <c r="B69" s="51"/>
      <c r="C69" s="45" t="s">
        <v>44</v>
      </c>
      <c r="D69" s="7" t="s">
        <v>190</v>
      </c>
      <c r="E69" s="10">
        <v>-0.1613</v>
      </c>
      <c r="F69" s="1">
        <v>-0.16450218353189799</v>
      </c>
      <c r="G69" s="8">
        <v>-5.40918643753516E-2</v>
      </c>
      <c r="H69" s="12">
        <v>-0.33605623811616098</v>
      </c>
      <c r="I69" s="1">
        <v>-0.16863155964471599</v>
      </c>
      <c r="J69" s="8">
        <v>-2.5688975239972701E-2</v>
      </c>
      <c r="K69" s="8">
        <v>-1.0103442611761699E-2</v>
      </c>
      <c r="L69" s="8">
        <v>7.0028079886968698E-3</v>
      </c>
      <c r="M69" s="8">
        <v>-0.16005606597094499</v>
      </c>
      <c r="N69" s="12">
        <v>-0.20433874842345801</v>
      </c>
      <c r="O69" s="12">
        <v>-0.29766771718826002</v>
      </c>
      <c r="P69" s="12">
        <v>-0.283790316619357</v>
      </c>
      <c r="Q69" s="8">
        <v>-0.15962671310517601</v>
      </c>
      <c r="R69" s="12">
        <v>-0.24404349799915301</v>
      </c>
      <c r="S69" s="8">
        <v>-0.113680365161383</v>
      </c>
      <c r="T69" s="8">
        <v>-0.13765754945023001</v>
      </c>
    </row>
    <row r="70" spans="1:20" ht="18" customHeight="1" x14ac:dyDescent="0.25">
      <c r="A70" s="48"/>
      <c r="B70" s="51"/>
      <c r="C70" s="44"/>
      <c r="D70" s="7" t="s">
        <v>195</v>
      </c>
      <c r="E70" s="10">
        <v>5.62E-2</v>
      </c>
      <c r="F70" s="1">
        <v>5.2836380700996603E-2</v>
      </c>
      <c r="G70" s="8">
        <v>0.52089532136163996</v>
      </c>
      <c r="H70" s="12" t="s">
        <v>16</v>
      </c>
      <c r="I70" s="1">
        <v>5.1001662918242298E-2</v>
      </c>
      <c r="J70" s="8">
        <v>0.76081325041299597</v>
      </c>
      <c r="K70" s="8">
        <v>0.90535869772125899</v>
      </c>
      <c r="L70" s="8">
        <v>0.93383628142438802</v>
      </c>
      <c r="M70" s="8">
        <v>5.7654733368757399E-2</v>
      </c>
      <c r="N70" s="12">
        <v>1.5348536483564599E-2</v>
      </c>
      <c r="O70" s="12" t="s">
        <v>16</v>
      </c>
      <c r="P70" s="12" t="s">
        <v>16</v>
      </c>
      <c r="Q70" s="8">
        <v>5.8380766278097102E-2</v>
      </c>
      <c r="R70" s="12">
        <v>4.0975540297969104E-3</v>
      </c>
      <c r="S70" s="8">
        <v>0.18145555349987599</v>
      </c>
      <c r="T70" s="8">
        <v>0.10254037467973499</v>
      </c>
    </row>
    <row r="71" spans="1:20" ht="18" customHeight="1" x14ac:dyDescent="0.25">
      <c r="A71" s="48"/>
      <c r="B71" s="51"/>
      <c r="C71" s="46"/>
      <c r="D71" s="7" t="s">
        <v>183</v>
      </c>
      <c r="E71" s="14">
        <v>0</v>
      </c>
      <c r="F71" s="14">
        <v>0</v>
      </c>
      <c r="G71" s="14">
        <v>0</v>
      </c>
      <c r="H71" s="14">
        <v>0</v>
      </c>
      <c r="I71" s="14">
        <v>3</v>
      </c>
      <c r="J71" s="14">
        <v>0</v>
      </c>
      <c r="K71" s="14">
        <v>1</v>
      </c>
      <c r="L71" s="14">
        <v>0</v>
      </c>
      <c r="M71" s="14">
        <v>0</v>
      </c>
      <c r="N71" s="14">
        <v>0</v>
      </c>
      <c r="O71" s="14">
        <v>1</v>
      </c>
      <c r="P71" s="14">
        <v>1</v>
      </c>
      <c r="Q71" s="14">
        <v>0</v>
      </c>
      <c r="R71" s="14">
        <v>1</v>
      </c>
      <c r="S71" s="14">
        <v>1</v>
      </c>
      <c r="T71" s="14">
        <v>0</v>
      </c>
    </row>
    <row r="72" spans="1:20" ht="18" customHeight="1" x14ac:dyDescent="0.25">
      <c r="A72" s="48"/>
      <c r="B72" s="51"/>
      <c r="C72" s="38" t="s">
        <v>45</v>
      </c>
      <c r="D72" s="7" t="s">
        <v>190</v>
      </c>
      <c r="E72" s="12">
        <v>-0.29299999999999998</v>
      </c>
      <c r="F72" s="12">
        <v>-0.191620924315863</v>
      </c>
      <c r="G72" s="12">
        <v>-0.21208933842941899</v>
      </c>
      <c r="H72" s="12">
        <v>-0.43401632378916299</v>
      </c>
      <c r="I72" s="8">
        <v>-0.13690266198950701</v>
      </c>
      <c r="J72" s="8">
        <v>-8.8503982133265602E-2</v>
      </c>
      <c r="K72" s="8">
        <v>-7.9550806949431601E-3</v>
      </c>
      <c r="L72" s="8">
        <v>-6.7645213384773306E-2</v>
      </c>
      <c r="M72" s="12">
        <v>-0.25389039464855201</v>
      </c>
      <c r="N72" s="12">
        <v>-0.35408564021286898</v>
      </c>
      <c r="O72" s="12">
        <v>-0.237811308911487</v>
      </c>
      <c r="P72" s="12">
        <v>-0.25585855797402601</v>
      </c>
      <c r="Q72" s="12">
        <v>-0.368529788161502</v>
      </c>
      <c r="R72" s="12">
        <v>-0.34597412400675498</v>
      </c>
      <c r="S72" s="12">
        <v>-0.19262742701396199</v>
      </c>
      <c r="T72" s="12">
        <v>-0.17454382936551799</v>
      </c>
    </row>
    <row r="73" spans="1:20" ht="18" customHeight="1" x14ac:dyDescent="0.25">
      <c r="A73" s="48"/>
      <c r="B73" s="51"/>
      <c r="C73" s="38"/>
      <c r="D73" s="7" t="s">
        <v>195</v>
      </c>
      <c r="E73" s="12" t="s">
        <v>16</v>
      </c>
      <c r="F73" s="12">
        <v>6.2578364928012097E-3</v>
      </c>
      <c r="G73" s="12">
        <v>2.6105610103215899E-3</v>
      </c>
      <c r="H73" s="12" t="s">
        <v>16</v>
      </c>
      <c r="I73" s="8">
        <v>5.4866293710399701E-2</v>
      </c>
      <c r="J73" s="8">
        <v>0.209614592446523</v>
      </c>
      <c r="K73" s="8">
        <v>0.91015345939571302</v>
      </c>
      <c r="L73" s="8">
        <v>0.335211471414049</v>
      </c>
      <c r="M73" s="12" t="s">
        <v>16</v>
      </c>
      <c r="N73" s="12" t="s">
        <v>16</v>
      </c>
      <c r="O73" s="12" t="s">
        <v>16</v>
      </c>
      <c r="P73" s="12" t="s">
        <v>16</v>
      </c>
      <c r="Q73" s="12" t="s">
        <v>16</v>
      </c>
      <c r="R73" s="12" t="s">
        <v>16</v>
      </c>
      <c r="S73" s="12">
        <v>6.3035763808524797E-3</v>
      </c>
      <c r="T73" s="12">
        <v>1.32881606033041E-2</v>
      </c>
    </row>
    <row r="74" spans="1:20" ht="18" customHeight="1" x14ac:dyDescent="0.25">
      <c r="A74" s="48"/>
      <c r="B74" s="51"/>
      <c r="C74" s="38"/>
      <c r="D74" s="7" t="s">
        <v>183</v>
      </c>
      <c r="E74" s="14">
        <v>0</v>
      </c>
      <c r="F74" s="14">
        <v>0</v>
      </c>
      <c r="G74" s="14">
        <v>0</v>
      </c>
      <c r="H74" s="14">
        <v>0</v>
      </c>
      <c r="I74" s="14">
        <v>3</v>
      </c>
      <c r="J74" s="14">
        <v>1</v>
      </c>
      <c r="K74" s="14">
        <v>1</v>
      </c>
      <c r="L74" s="14">
        <v>0</v>
      </c>
      <c r="M74" s="14">
        <v>0</v>
      </c>
      <c r="N74" s="14">
        <v>0</v>
      </c>
      <c r="O74" s="14">
        <v>1</v>
      </c>
      <c r="P74" s="14">
        <v>2</v>
      </c>
      <c r="Q74" s="14">
        <v>0</v>
      </c>
      <c r="R74" s="14">
        <v>2</v>
      </c>
      <c r="S74" s="14">
        <v>2</v>
      </c>
      <c r="T74" s="14">
        <v>2</v>
      </c>
    </row>
    <row r="75" spans="1:20" ht="18" customHeight="1" x14ac:dyDescent="0.25">
      <c r="A75" s="48"/>
      <c r="B75" s="51"/>
      <c r="C75" s="45" t="s">
        <v>46</v>
      </c>
      <c r="D75" s="7" t="s">
        <v>190</v>
      </c>
      <c r="E75" s="10">
        <v>-0.13769999999999999</v>
      </c>
      <c r="F75" s="8">
        <v>-8.9230769230769197E-2</v>
      </c>
      <c r="G75" s="8">
        <v>-9.7004378302473604E-2</v>
      </c>
      <c r="H75" s="8">
        <v>-0.206349206349206</v>
      </c>
      <c r="I75" s="8">
        <v>-8.04597701149425E-2</v>
      </c>
      <c r="J75" s="8">
        <v>-0.15862068965517201</v>
      </c>
      <c r="K75" s="8">
        <v>-0.135635121605645</v>
      </c>
      <c r="L75" s="8">
        <v>8.6114151074036995E-3</v>
      </c>
      <c r="M75" s="8">
        <v>-0.22150537634408601</v>
      </c>
      <c r="N75" s="8">
        <v>-0.18518518518518501</v>
      </c>
      <c r="O75" s="8">
        <v>7.1225071225071199E-2</v>
      </c>
      <c r="P75" s="8">
        <v>-0.20105820105820099</v>
      </c>
      <c r="Q75" s="8">
        <v>-0.24105981409580299</v>
      </c>
      <c r="R75" s="8">
        <v>-0.125770749125235</v>
      </c>
      <c r="S75" s="8">
        <v>-3.7135409154621803E-2</v>
      </c>
      <c r="T75" s="8">
        <v>-0.229346660169546</v>
      </c>
    </row>
    <row r="76" spans="1:20" ht="18" customHeight="1" x14ac:dyDescent="0.25">
      <c r="A76" s="48"/>
      <c r="B76" s="51"/>
      <c r="C76" s="44"/>
      <c r="D76" s="7" t="s">
        <v>195</v>
      </c>
      <c r="E76" s="10">
        <v>0.35870000000000002</v>
      </c>
      <c r="F76" s="8">
        <v>0.54083073755233402</v>
      </c>
      <c r="G76" s="8">
        <v>0.47835612117223703</v>
      </c>
      <c r="H76" s="8">
        <v>0.12902946016470401</v>
      </c>
      <c r="I76" s="8">
        <v>0.54730884813238301</v>
      </c>
      <c r="J76" s="8">
        <v>0.227199233258565</v>
      </c>
      <c r="K76" s="8">
        <v>0.30213069885942401</v>
      </c>
      <c r="L76" s="8">
        <v>0.94578922460930803</v>
      </c>
      <c r="M76" s="8">
        <v>8.2954172449409197E-2</v>
      </c>
      <c r="N76" s="8">
        <v>0.17440291669663999</v>
      </c>
      <c r="O76" s="8">
        <v>0.62008148335908897</v>
      </c>
      <c r="P76" s="8">
        <v>0.139425448771684</v>
      </c>
      <c r="Q76" s="8">
        <v>7.2146231451606604E-2</v>
      </c>
      <c r="R76" s="8">
        <v>0.33865331689609302</v>
      </c>
      <c r="S76" s="8">
        <v>0.78201101304956699</v>
      </c>
      <c r="T76" s="8">
        <v>8.1018514160206306E-2</v>
      </c>
    </row>
    <row r="77" spans="1:20" ht="18" customHeight="1" x14ac:dyDescent="0.25">
      <c r="A77" s="48"/>
      <c r="B77" s="51"/>
      <c r="C77" s="46"/>
      <c r="D77" s="7" t="s">
        <v>183</v>
      </c>
      <c r="E77" s="14">
        <v>0</v>
      </c>
      <c r="F77" s="14">
        <v>0</v>
      </c>
      <c r="G77" s="14">
        <v>0</v>
      </c>
      <c r="H77" s="14">
        <v>0</v>
      </c>
      <c r="I77" s="14">
        <v>1</v>
      </c>
      <c r="J77" s="14">
        <v>0</v>
      </c>
      <c r="K77" s="14">
        <v>1</v>
      </c>
      <c r="L77" s="14">
        <v>0</v>
      </c>
      <c r="M77" s="14">
        <v>0</v>
      </c>
      <c r="N77" s="14">
        <v>0</v>
      </c>
      <c r="O77" s="14">
        <v>1</v>
      </c>
      <c r="P77" s="14">
        <v>1</v>
      </c>
      <c r="Q77" s="14">
        <v>0</v>
      </c>
      <c r="R77" s="14">
        <v>0</v>
      </c>
      <c r="S77" s="14">
        <v>1</v>
      </c>
      <c r="T77" s="14">
        <v>0</v>
      </c>
    </row>
    <row r="78" spans="1:20" ht="18" customHeight="1" x14ac:dyDescent="0.25">
      <c r="A78" s="48"/>
      <c r="B78" s="51"/>
      <c r="C78" s="38" t="s">
        <v>47</v>
      </c>
      <c r="D78" s="7" t="s">
        <v>190</v>
      </c>
      <c r="E78" s="12">
        <v>-0.2485</v>
      </c>
      <c r="F78" s="12">
        <v>-0.26208909742318198</v>
      </c>
      <c r="G78" s="8">
        <v>-7.3536603819200394E-2</v>
      </c>
      <c r="H78" s="12">
        <v>-0.316554320313708</v>
      </c>
      <c r="I78" s="12">
        <v>-0.30630738159341198</v>
      </c>
      <c r="J78" s="8">
        <v>-9.9613199389622598E-2</v>
      </c>
      <c r="K78" s="8">
        <v>-6.6734108936484293E-2</v>
      </c>
      <c r="L78" s="8">
        <v>2.0309487254194899E-2</v>
      </c>
      <c r="M78" s="8">
        <v>-0.111369497054791</v>
      </c>
      <c r="N78" s="8">
        <v>-0.169759469985899</v>
      </c>
      <c r="O78" s="8">
        <v>-7.3536603819200394E-2</v>
      </c>
      <c r="P78" s="8">
        <v>-0.19333013374609601</v>
      </c>
      <c r="Q78" s="12">
        <v>-0.21373317538938399</v>
      </c>
      <c r="R78" s="12">
        <v>-0.23447676980448401</v>
      </c>
      <c r="S78" s="8">
        <v>-0.18401990989036601</v>
      </c>
      <c r="T78" s="12">
        <v>-0.26623479719100102</v>
      </c>
    </row>
    <row r="79" spans="1:20" ht="18" customHeight="1" x14ac:dyDescent="0.25">
      <c r="A79" s="48"/>
      <c r="B79" s="51"/>
      <c r="C79" s="38"/>
      <c r="D79" s="7" t="s">
        <v>195</v>
      </c>
      <c r="E79" s="12">
        <v>1.6500000000000001E-2</v>
      </c>
      <c r="F79" s="12">
        <v>1.02849412233318E-2</v>
      </c>
      <c r="G79" s="8">
        <v>0.47172431052603198</v>
      </c>
      <c r="H79" s="12">
        <v>1.9572682359325E-3</v>
      </c>
      <c r="I79" s="12">
        <v>3.45820564111613E-3</v>
      </c>
      <c r="J79" s="8">
        <v>0.32940796323145699</v>
      </c>
      <c r="K79" s="8">
        <v>0.51847696658998799</v>
      </c>
      <c r="L79" s="8">
        <v>0.84238085323712897</v>
      </c>
      <c r="M79" s="8">
        <v>0.27093931681354499</v>
      </c>
      <c r="N79" s="8">
        <v>9.3208439295070195E-2</v>
      </c>
      <c r="O79" s="8">
        <v>0.47172431052603198</v>
      </c>
      <c r="P79" s="8">
        <v>5.8262816577224999E-2</v>
      </c>
      <c r="Q79" s="12">
        <v>3.6380485096320803E-2</v>
      </c>
      <c r="R79" s="12">
        <v>2.03095158204145E-2</v>
      </c>
      <c r="S79" s="8">
        <v>7.1962993531253794E-2</v>
      </c>
      <c r="T79" s="12">
        <v>8.4719548019358808E-3</v>
      </c>
    </row>
    <row r="80" spans="1:20" ht="18" customHeight="1" x14ac:dyDescent="0.25">
      <c r="A80" s="48"/>
      <c r="B80" s="52"/>
      <c r="C80" s="43"/>
      <c r="D80" s="2" t="s">
        <v>183</v>
      </c>
      <c r="E80" s="16">
        <v>0</v>
      </c>
      <c r="F80" s="16">
        <v>0</v>
      </c>
      <c r="G80" s="16">
        <v>0</v>
      </c>
      <c r="H80" s="16">
        <v>0</v>
      </c>
      <c r="I80" s="16">
        <v>2</v>
      </c>
      <c r="J80" s="16">
        <v>0</v>
      </c>
      <c r="K80" s="16">
        <v>1</v>
      </c>
      <c r="L80" s="16">
        <v>0</v>
      </c>
      <c r="M80" s="16">
        <v>0</v>
      </c>
      <c r="N80" s="16">
        <v>0</v>
      </c>
      <c r="O80" s="16">
        <v>1</v>
      </c>
      <c r="P80" s="16">
        <v>1</v>
      </c>
      <c r="Q80" s="16">
        <v>0</v>
      </c>
      <c r="R80" s="16">
        <v>0</v>
      </c>
      <c r="S80" s="16">
        <v>1</v>
      </c>
      <c r="T80" s="16">
        <v>0</v>
      </c>
    </row>
    <row r="81" spans="1:20" ht="18" customHeight="1" x14ac:dyDescent="0.25">
      <c r="A81" s="48"/>
      <c r="B81" s="50" t="s">
        <v>48</v>
      </c>
      <c r="C81" s="39" t="s">
        <v>49</v>
      </c>
      <c r="D81" s="7" t="s">
        <v>190</v>
      </c>
      <c r="E81" s="10">
        <v>-0.2077</v>
      </c>
      <c r="F81" s="8">
        <v>0</v>
      </c>
      <c r="G81" s="12">
        <v>-0.27284792144909498</v>
      </c>
      <c r="H81" s="8">
        <v>-0.20615384615384599</v>
      </c>
      <c r="I81" s="8">
        <v>-2.47836231583659E-3</v>
      </c>
      <c r="J81" s="8">
        <v>-0.241701785443177</v>
      </c>
      <c r="K81" s="8">
        <v>-4.7362783090720402E-2</v>
      </c>
      <c r="L81" s="8">
        <v>-0.111948396396248</v>
      </c>
      <c r="M81" s="12">
        <v>-0.34445660429614799</v>
      </c>
      <c r="N81" s="8">
        <v>-0.21456972463472501</v>
      </c>
      <c r="O81" s="8">
        <v>-9.8613368217818506E-2</v>
      </c>
      <c r="P81" s="8">
        <v>-0.15099350992814001</v>
      </c>
      <c r="Q81" s="8">
        <v>-0.25925925925925902</v>
      </c>
      <c r="R81" s="8">
        <v>-0.150431680326261</v>
      </c>
      <c r="S81" s="8">
        <v>7.69230769230769E-2</v>
      </c>
      <c r="T81" s="8">
        <v>-0.18547340032055601</v>
      </c>
    </row>
    <row r="82" spans="1:20" ht="18" customHeight="1" x14ac:dyDescent="0.25">
      <c r="A82" s="48"/>
      <c r="B82" s="51"/>
      <c r="C82" s="41"/>
      <c r="D82" s="7" t="s">
        <v>195</v>
      </c>
      <c r="E82" s="10">
        <v>0.1643</v>
      </c>
      <c r="F82" s="8">
        <v>1</v>
      </c>
      <c r="G82" s="12">
        <v>4.1818809803241798E-2</v>
      </c>
      <c r="H82" s="8">
        <v>0.14697001740066501</v>
      </c>
      <c r="I82" s="8">
        <v>0.98501916889063201</v>
      </c>
      <c r="J82" s="8">
        <v>7.2035006799443704E-2</v>
      </c>
      <c r="K82" s="8">
        <v>0.70842277179983704</v>
      </c>
      <c r="L82" s="8">
        <v>0.37672786483766502</v>
      </c>
      <c r="M82" s="12">
        <v>6.5317541901533799E-3</v>
      </c>
      <c r="N82" s="8">
        <v>0.109467652052207</v>
      </c>
      <c r="O82" s="8">
        <v>0.48049849639634701</v>
      </c>
      <c r="P82" s="8">
        <v>0.26002101957860202</v>
      </c>
      <c r="Q82" s="8">
        <v>5.47424127355471E-2</v>
      </c>
      <c r="R82" s="8">
        <v>0.25243990826814799</v>
      </c>
      <c r="S82" s="8">
        <v>0.60027201539056096</v>
      </c>
      <c r="T82" s="8">
        <v>0.18561181870006299</v>
      </c>
    </row>
    <row r="83" spans="1:20" ht="18" customHeight="1" x14ac:dyDescent="0.25">
      <c r="A83" s="48"/>
      <c r="B83" s="51"/>
      <c r="C83" s="40"/>
      <c r="D83" s="7" t="s">
        <v>183</v>
      </c>
      <c r="E83" s="14">
        <v>0</v>
      </c>
      <c r="F83" s="14">
        <v>0</v>
      </c>
      <c r="G83" s="14">
        <v>0</v>
      </c>
      <c r="H83" s="14">
        <v>0</v>
      </c>
      <c r="I83" s="14">
        <v>2</v>
      </c>
      <c r="J83" s="14">
        <v>1</v>
      </c>
      <c r="K83" s="14">
        <v>0</v>
      </c>
      <c r="L83" s="14">
        <v>0</v>
      </c>
      <c r="M83" s="14">
        <v>0</v>
      </c>
      <c r="N83" s="14">
        <v>0</v>
      </c>
      <c r="O83" s="14">
        <v>1</v>
      </c>
      <c r="P83" s="14">
        <v>1</v>
      </c>
      <c r="Q83" s="14">
        <v>0</v>
      </c>
      <c r="R83" s="14">
        <v>0</v>
      </c>
      <c r="S83" s="14">
        <v>2</v>
      </c>
      <c r="T83" s="14">
        <v>2</v>
      </c>
    </row>
    <row r="84" spans="1:20" ht="18" customHeight="1" x14ac:dyDescent="0.25">
      <c r="A84" s="48"/>
      <c r="B84" s="51"/>
      <c r="C84" s="38" t="s">
        <v>50</v>
      </c>
      <c r="D84" s="7" t="s">
        <v>190</v>
      </c>
      <c r="E84" s="12">
        <v>-0.32240000000000002</v>
      </c>
      <c r="F84" s="8">
        <v>-4.6570472980409797E-2</v>
      </c>
      <c r="G84" s="12">
        <v>-0.29628323904125198</v>
      </c>
      <c r="H84" s="12">
        <v>-0.25527980332205902</v>
      </c>
      <c r="I84" s="8">
        <v>9.1169843354608704E-2</v>
      </c>
      <c r="J84" s="8">
        <v>-5.1938523998497303E-3</v>
      </c>
      <c r="K84" s="8">
        <v>-2.1656769228059702E-3</v>
      </c>
      <c r="L84" s="8">
        <v>-2.5275370296397901E-2</v>
      </c>
      <c r="M84" s="12">
        <v>-0.29040421047458298</v>
      </c>
      <c r="N84" s="12">
        <v>-0.25392255589061402</v>
      </c>
      <c r="O84" s="12">
        <v>-0.157465771279935</v>
      </c>
      <c r="P84" s="8">
        <v>-0.126929860822142</v>
      </c>
      <c r="Q84" s="8">
        <v>-0.119636636003515</v>
      </c>
      <c r="R84" s="12">
        <v>-0.166757123056059</v>
      </c>
      <c r="S84" s="8">
        <v>-2.4576972022318101E-2</v>
      </c>
      <c r="T84" s="8">
        <v>-7.2595459904946204E-3</v>
      </c>
    </row>
    <row r="85" spans="1:20" ht="18" customHeight="1" x14ac:dyDescent="0.25">
      <c r="A85" s="48"/>
      <c r="B85" s="51"/>
      <c r="C85" s="38"/>
      <c r="D85" s="7" t="s">
        <v>195</v>
      </c>
      <c r="E85" s="12" t="s">
        <v>16</v>
      </c>
      <c r="F85" s="8">
        <v>0.55509314008536603</v>
      </c>
      <c r="G85" s="12" t="s">
        <v>16</v>
      </c>
      <c r="H85" s="12">
        <v>1.30207845995714E-3</v>
      </c>
      <c r="I85" s="8">
        <v>0.27308536493650498</v>
      </c>
      <c r="J85" s="8">
        <v>0.94790159645393401</v>
      </c>
      <c r="K85" s="8">
        <v>0.97810199159419198</v>
      </c>
      <c r="L85" s="8">
        <v>0.74878843717842802</v>
      </c>
      <c r="M85" s="12" t="s">
        <v>16</v>
      </c>
      <c r="N85" s="12">
        <v>1.2798047930307E-3</v>
      </c>
      <c r="O85" s="12">
        <v>4.7317269597562002E-2</v>
      </c>
      <c r="P85" s="8">
        <v>0.112734770320297</v>
      </c>
      <c r="Q85" s="8">
        <v>0.13278273591496301</v>
      </c>
      <c r="R85" s="12">
        <v>3.45561094363167E-2</v>
      </c>
      <c r="S85" s="8">
        <v>0.76203938351481304</v>
      </c>
      <c r="T85" s="8">
        <v>0.92879725688898795</v>
      </c>
    </row>
    <row r="86" spans="1:20" ht="18" customHeight="1" x14ac:dyDescent="0.25">
      <c r="A86" s="48"/>
      <c r="B86" s="51"/>
      <c r="C86" s="38"/>
      <c r="D86" s="7" t="s">
        <v>183</v>
      </c>
      <c r="E86" s="14">
        <v>0</v>
      </c>
      <c r="F86" s="14">
        <v>0</v>
      </c>
      <c r="G86" s="14">
        <v>0</v>
      </c>
      <c r="H86" s="14">
        <v>0</v>
      </c>
      <c r="I86" s="14">
        <v>7</v>
      </c>
      <c r="J86" s="14">
        <v>1</v>
      </c>
      <c r="K86" s="14">
        <v>0</v>
      </c>
      <c r="L86" s="14">
        <v>0</v>
      </c>
      <c r="M86" s="14">
        <v>0</v>
      </c>
      <c r="N86" s="14">
        <v>0</v>
      </c>
      <c r="O86" s="14">
        <v>1</v>
      </c>
      <c r="P86" s="14">
        <v>2</v>
      </c>
      <c r="Q86" s="14">
        <v>0</v>
      </c>
      <c r="R86" s="14">
        <v>1</v>
      </c>
      <c r="S86" s="14">
        <v>5</v>
      </c>
      <c r="T86" s="14">
        <v>5</v>
      </c>
    </row>
    <row r="87" spans="1:20" ht="18" customHeight="1" x14ac:dyDescent="0.25">
      <c r="A87" s="48"/>
      <c r="B87" s="51"/>
      <c r="C87" s="42" t="s">
        <v>51</v>
      </c>
      <c r="D87" s="7" t="s">
        <v>190</v>
      </c>
      <c r="E87" s="12">
        <v>-0.25729999999999997</v>
      </c>
      <c r="F87" s="8">
        <v>4.1227545356319603E-2</v>
      </c>
      <c r="G87" s="12">
        <v>-0.24229945307268799</v>
      </c>
      <c r="H87" s="12">
        <v>-0.25709713023502301</v>
      </c>
      <c r="I87" s="9">
        <v>0.19758366307772701</v>
      </c>
      <c r="J87" s="8">
        <v>5.3186633957885102E-2</v>
      </c>
      <c r="K87" s="8">
        <v>4.8898361541471799E-2</v>
      </c>
      <c r="L87" s="8">
        <v>-2.4298040391394701E-2</v>
      </c>
      <c r="M87" s="12">
        <v>-0.26762826824999297</v>
      </c>
      <c r="N87" s="12">
        <v>-0.15474421670963801</v>
      </c>
      <c r="O87" s="8">
        <v>-9.4612936044950996E-2</v>
      </c>
      <c r="P87" s="8">
        <v>-0.101329408796552</v>
      </c>
      <c r="Q87" s="12">
        <v>-0.19153826660020701</v>
      </c>
      <c r="R87" s="12">
        <v>-0.171524848008169</v>
      </c>
      <c r="S87" s="8">
        <v>5.03014926087402E-2</v>
      </c>
      <c r="T87" s="8">
        <v>0.12983713861010099</v>
      </c>
    </row>
    <row r="88" spans="1:20" ht="18" customHeight="1" x14ac:dyDescent="0.25">
      <c r="A88" s="48"/>
      <c r="B88" s="51"/>
      <c r="C88" s="38"/>
      <c r="D88" s="7" t="s">
        <v>195</v>
      </c>
      <c r="E88" s="12" t="s">
        <v>16</v>
      </c>
      <c r="F88" s="8">
        <v>0.55909957754027795</v>
      </c>
      <c r="G88" s="12" t="s">
        <v>16</v>
      </c>
      <c r="H88" s="12" t="s">
        <v>16</v>
      </c>
      <c r="I88" s="9">
        <v>7.3007612686552597E-3</v>
      </c>
      <c r="J88" s="8">
        <v>0.45678885823284099</v>
      </c>
      <c r="K88" s="8">
        <v>0.48649838110940902</v>
      </c>
      <c r="L88" s="8">
        <v>0.72914839712558299</v>
      </c>
      <c r="M88" s="12" t="s">
        <v>16</v>
      </c>
      <c r="N88" s="12">
        <v>2.7240230496682401E-2</v>
      </c>
      <c r="O88" s="8">
        <v>0.18091586299455001</v>
      </c>
      <c r="P88" s="8">
        <v>0.159129097143348</v>
      </c>
      <c r="Q88" s="12">
        <v>6.65997993473784E-3</v>
      </c>
      <c r="R88" s="12">
        <v>1.53473649747926E-2</v>
      </c>
      <c r="S88" s="8">
        <v>0.48887468184023403</v>
      </c>
      <c r="T88" s="8">
        <v>7.4334706934190795E-2</v>
      </c>
    </row>
    <row r="89" spans="1:20" ht="18" customHeight="1" x14ac:dyDescent="0.25">
      <c r="A89" s="48"/>
      <c r="B89" s="51"/>
      <c r="C89" s="43"/>
      <c r="D89" s="7" t="s">
        <v>183</v>
      </c>
      <c r="E89" s="14">
        <v>0</v>
      </c>
      <c r="F89" s="14">
        <v>0</v>
      </c>
      <c r="G89" s="14">
        <v>0</v>
      </c>
      <c r="H89" s="14">
        <v>0</v>
      </c>
      <c r="I89" s="14">
        <v>7</v>
      </c>
      <c r="J89" s="14">
        <v>3</v>
      </c>
      <c r="K89" s="14">
        <v>0</v>
      </c>
      <c r="L89" s="14">
        <v>0</v>
      </c>
      <c r="M89" s="14">
        <v>0</v>
      </c>
      <c r="N89" s="14">
        <v>0</v>
      </c>
      <c r="O89" s="14">
        <v>1</v>
      </c>
      <c r="P89" s="14">
        <v>3</v>
      </c>
      <c r="Q89" s="14">
        <v>0</v>
      </c>
      <c r="R89" s="14">
        <v>1</v>
      </c>
      <c r="S89" s="14">
        <v>6</v>
      </c>
      <c r="T89" s="14">
        <v>6</v>
      </c>
    </row>
    <row r="90" spans="1:20" ht="18" customHeight="1" x14ac:dyDescent="0.25">
      <c r="A90" s="48"/>
      <c r="B90" s="51"/>
      <c r="C90" s="38" t="s">
        <v>52</v>
      </c>
      <c r="D90" s="7" t="s">
        <v>190</v>
      </c>
      <c r="E90" s="12">
        <v>-0.35389999999999999</v>
      </c>
      <c r="F90" s="8">
        <v>-1.07728526307711E-2</v>
      </c>
      <c r="G90" s="12">
        <v>-0.28960629541166899</v>
      </c>
      <c r="H90" s="12">
        <v>-0.312908277201498</v>
      </c>
      <c r="I90" s="8">
        <v>0.13467559822456401</v>
      </c>
      <c r="J90" s="8">
        <v>9.2146152174489196E-2</v>
      </c>
      <c r="K90" s="8">
        <v>7.9624034851737399E-2</v>
      </c>
      <c r="L90" s="8">
        <v>-7.4507265424280406E-2</v>
      </c>
      <c r="M90" s="12">
        <v>-0.21593780526245299</v>
      </c>
      <c r="N90" s="12">
        <v>-0.25389200127394501</v>
      </c>
      <c r="O90" s="8">
        <v>-9.4123282586171295E-2</v>
      </c>
      <c r="P90" s="8">
        <v>-0.10594588439581699</v>
      </c>
      <c r="Q90" s="12">
        <v>-0.16773824056662801</v>
      </c>
      <c r="R90" s="12">
        <v>-0.15637155410572101</v>
      </c>
      <c r="S90" s="8">
        <v>2.1724946978292001E-2</v>
      </c>
      <c r="T90" s="8">
        <v>4.8118888866529701E-2</v>
      </c>
    </row>
    <row r="91" spans="1:20" ht="18" customHeight="1" x14ac:dyDescent="0.25">
      <c r="A91" s="48"/>
      <c r="B91" s="51"/>
      <c r="C91" s="38"/>
      <c r="D91" s="7" t="s">
        <v>195</v>
      </c>
      <c r="E91" s="12" t="s">
        <v>16</v>
      </c>
      <c r="F91" s="8">
        <v>0.87865026670981505</v>
      </c>
      <c r="G91" s="12" t="s">
        <v>16</v>
      </c>
      <c r="H91" s="12" t="s">
        <v>16</v>
      </c>
      <c r="I91" s="8">
        <v>6.5654397489282895E-2</v>
      </c>
      <c r="J91" s="8">
        <v>0.197295456108464</v>
      </c>
      <c r="K91" s="8">
        <v>0.25696846921421401</v>
      </c>
      <c r="L91" s="8">
        <v>0.28838887086127901</v>
      </c>
      <c r="M91" s="12">
        <v>2.0684435820483198E-3</v>
      </c>
      <c r="N91" s="12" t="s">
        <v>16</v>
      </c>
      <c r="O91" s="8">
        <v>0.182107359582766</v>
      </c>
      <c r="P91" s="8">
        <v>0.13764094119123799</v>
      </c>
      <c r="Q91" s="12">
        <v>1.6933262151584999E-2</v>
      </c>
      <c r="R91" s="12">
        <v>2.68197679304653E-2</v>
      </c>
      <c r="S91" s="8">
        <v>0.76480921925864298</v>
      </c>
      <c r="T91" s="8">
        <v>0.505202743606052</v>
      </c>
    </row>
    <row r="92" spans="1:20" ht="18" customHeight="1" x14ac:dyDescent="0.25">
      <c r="A92" s="48"/>
      <c r="B92" s="52"/>
      <c r="C92" s="43"/>
      <c r="D92" s="2" t="s">
        <v>183</v>
      </c>
      <c r="E92" s="16">
        <v>0</v>
      </c>
      <c r="F92" s="16">
        <v>0</v>
      </c>
      <c r="G92" s="16">
        <v>0</v>
      </c>
      <c r="H92" s="16">
        <v>0</v>
      </c>
      <c r="I92" s="16">
        <v>7</v>
      </c>
      <c r="J92" s="16">
        <v>3</v>
      </c>
      <c r="K92" s="16">
        <v>0</v>
      </c>
      <c r="L92" s="16">
        <v>0</v>
      </c>
      <c r="M92" s="16">
        <v>0</v>
      </c>
      <c r="N92" s="16">
        <v>0</v>
      </c>
      <c r="O92" s="16">
        <v>1</v>
      </c>
      <c r="P92" s="16">
        <v>3</v>
      </c>
      <c r="Q92" s="16">
        <v>0</v>
      </c>
      <c r="R92" s="16">
        <v>1</v>
      </c>
      <c r="S92" s="16">
        <v>6</v>
      </c>
      <c r="T92" s="16">
        <v>6</v>
      </c>
    </row>
    <row r="93" spans="1:20" ht="18" customHeight="1" x14ac:dyDescent="0.25">
      <c r="A93" s="48"/>
      <c r="B93" s="50" t="s">
        <v>53</v>
      </c>
      <c r="C93" s="42" t="s">
        <v>54</v>
      </c>
      <c r="D93" s="7" t="s">
        <v>190</v>
      </c>
      <c r="E93" s="12">
        <v>-0.4375</v>
      </c>
      <c r="F93" s="1">
        <v>-6.8662777418069407E-2</v>
      </c>
      <c r="G93" s="12">
        <v>-0.35793490978838099</v>
      </c>
      <c r="H93" s="12">
        <v>-0.32852863535257998</v>
      </c>
      <c r="I93" s="1">
        <v>0.110790186386094</v>
      </c>
      <c r="J93" s="1">
        <v>7.7833165796576897E-2</v>
      </c>
      <c r="K93" s="1">
        <v>8.8576029262818004E-2</v>
      </c>
      <c r="L93" s="1">
        <v>-4.0427890202448302E-2</v>
      </c>
      <c r="M93" s="12">
        <v>-0.238706972432457</v>
      </c>
      <c r="N93" s="12">
        <v>-0.34786818783534401</v>
      </c>
      <c r="O93" s="12">
        <v>-0.23520183108474499</v>
      </c>
      <c r="P93" s="12">
        <v>-0.15437315469308299</v>
      </c>
      <c r="Q93" s="12">
        <v>-0.19321553431691299</v>
      </c>
      <c r="R93" s="12">
        <v>-0.17583282188701799</v>
      </c>
      <c r="S93" s="1">
        <v>-3.5000437508203301E-2</v>
      </c>
      <c r="T93" s="1">
        <v>-8.9014897581520605E-2</v>
      </c>
    </row>
    <row r="94" spans="1:20" ht="18" customHeight="1" x14ac:dyDescent="0.25">
      <c r="A94" s="48"/>
      <c r="B94" s="51"/>
      <c r="C94" s="38"/>
      <c r="D94" s="7" t="s">
        <v>195</v>
      </c>
      <c r="E94" s="12" t="s">
        <v>16</v>
      </c>
      <c r="F94" s="1">
        <v>0.37165888941520597</v>
      </c>
      <c r="G94" s="12" t="s">
        <v>16</v>
      </c>
      <c r="H94" s="12" t="s">
        <v>16</v>
      </c>
      <c r="I94" s="1">
        <v>0.19281403046868101</v>
      </c>
      <c r="J94" s="1">
        <v>0.33121060720228201</v>
      </c>
      <c r="K94" s="1">
        <v>0.26231169865408999</v>
      </c>
      <c r="L94" s="1">
        <v>0.60156004577773003</v>
      </c>
      <c r="M94" s="12">
        <v>1.7554691316032801E-3</v>
      </c>
      <c r="N94" s="12" t="s">
        <v>16</v>
      </c>
      <c r="O94" s="12">
        <v>2.0754604239660301E-3</v>
      </c>
      <c r="P94" s="12">
        <v>4.47460776484747E-2</v>
      </c>
      <c r="Q94" s="12">
        <v>1.2609003266335701E-2</v>
      </c>
      <c r="R94" s="12">
        <v>2.3202546915456999E-2</v>
      </c>
      <c r="S94" s="1">
        <v>0.67677022233108497</v>
      </c>
      <c r="T94" s="1">
        <v>0.29285837283962202</v>
      </c>
    </row>
    <row r="95" spans="1:20" ht="18" customHeight="1" x14ac:dyDescent="0.25">
      <c r="A95" s="48"/>
      <c r="B95" s="51"/>
      <c r="C95" s="43"/>
      <c r="D95" s="7" t="s">
        <v>183</v>
      </c>
      <c r="E95" s="14">
        <v>0</v>
      </c>
      <c r="F95" s="14">
        <v>0</v>
      </c>
      <c r="G95" s="14">
        <v>0</v>
      </c>
      <c r="H95" s="14">
        <v>0</v>
      </c>
      <c r="I95" s="14">
        <v>16</v>
      </c>
      <c r="J95" s="14">
        <v>11</v>
      </c>
      <c r="K95" s="14">
        <v>6</v>
      </c>
      <c r="L95" s="14">
        <v>2</v>
      </c>
      <c r="M95" s="14">
        <v>0</v>
      </c>
      <c r="N95" s="14">
        <v>0</v>
      </c>
      <c r="O95" s="14">
        <v>1</v>
      </c>
      <c r="P95" s="14">
        <v>3</v>
      </c>
      <c r="Q95" s="14">
        <v>2</v>
      </c>
      <c r="R95" s="14">
        <v>2</v>
      </c>
      <c r="S95" s="14">
        <v>15</v>
      </c>
      <c r="T95" s="14">
        <v>16</v>
      </c>
    </row>
    <row r="96" spans="1:20" ht="18" customHeight="1" x14ac:dyDescent="0.25">
      <c r="A96" s="48"/>
      <c r="B96" s="51"/>
      <c r="C96" s="38" t="s">
        <v>55</v>
      </c>
      <c r="D96" s="7" t="s">
        <v>190</v>
      </c>
      <c r="E96" s="12">
        <v>-0.34310000000000002</v>
      </c>
      <c r="F96" s="10">
        <v>8.1883668803216805E-2</v>
      </c>
      <c r="G96" s="12">
        <v>-0.30024281071912601</v>
      </c>
      <c r="H96" s="12">
        <v>-0.30126491390455301</v>
      </c>
      <c r="I96" s="9">
        <v>0.25953016580397298</v>
      </c>
      <c r="J96" s="9">
        <v>0.26541964193956502</v>
      </c>
      <c r="K96" s="9">
        <v>0.23878628366006699</v>
      </c>
      <c r="L96" s="10">
        <v>-6.1377867204656003E-2</v>
      </c>
      <c r="M96" s="12">
        <v>-0.26709275862811899</v>
      </c>
      <c r="N96" s="12">
        <v>-0.22943283526750699</v>
      </c>
      <c r="O96" s="12">
        <v>-0.16911889905493899</v>
      </c>
      <c r="P96" s="12">
        <v>-0.15126585754820401</v>
      </c>
      <c r="Q96" s="12">
        <v>-0.19177444057082199</v>
      </c>
      <c r="R96" s="10">
        <v>-9.5608095157111606E-2</v>
      </c>
      <c r="S96" s="10">
        <v>3.6329965705881699E-2</v>
      </c>
      <c r="T96" s="10">
        <v>8.99803726712914E-2</v>
      </c>
    </row>
    <row r="97" spans="1:20" ht="18" customHeight="1" x14ac:dyDescent="0.25">
      <c r="A97" s="48"/>
      <c r="B97" s="51"/>
      <c r="C97" s="38"/>
      <c r="D97" s="7" t="s">
        <v>195</v>
      </c>
      <c r="E97" s="12" t="s">
        <v>16</v>
      </c>
      <c r="F97" s="10">
        <v>0.25924955337519801</v>
      </c>
      <c r="G97" s="12" t="s">
        <v>16</v>
      </c>
      <c r="H97" s="12" t="s">
        <v>16</v>
      </c>
      <c r="I97" s="9">
        <v>1.1200064973256999E-3</v>
      </c>
      <c r="J97" s="9" t="s">
        <v>16</v>
      </c>
      <c r="K97" s="9">
        <v>1.4599298806453999E-3</v>
      </c>
      <c r="L97" s="10">
        <v>0.40108528812980598</v>
      </c>
      <c r="M97" s="12" t="s">
        <v>16</v>
      </c>
      <c r="N97" s="12">
        <v>1.4603463719008601E-3</v>
      </c>
      <c r="O97" s="12">
        <v>1.91422368722074E-2</v>
      </c>
      <c r="P97" s="12">
        <v>3.7502527024711199E-2</v>
      </c>
      <c r="Q97" s="12">
        <v>8.3216443488656304E-3</v>
      </c>
      <c r="R97" s="10">
        <v>0.19055670919199</v>
      </c>
      <c r="S97" s="10">
        <v>0.64739913872514299</v>
      </c>
      <c r="T97" s="10">
        <v>0.25858934979959097</v>
      </c>
    </row>
    <row r="98" spans="1:20" ht="18" customHeight="1" x14ac:dyDescent="0.25">
      <c r="A98" s="48"/>
      <c r="B98" s="51"/>
      <c r="C98" s="38"/>
      <c r="D98" s="7" t="s">
        <v>183</v>
      </c>
      <c r="E98" s="14">
        <v>0</v>
      </c>
      <c r="F98" s="14">
        <v>0</v>
      </c>
      <c r="G98" s="14">
        <v>0</v>
      </c>
      <c r="H98" s="14">
        <v>0</v>
      </c>
      <c r="I98" s="14">
        <v>16</v>
      </c>
      <c r="J98" s="14">
        <v>11</v>
      </c>
      <c r="K98" s="14">
        <v>6</v>
      </c>
      <c r="L98" s="14">
        <v>2</v>
      </c>
      <c r="M98" s="14">
        <v>0</v>
      </c>
      <c r="N98" s="14">
        <v>0</v>
      </c>
      <c r="O98" s="14">
        <v>1</v>
      </c>
      <c r="P98" s="14">
        <v>3</v>
      </c>
      <c r="Q98" s="14">
        <v>2</v>
      </c>
      <c r="R98" s="14">
        <v>2</v>
      </c>
      <c r="S98" s="14">
        <v>15</v>
      </c>
      <c r="T98" s="14">
        <v>16</v>
      </c>
    </row>
    <row r="99" spans="1:20" ht="18" customHeight="1" x14ac:dyDescent="0.25">
      <c r="A99" s="48"/>
      <c r="B99" s="51"/>
      <c r="C99" s="42" t="s">
        <v>56</v>
      </c>
      <c r="D99" s="7" t="s">
        <v>190</v>
      </c>
      <c r="E99" s="10">
        <v>-2.6599999999999999E-2</v>
      </c>
      <c r="F99" s="1">
        <v>0.17005736195899501</v>
      </c>
      <c r="G99" s="8">
        <v>-9.6166362081309895E-2</v>
      </c>
      <c r="H99" s="8">
        <v>6.4306596441303404E-2</v>
      </c>
      <c r="I99" s="8">
        <v>7.1717590150503704E-2</v>
      </c>
      <c r="J99" s="8">
        <v>0.18165359761046501</v>
      </c>
      <c r="K99" s="8">
        <v>2.3614186075128999E-2</v>
      </c>
      <c r="L99" s="8">
        <v>0.10544766679223</v>
      </c>
      <c r="M99" s="8">
        <v>-0.117264465749116</v>
      </c>
      <c r="N99" s="8">
        <v>-1.2995454335312099E-2</v>
      </c>
      <c r="O99" s="8">
        <v>2.7950297649704199E-2</v>
      </c>
      <c r="P99" s="8">
        <v>-0.109422997862412</v>
      </c>
      <c r="Q99" s="8">
        <v>4.26546541251311E-2</v>
      </c>
      <c r="R99" s="8">
        <v>-1.4257092257915599E-2</v>
      </c>
      <c r="S99" s="8">
        <v>-9.1408747505882198E-4</v>
      </c>
      <c r="T99" s="8">
        <v>2.9478294993282399E-2</v>
      </c>
    </row>
    <row r="100" spans="1:20" ht="18" customHeight="1" x14ac:dyDescent="0.25">
      <c r="A100" s="48"/>
      <c r="B100" s="51"/>
      <c r="C100" s="38"/>
      <c r="D100" s="7" t="s">
        <v>195</v>
      </c>
      <c r="E100" s="10">
        <v>0.77739999999999998</v>
      </c>
      <c r="F100" s="1">
        <v>6.8204869698946499E-2</v>
      </c>
      <c r="G100" s="8">
        <v>0.29553913901036299</v>
      </c>
      <c r="H100" s="8">
        <v>0.48411253200507298</v>
      </c>
      <c r="I100" s="8">
        <v>0.49682586764812797</v>
      </c>
      <c r="J100" s="8">
        <v>6.4883220172399295E-2</v>
      </c>
      <c r="K100" s="8">
        <v>0.80376486001631198</v>
      </c>
      <c r="L100" s="8">
        <v>0.259645040027979</v>
      </c>
      <c r="M100" s="8">
        <v>0.20316707420484301</v>
      </c>
      <c r="N100" s="8">
        <v>0.88758732212185598</v>
      </c>
      <c r="O100" s="8">
        <v>0.76542434553121796</v>
      </c>
      <c r="P100" s="8">
        <v>0.23943219471934901</v>
      </c>
      <c r="Q100" s="8">
        <v>0.64716443565347703</v>
      </c>
      <c r="R100" s="8">
        <v>0.87867939447445798</v>
      </c>
      <c r="S100" s="8">
        <v>0.99284784702510998</v>
      </c>
      <c r="T100" s="8">
        <v>0.769073018215788</v>
      </c>
    </row>
    <row r="101" spans="1:20" ht="18" customHeight="1" x14ac:dyDescent="0.25">
      <c r="A101" s="49"/>
      <c r="B101" s="52"/>
      <c r="C101" s="43"/>
      <c r="D101" s="2" t="s">
        <v>183</v>
      </c>
      <c r="E101" s="16">
        <v>0</v>
      </c>
      <c r="F101" s="16">
        <v>0</v>
      </c>
      <c r="G101" s="16">
        <v>0</v>
      </c>
      <c r="H101" s="16">
        <v>0</v>
      </c>
      <c r="I101" s="16">
        <v>11</v>
      </c>
      <c r="J101" s="16">
        <v>5</v>
      </c>
      <c r="K101" s="16">
        <v>1</v>
      </c>
      <c r="L101" s="16">
        <v>1</v>
      </c>
      <c r="M101" s="16">
        <v>0</v>
      </c>
      <c r="N101" s="16">
        <v>0</v>
      </c>
      <c r="O101" s="16">
        <v>1</v>
      </c>
      <c r="P101" s="16">
        <v>1</v>
      </c>
      <c r="Q101" s="16">
        <v>1</v>
      </c>
      <c r="R101" s="16">
        <v>1</v>
      </c>
      <c r="S101" s="16">
        <v>8</v>
      </c>
      <c r="T101" s="16">
        <v>9</v>
      </c>
    </row>
    <row r="102" spans="1:20" ht="18" customHeight="1" x14ac:dyDescent="0.25">
      <c r="A102" s="47" t="s">
        <v>178</v>
      </c>
      <c r="B102" s="50" t="s">
        <v>21</v>
      </c>
      <c r="C102" s="54" t="s">
        <v>57</v>
      </c>
      <c r="D102" s="7" t="s">
        <v>190</v>
      </c>
      <c r="E102" s="4">
        <v>0.1157</v>
      </c>
      <c r="F102" s="4">
        <v>3.7681326600754801E-2</v>
      </c>
      <c r="G102" s="4">
        <v>6.5903244616599702E-2</v>
      </c>
      <c r="H102" s="4">
        <v>8.6219712562580902E-2</v>
      </c>
      <c r="I102" s="4">
        <v>4.5896902500846201E-2</v>
      </c>
      <c r="J102" s="4">
        <v>0.110067489396031</v>
      </c>
      <c r="K102" s="4">
        <v>-3.8190898225144203E-2</v>
      </c>
      <c r="L102" s="9">
        <v>0.20985146115748601</v>
      </c>
      <c r="M102" s="4">
        <v>-1.7173783780670901E-2</v>
      </c>
      <c r="N102" s="18">
        <v>3.2507854950318001E-2</v>
      </c>
      <c r="O102" s="4">
        <v>0.10478692944797</v>
      </c>
      <c r="P102" s="4">
        <v>4.3046968054837903E-2</v>
      </c>
      <c r="Q102" s="4">
        <v>5.3067954879319597E-2</v>
      </c>
      <c r="R102" s="4">
        <v>-8.7923819172322296E-2</v>
      </c>
      <c r="S102" s="4">
        <v>-1.87663950421533E-2</v>
      </c>
      <c r="T102" s="4">
        <v>2.1101590055469601E-2</v>
      </c>
    </row>
    <row r="103" spans="1:20" ht="18" customHeight="1" x14ac:dyDescent="0.25">
      <c r="A103" s="48"/>
      <c r="B103" s="51"/>
      <c r="C103" s="54"/>
      <c r="D103" s="7" t="s">
        <v>195</v>
      </c>
      <c r="E103" s="4">
        <v>0.20180000000000001</v>
      </c>
      <c r="F103" s="4">
        <v>0.67536747602393599</v>
      </c>
      <c r="G103" s="4">
        <v>0.46365887543586698</v>
      </c>
      <c r="H103" s="4">
        <v>0.337779105288669</v>
      </c>
      <c r="I103" s="4">
        <v>0.609794052272564</v>
      </c>
      <c r="J103" s="4">
        <v>0.22108359286573701</v>
      </c>
      <c r="K103" s="4">
        <v>0.670655485075486</v>
      </c>
      <c r="L103" s="9">
        <v>1.98096004245558E-2</v>
      </c>
      <c r="M103" s="4">
        <v>0.84805113468281101</v>
      </c>
      <c r="N103" s="18">
        <v>0.71595128734106095</v>
      </c>
      <c r="O103" s="4">
        <v>0.24024164080236901</v>
      </c>
      <c r="P103" s="4">
        <v>0.63184750724720296</v>
      </c>
      <c r="Q103" s="4">
        <v>0.55632357728564596</v>
      </c>
      <c r="R103" s="4">
        <v>0.33231801115183401</v>
      </c>
      <c r="S103" s="4">
        <v>0.83320486015036499</v>
      </c>
      <c r="T103" s="4">
        <v>0.81329022195285405</v>
      </c>
    </row>
    <row r="104" spans="1:20" ht="18" customHeight="1" x14ac:dyDescent="0.25">
      <c r="A104" s="48"/>
      <c r="B104" s="51"/>
      <c r="C104" s="54"/>
      <c r="D104" s="7" t="s">
        <v>183</v>
      </c>
      <c r="E104" s="19">
        <v>0</v>
      </c>
      <c r="F104" s="19">
        <v>0</v>
      </c>
      <c r="G104" s="23">
        <v>0</v>
      </c>
      <c r="H104" s="23">
        <v>0</v>
      </c>
      <c r="I104" s="23">
        <v>0</v>
      </c>
      <c r="J104" s="23">
        <v>0</v>
      </c>
      <c r="K104" s="23">
        <v>0</v>
      </c>
      <c r="L104" s="23">
        <v>1</v>
      </c>
      <c r="M104" s="23">
        <v>0</v>
      </c>
      <c r="N104" s="23">
        <v>0</v>
      </c>
      <c r="O104" s="23">
        <v>0</v>
      </c>
      <c r="P104" s="23">
        <v>0</v>
      </c>
      <c r="Q104" s="23">
        <v>0</v>
      </c>
      <c r="R104" s="23">
        <v>2</v>
      </c>
      <c r="S104" s="23">
        <v>0</v>
      </c>
      <c r="T104" s="23">
        <v>0</v>
      </c>
    </row>
    <row r="105" spans="1:20" ht="18" customHeight="1" x14ac:dyDescent="0.25">
      <c r="A105" s="48"/>
      <c r="B105" s="51"/>
      <c r="C105" s="53" t="s">
        <v>176</v>
      </c>
      <c r="D105" s="7" t="s">
        <v>190</v>
      </c>
      <c r="E105" s="4">
        <v>-0.1336</v>
      </c>
      <c r="F105" s="4">
        <v>-0.130127562543353</v>
      </c>
      <c r="G105" s="18">
        <v>-9.9514344228858395E-2</v>
      </c>
      <c r="H105" s="12">
        <v>-0.21664434270739499</v>
      </c>
      <c r="I105" s="4">
        <v>-0.120403017454076</v>
      </c>
      <c r="J105" s="4">
        <v>-7.5301573524583401E-2</v>
      </c>
      <c r="K105" s="12">
        <v>-0.185829834904258</v>
      </c>
      <c r="L105" s="4">
        <v>-3.2814831982280801E-2</v>
      </c>
      <c r="M105" s="18">
        <v>-0.14379903830326399</v>
      </c>
      <c r="N105" s="18">
        <v>-8.7910566930267206E-2</v>
      </c>
      <c r="O105" s="12">
        <v>-0.15919303154280501</v>
      </c>
      <c r="P105" s="4">
        <v>-0.15140631250661299</v>
      </c>
      <c r="Q105" s="12">
        <v>-0.17911379465882801</v>
      </c>
      <c r="R105" s="12">
        <v>-0.24487086382001699</v>
      </c>
      <c r="S105" s="4">
        <v>-0.10449421481672801</v>
      </c>
      <c r="T105" s="4">
        <v>-0.14058153733780701</v>
      </c>
    </row>
    <row r="106" spans="1:20" ht="18" customHeight="1" x14ac:dyDescent="0.25">
      <c r="A106" s="48"/>
      <c r="B106" s="51"/>
      <c r="C106" s="54"/>
      <c r="D106" s="7" t="s">
        <v>195</v>
      </c>
      <c r="E106" s="4">
        <v>8.5400000000000004E-2</v>
      </c>
      <c r="F106" s="4">
        <v>9.2579171890088699E-2</v>
      </c>
      <c r="G106" s="18">
        <v>0.19913854847678999</v>
      </c>
      <c r="H106" s="12">
        <v>5.3504550135821003E-3</v>
      </c>
      <c r="I106" s="4">
        <v>0.11903496951692299</v>
      </c>
      <c r="J106" s="4">
        <v>0.32991227363214798</v>
      </c>
      <c r="K106" s="12">
        <v>1.5960699851302801E-2</v>
      </c>
      <c r="L106" s="4">
        <v>0.67231752595882899</v>
      </c>
      <c r="M106" s="18">
        <v>6.2920600160245699E-2</v>
      </c>
      <c r="N106" s="18">
        <v>0.25457713472294402</v>
      </c>
      <c r="O106" s="12">
        <v>3.8777947324602602E-2</v>
      </c>
      <c r="P106" s="4">
        <v>5.0771343993340302E-2</v>
      </c>
      <c r="Q106" s="12">
        <v>2.15187200049985E-2</v>
      </c>
      <c r="R106" s="12">
        <v>1.7816200419617401E-3</v>
      </c>
      <c r="S106" s="4">
        <v>0.172779928823249</v>
      </c>
      <c r="T106" s="4">
        <v>6.7300366952432397E-2</v>
      </c>
    </row>
    <row r="107" spans="1:20" ht="18" customHeight="1" x14ac:dyDescent="0.25">
      <c r="A107" s="48"/>
      <c r="B107" s="52"/>
      <c r="C107" s="55"/>
      <c r="D107" s="2" t="s">
        <v>183</v>
      </c>
      <c r="E107" s="20">
        <v>0</v>
      </c>
      <c r="F107" s="20">
        <v>0</v>
      </c>
      <c r="G107" s="24">
        <v>0</v>
      </c>
      <c r="H107" s="24">
        <v>0</v>
      </c>
      <c r="I107" s="20">
        <v>0</v>
      </c>
      <c r="J107" s="20">
        <v>0</v>
      </c>
      <c r="K107" s="20">
        <v>0</v>
      </c>
      <c r="L107" s="20">
        <v>1</v>
      </c>
      <c r="M107" s="20">
        <v>0</v>
      </c>
      <c r="N107" s="20">
        <v>0</v>
      </c>
      <c r="O107" s="20">
        <v>0</v>
      </c>
      <c r="P107" s="20">
        <v>0</v>
      </c>
      <c r="Q107" s="20">
        <v>0</v>
      </c>
      <c r="R107" s="20">
        <v>2</v>
      </c>
      <c r="S107" s="20">
        <v>0</v>
      </c>
      <c r="T107" s="20">
        <v>0</v>
      </c>
    </row>
    <row r="108" spans="1:20" ht="18" customHeight="1" x14ac:dyDescent="0.25">
      <c r="A108" s="48"/>
      <c r="B108" s="50" t="s">
        <v>27</v>
      </c>
      <c r="C108" s="54" t="s">
        <v>58</v>
      </c>
      <c r="D108" s="7" t="s">
        <v>190</v>
      </c>
      <c r="E108" s="12">
        <v>-0.24049999999999999</v>
      </c>
      <c r="F108" s="4">
        <v>-0.11257149883132</v>
      </c>
      <c r="G108" s="12">
        <v>-0.17079813615786399</v>
      </c>
      <c r="H108" s="12">
        <v>-0.32401036849769099</v>
      </c>
      <c r="I108" s="4">
        <v>-0.11395929236508499</v>
      </c>
      <c r="J108" s="4">
        <v>-0.12522031969892999</v>
      </c>
      <c r="K108" s="4">
        <v>-0.14768449847981499</v>
      </c>
      <c r="L108" s="4">
        <v>-6.2848445313065E-3</v>
      </c>
      <c r="M108" s="18">
        <v>-0.119586582674349</v>
      </c>
      <c r="N108" s="18">
        <v>-9.1699525199884904E-2</v>
      </c>
      <c r="O108" s="4">
        <v>-0.121286895735164</v>
      </c>
      <c r="P108" s="4">
        <v>-2.8571741981787701E-2</v>
      </c>
      <c r="Q108" s="4">
        <v>-0.16416459927260399</v>
      </c>
      <c r="R108" s="12">
        <v>-0.30157696774498199</v>
      </c>
      <c r="S108" s="4">
        <v>-4.4204903134316499E-2</v>
      </c>
      <c r="T108" s="4">
        <v>-5.6066524631650801E-2</v>
      </c>
    </row>
    <row r="109" spans="1:20" ht="18" customHeight="1" x14ac:dyDescent="0.25">
      <c r="A109" s="48"/>
      <c r="B109" s="51"/>
      <c r="C109" s="54"/>
      <c r="D109" s="7" t="s">
        <v>195</v>
      </c>
      <c r="E109" s="12">
        <v>5.5999999999999999E-3</v>
      </c>
      <c r="F109" s="4">
        <v>0.18865600478998201</v>
      </c>
      <c r="G109" s="12">
        <v>4.60913578246675E-2</v>
      </c>
      <c r="H109" s="12" t="s">
        <v>16</v>
      </c>
      <c r="I109" s="4">
        <v>0.18449416238149399</v>
      </c>
      <c r="J109" s="4">
        <v>0.14570390670182001</v>
      </c>
      <c r="K109" s="4">
        <v>8.3113030195575796E-2</v>
      </c>
      <c r="L109" s="4">
        <v>0.94130615322440103</v>
      </c>
      <c r="M109" s="18">
        <v>0.16175540521449999</v>
      </c>
      <c r="N109" s="18">
        <v>0.28194420577483198</v>
      </c>
      <c r="O109" s="4">
        <v>0.15514457331163201</v>
      </c>
      <c r="P109" s="4">
        <v>0.73559369590396495</v>
      </c>
      <c r="Q109" s="4">
        <v>5.3255505117704403E-2</v>
      </c>
      <c r="R109" s="12" t="s">
        <v>16</v>
      </c>
      <c r="S109" s="4">
        <v>0.60990551419336803</v>
      </c>
      <c r="T109" s="4">
        <v>0.51120253022248097</v>
      </c>
    </row>
    <row r="110" spans="1:20" ht="18" customHeight="1" x14ac:dyDescent="0.25">
      <c r="A110" s="48"/>
      <c r="B110" s="51"/>
      <c r="C110" s="54"/>
      <c r="D110" s="7" t="s">
        <v>183</v>
      </c>
      <c r="E110" s="19">
        <v>0</v>
      </c>
      <c r="F110" s="19">
        <v>0</v>
      </c>
      <c r="G110" s="23">
        <v>0</v>
      </c>
      <c r="H110" s="23">
        <v>0</v>
      </c>
      <c r="I110" s="19">
        <v>2</v>
      </c>
      <c r="J110" s="19">
        <v>1</v>
      </c>
      <c r="K110" s="23">
        <v>0</v>
      </c>
      <c r="L110" s="19">
        <v>0</v>
      </c>
      <c r="M110" s="19">
        <v>0</v>
      </c>
      <c r="N110" s="23">
        <v>0</v>
      </c>
      <c r="O110" s="23">
        <v>0</v>
      </c>
      <c r="P110" s="19">
        <v>0</v>
      </c>
      <c r="Q110" s="19">
        <v>0</v>
      </c>
      <c r="R110" s="19">
        <v>1</v>
      </c>
      <c r="S110" s="19">
        <v>3</v>
      </c>
      <c r="T110" s="19">
        <v>1</v>
      </c>
    </row>
    <row r="111" spans="1:20" ht="18" customHeight="1" x14ac:dyDescent="0.25">
      <c r="A111" s="48"/>
      <c r="B111" s="51"/>
      <c r="C111" s="53" t="s">
        <v>59</v>
      </c>
      <c r="D111" s="7" t="s">
        <v>190</v>
      </c>
      <c r="E111" s="4">
        <v>-0.13070000000000001</v>
      </c>
      <c r="F111" s="4">
        <v>-4.6807925875851697E-2</v>
      </c>
      <c r="G111" s="12">
        <v>-0.21008574777349201</v>
      </c>
      <c r="H111" s="4">
        <v>-0.16971204394043199</v>
      </c>
      <c r="I111" s="4">
        <v>-0.101593285247103</v>
      </c>
      <c r="J111" s="4">
        <v>8.8499573127162598E-2</v>
      </c>
      <c r="K111" s="12">
        <v>-0.18752285761927501</v>
      </c>
      <c r="L111" s="4">
        <v>-7.5449997944201E-2</v>
      </c>
      <c r="M111" s="12">
        <v>-0.274483230437787</v>
      </c>
      <c r="N111" s="18">
        <v>-0.128190709642798</v>
      </c>
      <c r="O111" s="4">
        <v>-0.16661821839711399</v>
      </c>
      <c r="P111" s="4">
        <v>-0.10914977070959</v>
      </c>
      <c r="Q111" s="4">
        <v>-5.49982125871359E-2</v>
      </c>
      <c r="R111" s="4">
        <v>-1.48978977329452E-2</v>
      </c>
      <c r="S111" s="4">
        <v>0.103818035915616</v>
      </c>
      <c r="T111" s="4">
        <v>-5.92941548340341E-2</v>
      </c>
    </row>
    <row r="112" spans="1:20" ht="18" customHeight="1" x14ac:dyDescent="0.25">
      <c r="A112" s="48"/>
      <c r="B112" s="51"/>
      <c r="C112" s="54"/>
      <c r="D112" s="7" t="s">
        <v>195</v>
      </c>
      <c r="E112" s="4">
        <v>0.15770000000000001</v>
      </c>
      <c r="F112" s="4">
        <v>0.610169291991846</v>
      </c>
      <c r="G112" s="12">
        <v>2.0907872824634799E-2</v>
      </c>
      <c r="H112" s="4">
        <v>6.3670480524298703E-2</v>
      </c>
      <c r="I112" s="4">
        <v>0.27595220968058298</v>
      </c>
      <c r="J112" s="4">
        <v>0.33956958222200601</v>
      </c>
      <c r="K112" s="12">
        <v>3.8704400775479202E-2</v>
      </c>
      <c r="L112" s="4">
        <v>0.40529125694711099</v>
      </c>
      <c r="M112" s="12">
        <v>2.5203897544667699E-3</v>
      </c>
      <c r="N112" s="18">
        <v>0.15681252759016201</v>
      </c>
      <c r="O112" s="4">
        <v>6.5948384379593994E-2</v>
      </c>
      <c r="P112" s="4">
        <v>0.229492538202999</v>
      </c>
      <c r="Q112" s="4">
        <v>0.54564782186621497</v>
      </c>
      <c r="R112" s="4">
        <v>0.87159008929312398</v>
      </c>
      <c r="S112" s="4">
        <v>0.26351422060248397</v>
      </c>
      <c r="T112" s="4">
        <v>0.51485275627563698</v>
      </c>
    </row>
    <row r="113" spans="1:20" ht="18" customHeight="1" x14ac:dyDescent="0.25">
      <c r="A113" s="48"/>
      <c r="B113" s="51"/>
      <c r="C113" s="55"/>
      <c r="D113" s="7" t="s">
        <v>183</v>
      </c>
      <c r="E113" s="19">
        <v>0</v>
      </c>
      <c r="F113" s="19">
        <v>0</v>
      </c>
      <c r="G113" s="23">
        <v>0</v>
      </c>
      <c r="H113" s="23">
        <v>0</v>
      </c>
      <c r="I113" s="19">
        <v>2</v>
      </c>
      <c r="J113" s="19">
        <v>1</v>
      </c>
      <c r="K113" s="23">
        <v>0</v>
      </c>
      <c r="L113" s="19">
        <v>0</v>
      </c>
      <c r="M113" s="19">
        <v>0</v>
      </c>
      <c r="N113" s="23">
        <v>0</v>
      </c>
      <c r="O113" s="23">
        <v>0</v>
      </c>
      <c r="P113" s="19">
        <v>0</v>
      </c>
      <c r="Q113" s="19">
        <v>0</v>
      </c>
      <c r="R113" s="19">
        <v>0</v>
      </c>
      <c r="S113" s="19">
        <v>2</v>
      </c>
      <c r="T113" s="19">
        <v>0</v>
      </c>
    </row>
    <row r="114" spans="1:20" ht="18" customHeight="1" x14ac:dyDescent="0.25">
      <c r="A114" s="48"/>
      <c r="B114" s="51"/>
      <c r="C114" s="54" t="s">
        <v>60</v>
      </c>
      <c r="D114" s="7" t="s">
        <v>190</v>
      </c>
      <c r="E114" s="4">
        <v>2.7099999999999999E-2</v>
      </c>
      <c r="F114" s="4">
        <v>0.125349053947172</v>
      </c>
      <c r="G114" s="4">
        <v>-7.2604201906813701E-2</v>
      </c>
      <c r="H114" s="4">
        <v>0.12880658380670301</v>
      </c>
      <c r="I114" s="4">
        <v>0.13933251249953801</v>
      </c>
      <c r="J114" s="4">
        <v>4.1603680809035898E-2</v>
      </c>
      <c r="K114" s="4">
        <v>-2.3267603925742401E-2</v>
      </c>
      <c r="L114" s="4">
        <v>-4.8215243120929299E-2</v>
      </c>
      <c r="M114" s="18">
        <v>-9.5725940579798496E-2</v>
      </c>
      <c r="N114" s="18">
        <v>-9.7105842716801102E-2</v>
      </c>
      <c r="O114" s="4">
        <v>-7.6975324589886804E-2</v>
      </c>
      <c r="P114" s="3">
        <v>-2.4005023115001901E-2</v>
      </c>
      <c r="Q114" s="4">
        <v>0.148160758810299</v>
      </c>
      <c r="R114" s="4">
        <v>8.8916385190036806E-2</v>
      </c>
      <c r="S114" s="4">
        <v>6.0522700794743298E-2</v>
      </c>
      <c r="T114" s="4">
        <v>3.1125095184180201E-2</v>
      </c>
    </row>
    <row r="115" spans="1:20" ht="18" customHeight="1" x14ac:dyDescent="0.25">
      <c r="A115" s="48"/>
      <c r="B115" s="51"/>
      <c r="C115" s="54"/>
      <c r="D115" s="7" t="s">
        <v>195</v>
      </c>
      <c r="E115" s="4">
        <v>0.79820000000000002</v>
      </c>
      <c r="F115" s="4">
        <v>0.21554457424729101</v>
      </c>
      <c r="G115" s="4">
        <v>0.47754293890114002</v>
      </c>
      <c r="H115" s="4">
        <v>0.19998296570996099</v>
      </c>
      <c r="I115" s="4">
        <v>0.17269436302932001</v>
      </c>
      <c r="J115" s="4">
        <v>0.68821873056512595</v>
      </c>
      <c r="K115" s="4">
        <v>0.82195931455444005</v>
      </c>
      <c r="L115" s="4">
        <v>0.63337832551437201</v>
      </c>
      <c r="M115" s="18">
        <v>0.34465522259159898</v>
      </c>
      <c r="N115" s="18">
        <v>0.33242388840498699</v>
      </c>
      <c r="O115" s="4">
        <v>0.44805808771678901</v>
      </c>
      <c r="P115" s="3">
        <v>0.815500194254694</v>
      </c>
      <c r="Q115" s="4">
        <v>0.14555436296013799</v>
      </c>
      <c r="R115" s="4">
        <v>0.37806841837378702</v>
      </c>
      <c r="S115" s="4">
        <v>0.55083163857258899</v>
      </c>
      <c r="T115" s="4">
        <v>0.75566708719141495</v>
      </c>
    </row>
    <row r="116" spans="1:20" ht="18" customHeight="1" x14ac:dyDescent="0.25">
      <c r="A116" s="48"/>
      <c r="B116" s="51"/>
      <c r="C116" s="54"/>
      <c r="D116" s="7" t="s">
        <v>183</v>
      </c>
      <c r="E116" s="19">
        <v>0</v>
      </c>
      <c r="F116" s="19">
        <v>0</v>
      </c>
      <c r="G116" s="23">
        <v>0</v>
      </c>
      <c r="H116" s="23">
        <v>0</v>
      </c>
      <c r="I116" s="19">
        <v>2</v>
      </c>
      <c r="J116" s="19">
        <v>2</v>
      </c>
      <c r="K116" s="23">
        <v>1</v>
      </c>
      <c r="L116" s="19">
        <v>0</v>
      </c>
      <c r="M116" s="19">
        <v>0</v>
      </c>
      <c r="N116" s="23">
        <v>0</v>
      </c>
      <c r="O116" s="23">
        <v>0</v>
      </c>
      <c r="P116" s="19">
        <v>0</v>
      </c>
      <c r="Q116" s="19">
        <v>0</v>
      </c>
      <c r="R116" s="19">
        <v>1</v>
      </c>
      <c r="S116" s="19">
        <v>4</v>
      </c>
      <c r="T116" s="19">
        <v>1</v>
      </c>
    </row>
    <row r="117" spans="1:20" ht="18" customHeight="1" x14ac:dyDescent="0.25">
      <c r="A117" s="48"/>
      <c r="B117" s="51"/>
      <c r="C117" s="53" t="s">
        <v>61</v>
      </c>
      <c r="D117" s="7" t="s">
        <v>190</v>
      </c>
      <c r="E117" s="12">
        <v>-0.3463</v>
      </c>
      <c r="F117" s="12">
        <v>-0.27747774582088802</v>
      </c>
      <c r="G117" s="12">
        <v>-0.22572030190282999</v>
      </c>
      <c r="H117" s="12">
        <v>-0.29130490760759797</v>
      </c>
      <c r="I117" s="12">
        <v>-0.215081223766177</v>
      </c>
      <c r="J117" s="12">
        <v>-0.17138184839267101</v>
      </c>
      <c r="K117" s="4">
        <v>-5.1777754097755702E-2</v>
      </c>
      <c r="L117" s="4">
        <v>-3.1508305009845798E-2</v>
      </c>
      <c r="M117" s="12">
        <v>-0.254295475912722</v>
      </c>
      <c r="N117" s="4">
        <v>-0.109137800085208</v>
      </c>
      <c r="O117" s="4">
        <v>3.7557765174907498E-2</v>
      </c>
      <c r="P117" s="4">
        <v>3.0678528294067801E-2</v>
      </c>
      <c r="Q117" s="12">
        <v>-0.154853980615761</v>
      </c>
      <c r="R117" s="12">
        <v>-0.3585784152814</v>
      </c>
      <c r="S117" s="12">
        <v>-0.23046132975275399</v>
      </c>
      <c r="T117" s="12">
        <v>-0.22590041669358801</v>
      </c>
    </row>
    <row r="118" spans="1:20" ht="18" customHeight="1" x14ac:dyDescent="0.25">
      <c r="A118" s="48"/>
      <c r="B118" s="51"/>
      <c r="C118" s="54"/>
      <c r="D118" s="7" t="s">
        <v>195</v>
      </c>
      <c r="E118" s="12" t="s">
        <v>16</v>
      </c>
      <c r="F118" s="12" t="s">
        <v>16</v>
      </c>
      <c r="G118" s="12" t="s">
        <v>16</v>
      </c>
      <c r="H118" s="12" t="s">
        <v>16</v>
      </c>
      <c r="I118" s="12" t="s">
        <v>16</v>
      </c>
      <c r="J118" s="12">
        <v>7.1990151262353204E-3</v>
      </c>
      <c r="K118" s="4">
        <v>0.410828992752928</v>
      </c>
      <c r="L118" s="4">
        <v>0.61525687148665598</v>
      </c>
      <c r="M118" s="12" t="s">
        <v>16</v>
      </c>
      <c r="N118" s="4">
        <v>8.1400683396705101E-2</v>
      </c>
      <c r="O118" s="4">
        <v>0.54834178670508105</v>
      </c>
      <c r="P118" s="4">
        <v>0.62571371378735796</v>
      </c>
      <c r="Q118" s="12">
        <v>1.37158728256404E-2</v>
      </c>
      <c r="R118" s="12" t="s">
        <v>16</v>
      </c>
      <c r="S118" s="12" t="s">
        <v>16</v>
      </c>
      <c r="T118" s="12" t="s">
        <v>16</v>
      </c>
    </row>
    <row r="119" spans="1:20" ht="18" customHeight="1" x14ac:dyDescent="0.25">
      <c r="A119" s="48"/>
      <c r="B119" s="51"/>
      <c r="C119" s="55"/>
      <c r="D119" s="7" t="s">
        <v>183</v>
      </c>
      <c r="E119" s="19">
        <v>0</v>
      </c>
      <c r="F119" s="19">
        <v>0</v>
      </c>
      <c r="G119" s="23">
        <v>0</v>
      </c>
      <c r="H119" s="23">
        <v>0</v>
      </c>
      <c r="I119" s="19">
        <v>4</v>
      </c>
      <c r="J119" s="19">
        <v>3</v>
      </c>
      <c r="K119" s="23">
        <v>1</v>
      </c>
      <c r="L119" s="19">
        <v>0</v>
      </c>
      <c r="M119" s="19">
        <v>0</v>
      </c>
      <c r="N119" s="23">
        <v>0</v>
      </c>
      <c r="O119" s="23">
        <v>0</v>
      </c>
      <c r="P119" s="19">
        <v>1</v>
      </c>
      <c r="Q119" s="19">
        <v>0</v>
      </c>
      <c r="R119" s="19">
        <v>1</v>
      </c>
      <c r="S119" s="19">
        <v>5</v>
      </c>
      <c r="T119" s="19">
        <v>2</v>
      </c>
    </row>
    <row r="120" spans="1:20" ht="18" customHeight="1" x14ac:dyDescent="0.25">
      <c r="A120" s="48"/>
      <c r="B120" s="51"/>
      <c r="C120" s="57" t="s">
        <v>62</v>
      </c>
      <c r="D120" s="7" t="s">
        <v>190</v>
      </c>
      <c r="E120" s="12">
        <v>-0.23669999999999999</v>
      </c>
      <c r="F120" s="8">
        <v>-0.170566086312883</v>
      </c>
      <c r="G120" s="8">
        <v>-0.14825597055846201</v>
      </c>
      <c r="H120" s="12">
        <v>-0.28654613657343397</v>
      </c>
      <c r="I120" s="8">
        <v>-0.139772378071359</v>
      </c>
      <c r="J120" s="8">
        <v>-0.121463607283673</v>
      </c>
      <c r="K120" s="8">
        <v>-0.16926998789883599</v>
      </c>
      <c r="L120" s="8">
        <v>-1.08972095213843E-2</v>
      </c>
      <c r="M120" s="12">
        <v>-0.20834847107542301</v>
      </c>
      <c r="N120" s="8">
        <v>-0.16993468533383199</v>
      </c>
      <c r="O120" s="12">
        <v>-0.26787660566840099</v>
      </c>
      <c r="P120" s="8">
        <v>-0.16200518155124699</v>
      </c>
      <c r="Q120" s="12">
        <v>-0.21205524836529499</v>
      </c>
      <c r="R120" s="12">
        <v>-0.230630067462716</v>
      </c>
      <c r="S120" s="8">
        <v>-5.4966665533680299E-2</v>
      </c>
      <c r="T120" s="8">
        <v>-0.182214168083384</v>
      </c>
    </row>
    <row r="121" spans="1:20" ht="18" customHeight="1" x14ac:dyDescent="0.25">
      <c r="A121" s="48"/>
      <c r="B121" s="51"/>
      <c r="C121" s="57"/>
      <c r="D121" s="7" t="s">
        <v>195</v>
      </c>
      <c r="E121" s="12">
        <v>1.2699999999999999E-2</v>
      </c>
      <c r="F121" s="8">
        <v>7.4505873701515193E-2</v>
      </c>
      <c r="G121" s="8">
        <v>0.117581138655264</v>
      </c>
      <c r="H121" s="12">
        <v>2.5045554002190002E-3</v>
      </c>
      <c r="I121" s="8">
        <v>0.148206187617581</v>
      </c>
      <c r="J121" s="8">
        <v>0.20390557025765699</v>
      </c>
      <c r="K121" s="8">
        <v>7.3867771358498494E-2</v>
      </c>
      <c r="L121" s="8">
        <v>0.90838908475261204</v>
      </c>
      <c r="M121" s="12">
        <v>2.76966533173316E-2</v>
      </c>
      <c r="N121" s="8">
        <v>7.2645721412955E-2</v>
      </c>
      <c r="O121" s="12">
        <v>4.6464763229322704E-3</v>
      </c>
      <c r="P121" s="8">
        <v>8.7133235170351694E-2</v>
      </c>
      <c r="Q121" s="12">
        <v>2.5092414674806499E-2</v>
      </c>
      <c r="R121" s="12">
        <v>1.50090162834049E-2</v>
      </c>
      <c r="S121" s="8">
        <v>0.569620125692613</v>
      </c>
      <c r="T121" s="8">
        <v>5.41789544215103E-2</v>
      </c>
    </row>
    <row r="122" spans="1:20" ht="18" customHeight="1" x14ac:dyDescent="0.25">
      <c r="A122" s="48"/>
      <c r="B122" s="51"/>
      <c r="C122" s="57"/>
      <c r="D122" s="7" t="s">
        <v>183</v>
      </c>
      <c r="E122" s="19">
        <v>0</v>
      </c>
      <c r="F122" s="19">
        <v>0</v>
      </c>
      <c r="G122" s="23">
        <v>0</v>
      </c>
      <c r="H122" s="23">
        <v>0</v>
      </c>
      <c r="I122" s="19">
        <v>2</v>
      </c>
      <c r="J122" s="19">
        <v>1</v>
      </c>
      <c r="K122" s="23">
        <v>0</v>
      </c>
      <c r="L122" s="19">
        <v>0</v>
      </c>
      <c r="M122" s="19">
        <v>0</v>
      </c>
      <c r="N122" s="23">
        <v>0</v>
      </c>
      <c r="O122" s="23">
        <v>0</v>
      </c>
      <c r="P122" s="19">
        <v>0</v>
      </c>
      <c r="Q122" s="19">
        <v>0</v>
      </c>
      <c r="R122" s="19">
        <v>0</v>
      </c>
      <c r="S122" s="19">
        <v>2</v>
      </c>
      <c r="T122" s="19">
        <v>0</v>
      </c>
    </row>
    <row r="123" spans="1:20" ht="18" customHeight="1" x14ac:dyDescent="0.25">
      <c r="A123" s="48"/>
      <c r="B123" s="51"/>
      <c r="C123" s="53" t="s">
        <v>63</v>
      </c>
      <c r="D123" s="7" t="s">
        <v>190</v>
      </c>
      <c r="E123" s="4">
        <v>1.4999999999999999E-2</v>
      </c>
      <c r="F123" s="4">
        <v>9.2775122327822299E-2</v>
      </c>
      <c r="G123" s="4">
        <v>4.9391072318409002E-2</v>
      </c>
      <c r="H123" s="4">
        <v>-7.5896252664540101E-2</v>
      </c>
      <c r="I123" s="4">
        <v>2.3587528505301901E-2</v>
      </c>
      <c r="J123" s="4">
        <v>0.13315093666251401</v>
      </c>
      <c r="K123" s="4">
        <v>3.6728010824768399E-3</v>
      </c>
      <c r="L123" s="4">
        <v>6.0778338025778797E-2</v>
      </c>
      <c r="M123" s="18">
        <v>4.1632878862034997E-2</v>
      </c>
      <c r="N123" s="18">
        <v>2.3112078353159399E-2</v>
      </c>
      <c r="O123" s="4">
        <v>2.0649965844411099E-2</v>
      </c>
      <c r="P123" s="4">
        <v>-5.4601127581597297E-2</v>
      </c>
      <c r="Q123" s="4">
        <v>-3.37722362782749E-2</v>
      </c>
      <c r="R123" s="4">
        <v>-4.6131044525491403E-2</v>
      </c>
      <c r="S123" s="9">
        <v>0.16440859420859699</v>
      </c>
      <c r="T123" s="4">
        <v>6.3471173137689393E-2</v>
      </c>
    </row>
    <row r="124" spans="1:20" ht="18" customHeight="1" x14ac:dyDescent="0.25">
      <c r="A124" s="48"/>
      <c r="B124" s="51"/>
      <c r="C124" s="54"/>
      <c r="D124" s="7" t="s">
        <v>195</v>
      </c>
      <c r="E124" s="4">
        <v>0.84940000000000004</v>
      </c>
      <c r="F124" s="4">
        <v>0.23030380203514</v>
      </c>
      <c r="G124" s="4">
        <v>0.52306528669883101</v>
      </c>
      <c r="H124" s="4">
        <v>0.32385010139706299</v>
      </c>
      <c r="I124" s="4">
        <v>0.76375829178230104</v>
      </c>
      <c r="J124" s="4">
        <v>8.7064434660212298E-2</v>
      </c>
      <c r="K124" s="4">
        <v>0.96214065430895501</v>
      </c>
      <c r="L124" s="4">
        <v>0.43223184643686202</v>
      </c>
      <c r="M124" s="18">
        <v>0.58786314847489396</v>
      </c>
      <c r="N124" s="18">
        <v>0.76370431798815597</v>
      </c>
      <c r="O124" s="4">
        <v>0.78944000598526098</v>
      </c>
      <c r="P124" s="4">
        <v>0.48144790077188898</v>
      </c>
      <c r="Q124" s="4">
        <v>0.66254071309487395</v>
      </c>
      <c r="R124" s="4">
        <v>0.55146044526695603</v>
      </c>
      <c r="S124" s="9">
        <v>3.6182317606780499E-2</v>
      </c>
      <c r="T124" s="4">
        <v>0.41226421824070397</v>
      </c>
    </row>
    <row r="125" spans="1:20" ht="18" customHeight="1" x14ac:dyDescent="0.25">
      <c r="A125" s="48"/>
      <c r="B125" s="51"/>
      <c r="C125" s="55"/>
      <c r="D125" s="7" t="s">
        <v>183</v>
      </c>
      <c r="E125" s="19">
        <v>0</v>
      </c>
      <c r="F125" s="19">
        <v>0</v>
      </c>
      <c r="G125" s="23">
        <v>0</v>
      </c>
      <c r="H125" s="23">
        <v>0</v>
      </c>
      <c r="I125" s="19">
        <v>2</v>
      </c>
      <c r="J125" s="19">
        <v>1</v>
      </c>
      <c r="K125" s="23">
        <v>0</v>
      </c>
      <c r="L125" s="19">
        <v>0</v>
      </c>
      <c r="M125" s="19">
        <v>0</v>
      </c>
      <c r="N125" s="23">
        <v>0</v>
      </c>
      <c r="O125" s="23">
        <v>0</v>
      </c>
      <c r="P125" s="19">
        <v>0</v>
      </c>
      <c r="Q125" s="19">
        <v>0</v>
      </c>
      <c r="R125" s="19">
        <v>1</v>
      </c>
      <c r="S125" s="19">
        <v>3</v>
      </c>
      <c r="T125" s="19">
        <v>1</v>
      </c>
    </row>
    <row r="126" spans="1:20" ht="18" customHeight="1" x14ac:dyDescent="0.25">
      <c r="A126" s="48"/>
      <c r="B126" s="51"/>
      <c r="C126" s="54" t="s">
        <v>64</v>
      </c>
      <c r="D126" s="7" t="s">
        <v>190</v>
      </c>
      <c r="E126" s="4">
        <v>-2.3599999999999999E-2</v>
      </c>
      <c r="F126" s="4">
        <v>9.7248139554864402E-2</v>
      </c>
      <c r="G126" s="4">
        <v>2.3188715440415598E-2</v>
      </c>
      <c r="H126" s="4">
        <v>-2.1645678801596002E-3</v>
      </c>
      <c r="I126" s="4">
        <v>7.3355661219686896E-2</v>
      </c>
      <c r="J126" s="4">
        <v>0.13461061787284001</v>
      </c>
      <c r="K126" s="4">
        <v>3.5194274130150902E-2</v>
      </c>
      <c r="L126" s="9">
        <v>0.140619625280125</v>
      </c>
      <c r="M126" s="18">
        <v>-4.2278302959530903E-2</v>
      </c>
      <c r="N126" s="18">
        <v>2.8622291324964501E-2</v>
      </c>
      <c r="O126" s="4">
        <v>9.4787032779977104E-2</v>
      </c>
      <c r="P126" s="4">
        <v>5.3308063494324702E-2</v>
      </c>
      <c r="Q126" s="4">
        <v>5.04399336457656E-2</v>
      </c>
      <c r="R126" s="4">
        <v>-4.81473037429824E-2</v>
      </c>
      <c r="S126" s="4">
        <v>7.0850849400923593E-2</v>
      </c>
      <c r="T126" s="4">
        <v>0.124596654681733</v>
      </c>
    </row>
    <row r="127" spans="1:20" ht="18" customHeight="1" x14ac:dyDescent="0.25">
      <c r="A127" s="48"/>
      <c r="B127" s="51"/>
      <c r="C127" s="54"/>
      <c r="D127" s="7" t="s">
        <v>195</v>
      </c>
      <c r="E127" s="4">
        <v>0.73629999999999995</v>
      </c>
      <c r="F127" s="4">
        <v>0.158719005454203</v>
      </c>
      <c r="G127" s="4">
        <v>0.73861939990940495</v>
      </c>
      <c r="H127" s="4">
        <v>0.97512337479953703</v>
      </c>
      <c r="I127" s="4">
        <v>0.28917837195706803</v>
      </c>
      <c r="J127" s="4">
        <v>5.4456087199112102E-2</v>
      </c>
      <c r="K127" s="4">
        <v>0.61133780738808097</v>
      </c>
      <c r="L127" s="9">
        <v>4.17508978479477E-2</v>
      </c>
      <c r="M127" s="18">
        <v>0.54308810024716703</v>
      </c>
      <c r="N127" s="18">
        <v>0.68057153778650903</v>
      </c>
      <c r="O127" s="4">
        <v>0.17111533617028199</v>
      </c>
      <c r="P127" s="4">
        <v>0.44129328942806401</v>
      </c>
      <c r="Q127" s="4">
        <v>0.46749132970903001</v>
      </c>
      <c r="R127" s="4">
        <v>0.48396755290550902</v>
      </c>
      <c r="S127" s="4">
        <v>0.31106950396324901</v>
      </c>
      <c r="T127" s="4">
        <v>7.1583634061244503E-2</v>
      </c>
    </row>
    <row r="128" spans="1:20" ht="18" customHeight="1" x14ac:dyDescent="0.25">
      <c r="A128" s="48"/>
      <c r="B128" s="51"/>
      <c r="C128" s="54"/>
      <c r="D128" s="7" t="s">
        <v>183</v>
      </c>
      <c r="E128" s="19">
        <v>0</v>
      </c>
      <c r="F128" s="19">
        <v>0</v>
      </c>
      <c r="G128" s="23">
        <v>0</v>
      </c>
      <c r="H128" s="23">
        <v>0</v>
      </c>
      <c r="I128" s="19">
        <v>2</v>
      </c>
      <c r="J128" s="19">
        <v>3</v>
      </c>
      <c r="K128" s="23">
        <v>1</v>
      </c>
      <c r="L128" s="19">
        <v>0</v>
      </c>
      <c r="M128" s="19">
        <v>0</v>
      </c>
      <c r="N128" s="23">
        <v>0</v>
      </c>
      <c r="O128" s="23">
        <v>0</v>
      </c>
      <c r="P128" s="19">
        <v>0</v>
      </c>
      <c r="Q128" s="19">
        <v>0</v>
      </c>
      <c r="R128" s="19">
        <v>1</v>
      </c>
      <c r="S128" s="19">
        <v>4</v>
      </c>
      <c r="T128" s="19">
        <v>2</v>
      </c>
    </row>
    <row r="129" spans="1:20" ht="18" customHeight="1" x14ac:dyDescent="0.25">
      <c r="A129" s="48"/>
      <c r="B129" s="51"/>
      <c r="C129" s="53" t="s">
        <v>65</v>
      </c>
      <c r="D129" s="7" t="s">
        <v>190</v>
      </c>
      <c r="E129" s="4">
        <v>-0.13900000000000001</v>
      </c>
      <c r="F129" s="4">
        <v>2.85339908082889E-2</v>
      </c>
      <c r="G129" s="4">
        <v>-4.7148984572178303E-2</v>
      </c>
      <c r="H129" s="4">
        <v>-6.4816183714899001E-2</v>
      </c>
      <c r="I129" s="4">
        <v>3.1309839365683503E-2</v>
      </c>
      <c r="J129" s="4">
        <v>0.129039076622671</v>
      </c>
      <c r="K129" s="4">
        <v>1.06696856439436E-2</v>
      </c>
      <c r="L129" s="4">
        <v>-1.2841393984661499E-2</v>
      </c>
      <c r="M129" s="4">
        <v>2.5569049974348501E-2</v>
      </c>
      <c r="N129" s="18">
        <v>-0.10333616372382499</v>
      </c>
      <c r="O129" s="4">
        <v>1.6537329590630399E-3</v>
      </c>
      <c r="P129" s="4">
        <v>2.3773231284016701E-2</v>
      </c>
      <c r="Q129" s="4">
        <v>-9.3447440025946193E-3</v>
      </c>
      <c r="R129" s="4">
        <v>-7.0193514046053604E-2</v>
      </c>
      <c r="S129" s="4">
        <v>-9.4705886012926895E-3</v>
      </c>
      <c r="T129" s="4">
        <v>4.8311433758607804E-3</v>
      </c>
    </row>
    <row r="130" spans="1:20" ht="18" customHeight="1" x14ac:dyDescent="0.25">
      <c r="A130" s="48"/>
      <c r="B130" s="51"/>
      <c r="C130" s="54"/>
      <c r="D130" s="7" t="s">
        <v>195</v>
      </c>
      <c r="E130" s="4">
        <v>7.6799999999999993E-2</v>
      </c>
      <c r="F130" s="4">
        <v>0.71366724751737598</v>
      </c>
      <c r="G130" s="4">
        <v>0.54545055396228903</v>
      </c>
      <c r="H130" s="4">
        <v>0.40684813628546501</v>
      </c>
      <c r="I130" s="4">
        <v>0.68884129747392298</v>
      </c>
      <c r="J130" s="4">
        <v>0.102263040987951</v>
      </c>
      <c r="K130" s="4">
        <v>0.89148917840342001</v>
      </c>
      <c r="L130" s="4">
        <v>0.86959191128332103</v>
      </c>
      <c r="M130" s="4">
        <v>0.74278620223933101</v>
      </c>
      <c r="N130" s="18">
        <v>0.18620433739193801</v>
      </c>
      <c r="O130" s="4">
        <v>0.98307509107859403</v>
      </c>
      <c r="P130" s="4">
        <v>0.76235292356287199</v>
      </c>
      <c r="Q130" s="4">
        <v>0.90523901610852398</v>
      </c>
      <c r="R130" s="4">
        <v>0.36886766833137902</v>
      </c>
      <c r="S130" s="4">
        <v>0.90523839401219597</v>
      </c>
      <c r="T130" s="4">
        <v>0.95086131296556597</v>
      </c>
    </row>
    <row r="131" spans="1:20" ht="18" customHeight="1" x14ac:dyDescent="0.25">
      <c r="A131" s="48"/>
      <c r="B131" s="52"/>
      <c r="C131" s="55"/>
      <c r="D131" s="2" t="s">
        <v>183</v>
      </c>
      <c r="E131" s="20">
        <v>0</v>
      </c>
      <c r="F131" s="20">
        <v>0</v>
      </c>
      <c r="G131" s="24">
        <v>0</v>
      </c>
      <c r="H131" s="24">
        <v>0</v>
      </c>
      <c r="I131" s="20">
        <v>2</v>
      </c>
      <c r="J131" s="20">
        <v>3</v>
      </c>
      <c r="K131" s="24">
        <v>1</v>
      </c>
      <c r="L131" s="20">
        <v>0</v>
      </c>
      <c r="M131" s="20">
        <v>0</v>
      </c>
      <c r="N131" s="24">
        <v>0</v>
      </c>
      <c r="O131" s="24">
        <v>0</v>
      </c>
      <c r="P131" s="20">
        <v>0</v>
      </c>
      <c r="Q131" s="20">
        <v>0</v>
      </c>
      <c r="R131" s="20">
        <v>1</v>
      </c>
      <c r="S131" s="20">
        <v>4</v>
      </c>
      <c r="T131" s="20">
        <v>2</v>
      </c>
    </row>
    <row r="132" spans="1:20" ht="18" customHeight="1" x14ac:dyDescent="0.25">
      <c r="A132" s="48"/>
      <c r="B132" s="50" t="s">
        <v>39</v>
      </c>
      <c r="C132" s="54" t="s">
        <v>66</v>
      </c>
      <c r="D132" s="7" t="s">
        <v>190</v>
      </c>
      <c r="E132" s="4">
        <v>-8.5699999999999998E-2</v>
      </c>
      <c r="F132" s="4">
        <v>3.4425366344756E-2</v>
      </c>
      <c r="G132" s="4">
        <v>-9.1520662493453198E-2</v>
      </c>
      <c r="H132" s="4">
        <v>-0.115182030549837</v>
      </c>
      <c r="I132" s="4">
        <v>-2.28921075872285E-2</v>
      </c>
      <c r="J132" s="4">
        <v>3.3826940871251099E-2</v>
      </c>
      <c r="K132" s="4">
        <v>-4.52575614073902E-2</v>
      </c>
      <c r="L132" s="4">
        <v>3.2145141533662797E-2</v>
      </c>
      <c r="M132" s="4">
        <v>-4.7907068678476598E-2</v>
      </c>
      <c r="N132" s="18">
        <v>-5.7326129254141003E-2</v>
      </c>
      <c r="O132" s="4">
        <v>-4.82339554245192E-2</v>
      </c>
      <c r="P132" s="4">
        <v>-0.101687731881988</v>
      </c>
      <c r="Q132" s="4">
        <v>-3.2639729876425598E-2</v>
      </c>
      <c r="R132" s="4">
        <v>-2.3794048022563501E-2</v>
      </c>
      <c r="S132" s="4">
        <v>0.13797087924603399</v>
      </c>
      <c r="T132" s="4">
        <v>0.12121320478865</v>
      </c>
    </row>
    <row r="133" spans="1:20" ht="18" customHeight="1" x14ac:dyDescent="0.25">
      <c r="A133" s="48"/>
      <c r="B133" s="51"/>
      <c r="C133" s="54"/>
      <c r="D133" s="7" t="s">
        <v>195</v>
      </c>
      <c r="E133" s="4">
        <v>0.27110000000000001</v>
      </c>
      <c r="F133" s="4">
        <v>0.65668819549898205</v>
      </c>
      <c r="G133" s="4">
        <v>0.23863418610363399</v>
      </c>
      <c r="H133" s="4">
        <v>0.13864942297202101</v>
      </c>
      <c r="I133" s="4">
        <v>0.77504069857465197</v>
      </c>
      <c r="J133" s="4">
        <v>0.66670771892174097</v>
      </c>
      <c r="K133" s="4">
        <v>0.56733413476138495</v>
      </c>
      <c r="L133" s="4">
        <v>0.67861756829924702</v>
      </c>
      <c r="M133" s="4">
        <v>0.53708023332423305</v>
      </c>
      <c r="N133" s="18">
        <v>0.46043390396869499</v>
      </c>
      <c r="O133" s="4">
        <v>0.53425647572896395</v>
      </c>
      <c r="P133" s="4">
        <v>0.19764150702616101</v>
      </c>
      <c r="Q133" s="4">
        <v>0.67531063107741296</v>
      </c>
      <c r="R133" s="4">
        <v>0.75924508074138097</v>
      </c>
      <c r="S133" s="4">
        <v>8.3293640896439897E-2</v>
      </c>
      <c r="T133" s="4">
        <v>0.122770722693182</v>
      </c>
    </row>
    <row r="134" spans="1:20" ht="18" customHeight="1" x14ac:dyDescent="0.25">
      <c r="A134" s="48"/>
      <c r="B134" s="51"/>
      <c r="C134" s="54"/>
      <c r="D134" s="7" t="s">
        <v>183</v>
      </c>
      <c r="E134" s="19">
        <v>0</v>
      </c>
      <c r="F134" s="19">
        <v>0</v>
      </c>
      <c r="G134" s="23">
        <v>0</v>
      </c>
      <c r="H134" s="23">
        <v>0</v>
      </c>
      <c r="I134" s="19">
        <v>5</v>
      </c>
      <c r="J134" s="19">
        <v>2</v>
      </c>
      <c r="K134" s="23">
        <v>3</v>
      </c>
      <c r="L134" s="19">
        <v>0</v>
      </c>
      <c r="M134" s="19">
        <v>0</v>
      </c>
      <c r="N134" s="23">
        <v>0</v>
      </c>
      <c r="O134" s="23">
        <v>0</v>
      </c>
      <c r="P134" s="19">
        <v>2</v>
      </c>
      <c r="Q134" s="19">
        <v>0</v>
      </c>
      <c r="R134" s="19">
        <v>1</v>
      </c>
      <c r="S134" s="19">
        <v>5</v>
      </c>
      <c r="T134" s="19">
        <v>3</v>
      </c>
    </row>
    <row r="135" spans="1:20" ht="18" customHeight="1" x14ac:dyDescent="0.25">
      <c r="A135" s="48"/>
      <c r="B135" s="51"/>
      <c r="C135" s="53" t="s">
        <v>67</v>
      </c>
      <c r="D135" s="7" t="s">
        <v>190</v>
      </c>
      <c r="E135" s="12">
        <v>-0.47189999999999999</v>
      </c>
      <c r="F135" s="12">
        <v>-0.27565942473323601</v>
      </c>
      <c r="G135" s="12">
        <v>-0.421417038101985</v>
      </c>
      <c r="H135" s="12">
        <v>-0.45178881304556701</v>
      </c>
      <c r="I135" s="12">
        <v>-0.17961230982118001</v>
      </c>
      <c r="J135" s="12">
        <v>-0.17216914647454501</v>
      </c>
      <c r="K135" s="12">
        <v>-0.203593243547422</v>
      </c>
      <c r="L135" s="12">
        <v>-0.27342825058087</v>
      </c>
      <c r="M135" s="12">
        <v>-0.427629101228161</v>
      </c>
      <c r="N135" s="12">
        <v>-0.383966927569584</v>
      </c>
      <c r="O135" s="12">
        <v>-0.23515462196667899</v>
      </c>
      <c r="P135" s="12">
        <v>-0.34376757801547803</v>
      </c>
      <c r="Q135" s="12">
        <v>-0.451716249942273</v>
      </c>
      <c r="R135" s="12">
        <v>-0.394464778738007</v>
      </c>
      <c r="S135" s="12">
        <v>-0.22185807222922599</v>
      </c>
      <c r="T135" s="12">
        <v>-0.17370797074574601</v>
      </c>
    </row>
    <row r="136" spans="1:20" ht="18" customHeight="1" x14ac:dyDescent="0.25">
      <c r="A136" s="48"/>
      <c r="B136" s="51"/>
      <c r="C136" s="54"/>
      <c r="D136" s="7" t="s">
        <v>195</v>
      </c>
      <c r="E136" s="12" t="s">
        <v>16</v>
      </c>
      <c r="F136" s="12" t="s">
        <v>16</v>
      </c>
      <c r="G136" s="12" t="s">
        <v>16</v>
      </c>
      <c r="H136" s="12" t="s">
        <v>16</v>
      </c>
      <c r="I136" s="12">
        <v>1.020456777083E-2</v>
      </c>
      <c r="J136" s="12">
        <v>1.3688572292436099E-2</v>
      </c>
      <c r="K136" s="12">
        <v>3.5720816360683E-3</v>
      </c>
      <c r="L136" s="12" t="s">
        <v>16</v>
      </c>
      <c r="M136" s="12" t="s">
        <v>16</v>
      </c>
      <c r="N136" s="12" t="s">
        <v>16</v>
      </c>
      <c r="O136" s="12" t="s">
        <v>16</v>
      </c>
      <c r="P136" s="12" t="s">
        <v>16</v>
      </c>
      <c r="Q136" s="12" t="s">
        <v>16</v>
      </c>
      <c r="R136" s="12" t="s">
        <v>16</v>
      </c>
      <c r="S136" s="12">
        <v>1.77102420239602E-3</v>
      </c>
      <c r="T136" s="12">
        <v>1.3318529545641E-2</v>
      </c>
    </row>
    <row r="137" spans="1:20" ht="18" customHeight="1" x14ac:dyDescent="0.25">
      <c r="A137" s="48"/>
      <c r="B137" s="51"/>
      <c r="C137" s="55"/>
      <c r="D137" s="7" t="s">
        <v>183</v>
      </c>
      <c r="E137" s="19">
        <v>0</v>
      </c>
      <c r="F137" s="19">
        <v>0</v>
      </c>
      <c r="G137" s="23">
        <v>0</v>
      </c>
      <c r="H137" s="23">
        <v>0</v>
      </c>
      <c r="I137" s="19">
        <v>5</v>
      </c>
      <c r="J137" s="19">
        <v>4</v>
      </c>
      <c r="K137" s="23">
        <v>4</v>
      </c>
      <c r="L137" s="19">
        <v>0</v>
      </c>
      <c r="M137" s="19">
        <v>0</v>
      </c>
      <c r="N137" s="23">
        <v>0</v>
      </c>
      <c r="O137" s="23">
        <v>0</v>
      </c>
      <c r="P137" s="19">
        <v>2</v>
      </c>
      <c r="Q137" s="19">
        <v>0</v>
      </c>
      <c r="R137" s="19">
        <v>2</v>
      </c>
      <c r="S137" s="19">
        <v>7</v>
      </c>
      <c r="T137" s="19">
        <v>6</v>
      </c>
    </row>
    <row r="138" spans="1:20" ht="18" customHeight="1" x14ac:dyDescent="0.25">
      <c r="A138" s="48"/>
      <c r="B138" s="51"/>
      <c r="C138" s="54" t="s">
        <v>68</v>
      </c>
      <c r="D138" s="7" t="s">
        <v>190</v>
      </c>
      <c r="E138" s="12">
        <v>-0.31940000000000002</v>
      </c>
      <c r="F138" s="12">
        <v>-0.14503786134201699</v>
      </c>
      <c r="G138" s="12">
        <v>-0.32086065591476298</v>
      </c>
      <c r="H138" s="12">
        <v>-0.24488775235608101</v>
      </c>
      <c r="I138" s="4">
        <v>-9.1997915950866094E-2</v>
      </c>
      <c r="J138" s="4">
        <v>-9.6894715204144097E-2</v>
      </c>
      <c r="K138" s="12">
        <v>-0.179123929043567</v>
      </c>
      <c r="L138" s="4">
        <v>-5.66417348434156E-2</v>
      </c>
      <c r="M138" s="12">
        <v>-0.269825144067528</v>
      </c>
      <c r="N138" s="12">
        <v>-0.34442492737081198</v>
      </c>
      <c r="O138" s="4">
        <v>-7.9706592208462296E-2</v>
      </c>
      <c r="P138" s="12">
        <v>-0.17985453208921701</v>
      </c>
      <c r="Q138" s="12">
        <v>-0.21677865756012399</v>
      </c>
      <c r="R138" s="12">
        <v>-0.209131872897206</v>
      </c>
      <c r="S138" s="4">
        <v>-4.44881676744244E-2</v>
      </c>
      <c r="T138" s="4">
        <v>1.0126264708125301E-2</v>
      </c>
    </row>
    <row r="139" spans="1:20" ht="18" customHeight="1" x14ac:dyDescent="0.25">
      <c r="A139" s="48"/>
      <c r="B139" s="51"/>
      <c r="C139" s="54"/>
      <c r="D139" s="7" t="s">
        <v>195</v>
      </c>
      <c r="E139" s="12" t="s">
        <v>16</v>
      </c>
      <c r="F139" s="12">
        <v>3.54398889877739E-2</v>
      </c>
      <c r="G139" s="12" t="s">
        <v>16</v>
      </c>
      <c r="H139" s="12" t="s">
        <v>16</v>
      </c>
      <c r="I139" s="4">
        <v>0.19316429535673299</v>
      </c>
      <c r="J139" s="4">
        <v>0.16894730337323699</v>
      </c>
      <c r="K139" s="12">
        <v>1.0922822658886E-2</v>
      </c>
      <c r="L139" s="4">
        <v>0.41224392677219601</v>
      </c>
      <c r="M139" s="12" t="s">
        <v>16</v>
      </c>
      <c r="N139" s="12" t="s">
        <v>16</v>
      </c>
      <c r="O139" s="4">
        <v>0.249408592576463</v>
      </c>
      <c r="P139" s="12">
        <v>1.0365716309754599E-2</v>
      </c>
      <c r="Q139" s="12">
        <v>1.73166742662517E-3</v>
      </c>
      <c r="R139" s="12">
        <v>2.61750732552022E-3</v>
      </c>
      <c r="S139" s="4">
        <v>0.53247821490297897</v>
      </c>
      <c r="T139" s="4">
        <v>0.88646646396220197</v>
      </c>
    </row>
    <row r="140" spans="1:20" ht="18" customHeight="1" x14ac:dyDescent="0.25">
      <c r="A140" s="48"/>
      <c r="B140" s="51"/>
      <c r="C140" s="54"/>
      <c r="D140" s="7" t="s">
        <v>183</v>
      </c>
      <c r="E140" s="19">
        <v>0</v>
      </c>
      <c r="F140" s="19">
        <v>0</v>
      </c>
      <c r="G140" s="23">
        <v>0</v>
      </c>
      <c r="H140" s="23">
        <v>0</v>
      </c>
      <c r="I140" s="19">
        <v>5</v>
      </c>
      <c r="J140" s="19">
        <v>4</v>
      </c>
      <c r="K140" s="23">
        <v>4</v>
      </c>
      <c r="L140" s="19">
        <v>0</v>
      </c>
      <c r="M140" s="19">
        <v>0</v>
      </c>
      <c r="N140" s="23">
        <v>0</v>
      </c>
      <c r="O140" s="23">
        <v>0</v>
      </c>
      <c r="P140" s="19">
        <v>2</v>
      </c>
      <c r="Q140" s="19">
        <v>0</v>
      </c>
      <c r="R140" s="19">
        <v>2</v>
      </c>
      <c r="S140" s="19">
        <v>7</v>
      </c>
      <c r="T140" s="19">
        <v>6</v>
      </c>
    </row>
    <row r="141" spans="1:20" ht="18" customHeight="1" x14ac:dyDescent="0.25">
      <c r="A141" s="48"/>
      <c r="B141" s="51"/>
      <c r="C141" s="53" t="s">
        <v>69</v>
      </c>
      <c r="D141" s="7" t="s">
        <v>190</v>
      </c>
      <c r="E141" s="12">
        <v>-0.41299999999999998</v>
      </c>
      <c r="F141" s="4">
        <v>-0.126472372782899</v>
      </c>
      <c r="G141" s="12">
        <v>-0.41367835308892298</v>
      </c>
      <c r="H141" s="12">
        <v>-0.23300175831101799</v>
      </c>
      <c r="I141" s="18">
        <v>-8.8203424561475494E-2</v>
      </c>
      <c r="J141" s="4">
        <v>-0.115983904712519</v>
      </c>
      <c r="K141" s="4">
        <v>-7.6838639999827596E-2</v>
      </c>
      <c r="L141" s="12">
        <v>-0.27160244104180598</v>
      </c>
      <c r="M141" s="12">
        <v>-0.28671640542774701</v>
      </c>
      <c r="N141" s="12">
        <v>-0.22091338129777899</v>
      </c>
      <c r="O141" s="4">
        <v>-0.132510085746366</v>
      </c>
      <c r="P141" s="4">
        <v>-0.11875846215113101</v>
      </c>
      <c r="Q141" s="4">
        <v>-0.123798310305979</v>
      </c>
      <c r="R141" s="4">
        <v>-0.13713223936868099</v>
      </c>
      <c r="S141" s="4">
        <v>-5.9501106881880803E-2</v>
      </c>
      <c r="T141" s="4">
        <v>-6.87240340357025E-2</v>
      </c>
    </row>
    <row r="142" spans="1:20" ht="18" customHeight="1" x14ac:dyDescent="0.25">
      <c r="A142" s="48"/>
      <c r="B142" s="51"/>
      <c r="C142" s="54"/>
      <c r="D142" s="7" t="s">
        <v>195</v>
      </c>
      <c r="E142" s="12" t="s">
        <v>16</v>
      </c>
      <c r="F142" s="4">
        <v>0.17893998935595601</v>
      </c>
      <c r="G142" s="12" t="s">
        <v>16</v>
      </c>
      <c r="H142" s="12">
        <v>1.1767989039235399E-2</v>
      </c>
      <c r="I142" s="18">
        <v>0.37090244653837101</v>
      </c>
      <c r="J142" s="4">
        <v>0.224641623931813</v>
      </c>
      <c r="K142" s="4">
        <v>0.422189770870606</v>
      </c>
      <c r="L142" s="12">
        <v>3.8506881717782901E-3</v>
      </c>
      <c r="M142" s="12">
        <v>1.45588516555917E-3</v>
      </c>
      <c r="N142" s="12">
        <v>1.5567965132065299E-2</v>
      </c>
      <c r="O142" s="4">
        <v>0.165743875635222</v>
      </c>
      <c r="P142" s="4">
        <v>0.22717506476093899</v>
      </c>
      <c r="Q142" s="4">
        <v>0.19408308597156801</v>
      </c>
      <c r="R142" s="4">
        <v>0.156216791623528</v>
      </c>
      <c r="S142" s="4">
        <v>0.55224793202462796</v>
      </c>
      <c r="T142" s="4">
        <v>0.47684712012685199</v>
      </c>
    </row>
    <row r="143" spans="1:20" ht="18" customHeight="1" x14ac:dyDescent="0.25">
      <c r="A143" s="48"/>
      <c r="B143" s="51"/>
      <c r="C143" s="55"/>
      <c r="D143" s="7" t="s">
        <v>183</v>
      </c>
      <c r="E143" s="19">
        <v>0</v>
      </c>
      <c r="F143" s="19">
        <v>0</v>
      </c>
      <c r="G143" s="23">
        <v>0</v>
      </c>
      <c r="H143" s="23">
        <v>0</v>
      </c>
      <c r="I143" s="19">
        <v>5</v>
      </c>
      <c r="J143" s="19">
        <v>2</v>
      </c>
      <c r="K143" s="23">
        <v>3</v>
      </c>
      <c r="L143" s="19">
        <v>0</v>
      </c>
      <c r="M143" s="19">
        <v>0</v>
      </c>
      <c r="N143" s="23">
        <v>0</v>
      </c>
      <c r="O143" s="23">
        <v>0</v>
      </c>
      <c r="P143" s="19">
        <v>2</v>
      </c>
      <c r="Q143" s="19">
        <v>0</v>
      </c>
      <c r="R143" s="19">
        <v>1</v>
      </c>
      <c r="S143" s="19">
        <v>5</v>
      </c>
      <c r="T143" s="19">
        <v>3</v>
      </c>
    </row>
    <row r="144" spans="1:20" ht="18" customHeight="1" x14ac:dyDescent="0.25">
      <c r="A144" s="48"/>
      <c r="B144" s="51"/>
      <c r="C144" s="54" t="s">
        <v>70</v>
      </c>
      <c r="D144" s="7" t="s">
        <v>190</v>
      </c>
      <c r="E144" s="12">
        <v>-0.20419999999999999</v>
      </c>
      <c r="F144" s="4">
        <v>-3.4154753969250599E-2</v>
      </c>
      <c r="G144" s="12">
        <v>-0.20281814116157501</v>
      </c>
      <c r="H144" s="4">
        <v>-0.12983509329808199</v>
      </c>
      <c r="I144" s="4">
        <v>-3.3181120404179802E-2</v>
      </c>
      <c r="J144" s="4">
        <v>-1.4755483316711599E-2</v>
      </c>
      <c r="K144" s="12">
        <v>-0.15056953354580299</v>
      </c>
      <c r="L144" s="4">
        <v>6.1732625632736097E-3</v>
      </c>
      <c r="M144" s="18">
        <v>-0.12354542631040701</v>
      </c>
      <c r="N144" s="12">
        <v>-0.171490438496191</v>
      </c>
      <c r="O144" s="4">
        <v>1.06839011699068E-2</v>
      </c>
      <c r="P144" s="4">
        <v>2.6355468704773101E-2</v>
      </c>
      <c r="Q144" s="4">
        <v>-0.103218760673336</v>
      </c>
      <c r="R144" s="4">
        <v>-6.2082955967269697E-2</v>
      </c>
      <c r="S144" s="4">
        <v>9.8016434707153599E-2</v>
      </c>
      <c r="T144" s="4">
        <v>7.7856387182064293E-2</v>
      </c>
    </row>
    <row r="145" spans="1:20" ht="18" customHeight="1" x14ac:dyDescent="0.25">
      <c r="A145" s="48"/>
      <c r="B145" s="51"/>
      <c r="C145" s="54"/>
      <c r="D145" s="7" t="s">
        <v>195</v>
      </c>
      <c r="E145" s="12">
        <v>3.5000000000000001E-3</v>
      </c>
      <c r="F145" s="4">
        <v>0.62100868411219801</v>
      </c>
      <c r="G145" s="12">
        <v>3.51079823140039E-3</v>
      </c>
      <c r="H145" s="4">
        <v>6.2542543033074202E-2</v>
      </c>
      <c r="I145" s="4">
        <v>0.63966923840619105</v>
      </c>
      <c r="J145" s="4">
        <v>0.83433902464325405</v>
      </c>
      <c r="K145" s="12">
        <v>3.2845405562577097E-2</v>
      </c>
      <c r="L145" s="4">
        <v>0.92901370690845098</v>
      </c>
      <c r="M145" s="18">
        <v>7.5243917196116006E-2</v>
      </c>
      <c r="N145" s="12">
        <v>1.3597726264806801E-2</v>
      </c>
      <c r="O145" s="4">
        <v>0.87788598162785403</v>
      </c>
      <c r="P145" s="4">
        <v>0.70834469682596002</v>
      </c>
      <c r="Q145" s="4">
        <v>0.137008352609259</v>
      </c>
      <c r="R145" s="4">
        <v>0.37228394984740598</v>
      </c>
      <c r="S145" s="4">
        <v>0.16960228526121199</v>
      </c>
      <c r="T145" s="4">
        <v>0.27178003854572003</v>
      </c>
    </row>
    <row r="146" spans="1:20" ht="18" customHeight="1" x14ac:dyDescent="0.25">
      <c r="A146" s="48"/>
      <c r="B146" s="51"/>
      <c r="C146" s="54"/>
      <c r="D146" s="7" t="s">
        <v>183</v>
      </c>
      <c r="E146" s="19">
        <v>0</v>
      </c>
      <c r="F146" s="19">
        <v>0</v>
      </c>
      <c r="G146" s="23">
        <v>0</v>
      </c>
      <c r="H146" s="23">
        <v>0</v>
      </c>
      <c r="I146" s="19">
        <v>5</v>
      </c>
      <c r="J146" s="19">
        <v>4</v>
      </c>
      <c r="K146" s="23">
        <v>4</v>
      </c>
      <c r="L146" s="19">
        <v>0</v>
      </c>
      <c r="M146" s="19">
        <v>0</v>
      </c>
      <c r="N146" s="23">
        <v>0</v>
      </c>
      <c r="O146" s="23">
        <v>0</v>
      </c>
      <c r="P146" s="19">
        <v>2</v>
      </c>
      <c r="Q146" s="19">
        <v>0</v>
      </c>
      <c r="R146" s="19">
        <v>2</v>
      </c>
      <c r="S146" s="19">
        <v>7</v>
      </c>
      <c r="T146" s="19">
        <v>6</v>
      </c>
    </row>
    <row r="147" spans="1:20" ht="18" customHeight="1" x14ac:dyDescent="0.25">
      <c r="A147" s="48"/>
      <c r="B147" s="51"/>
      <c r="C147" s="53" t="s">
        <v>71</v>
      </c>
      <c r="D147" s="7" t="s">
        <v>190</v>
      </c>
      <c r="E147" s="4">
        <v>-5.5E-2</v>
      </c>
      <c r="F147" s="4">
        <v>-0.154053446616222</v>
      </c>
      <c r="G147" s="4">
        <v>-3.6895534186580002E-2</v>
      </c>
      <c r="H147" s="4">
        <v>-2.3249527748763901E-2</v>
      </c>
      <c r="I147" s="4">
        <v>-0.17792327072278799</v>
      </c>
      <c r="J147" s="4">
        <v>-0.143367925616979</v>
      </c>
      <c r="K147" s="4">
        <v>-0.158827264862718</v>
      </c>
      <c r="L147" s="4">
        <v>-7.6697922847747402E-2</v>
      </c>
      <c r="M147" s="18">
        <v>-1.0717754483888399E-2</v>
      </c>
      <c r="N147" s="18">
        <v>-3.8781108808745197E-2</v>
      </c>
      <c r="O147" s="4">
        <v>-5.5223841764842699E-2</v>
      </c>
      <c r="P147" s="4">
        <v>-0.15407460891045099</v>
      </c>
      <c r="Q147" s="4">
        <v>-7.9220694059992505E-2</v>
      </c>
      <c r="R147" s="4">
        <v>-0.18532724787965901</v>
      </c>
      <c r="S147" s="4">
        <v>-6.7543632692092903E-2</v>
      </c>
      <c r="T147" s="12">
        <v>-0.28550986147642499</v>
      </c>
    </row>
    <row r="148" spans="1:20" ht="18" customHeight="1" x14ac:dyDescent="0.25">
      <c r="A148" s="48"/>
      <c r="B148" s="51"/>
      <c r="C148" s="54"/>
      <c r="D148" s="7" t="s">
        <v>195</v>
      </c>
      <c r="E148" s="4">
        <v>0.58660000000000001</v>
      </c>
      <c r="F148" s="4">
        <v>0.11907129915625</v>
      </c>
      <c r="G148" s="4">
        <v>0.71059126579849996</v>
      </c>
      <c r="H148" s="4">
        <v>0.81440241988155604</v>
      </c>
      <c r="I148" s="4">
        <v>7.6672341292358101E-2</v>
      </c>
      <c r="J148" s="4">
        <v>0.151647530756267</v>
      </c>
      <c r="K148" s="4">
        <v>0.115172791790392</v>
      </c>
      <c r="L148" s="4">
        <v>0.44224189676529702</v>
      </c>
      <c r="M148" s="18">
        <v>0.91331352697301904</v>
      </c>
      <c r="N148" s="18">
        <v>0.69385717845122796</v>
      </c>
      <c r="O148" s="4">
        <v>0.57954132848666995</v>
      </c>
      <c r="P148" s="4">
        <v>0.129284538454844</v>
      </c>
      <c r="Q148" s="4">
        <v>0.43310082096920399</v>
      </c>
      <c r="R148" s="4">
        <v>6.06460795290669E-2</v>
      </c>
      <c r="S148" s="4">
        <v>0.50033148203699396</v>
      </c>
      <c r="T148" s="12">
        <v>4.3623806946752799E-3</v>
      </c>
    </row>
    <row r="149" spans="1:20" ht="18" customHeight="1" x14ac:dyDescent="0.25">
      <c r="A149" s="48"/>
      <c r="B149" s="51"/>
      <c r="C149" s="55"/>
      <c r="D149" s="7" t="s">
        <v>183</v>
      </c>
      <c r="E149" s="19">
        <v>0</v>
      </c>
      <c r="F149" s="19">
        <v>0</v>
      </c>
      <c r="G149" s="23">
        <v>0</v>
      </c>
      <c r="H149" s="23">
        <v>0</v>
      </c>
      <c r="I149" s="19">
        <v>2</v>
      </c>
      <c r="J149" s="19">
        <v>1</v>
      </c>
      <c r="K149" s="23">
        <v>2</v>
      </c>
      <c r="L149" s="19">
        <v>0</v>
      </c>
      <c r="M149" s="19">
        <v>0</v>
      </c>
      <c r="N149" s="23">
        <v>0</v>
      </c>
      <c r="O149" s="23">
        <v>0</v>
      </c>
      <c r="P149" s="19">
        <v>1</v>
      </c>
      <c r="Q149" s="19">
        <v>0</v>
      </c>
      <c r="R149" s="19">
        <v>0</v>
      </c>
      <c r="S149" s="19">
        <v>2</v>
      </c>
      <c r="T149" s="19">
        <v>2</v>
      </c>
    </row>
    <row r="150" spans="1:20" ht="18" customHeight="1" x14ac:dyDescent="0.25">
      <c r="A150" s="48"/>
      <c r="B150" s="51"/>
      <c r="C150" s="54" t="s">
        <v>72</v>
      </c>
      <c r="D150" s="7" t="s">
        <v>190</v>
      </c>
      <c r="E150" s="12">
        <v>-0.43380000000000002</v>
      </c>
      <c r="F150" s="12">
        <v>-0.166576245221884</v>
      </c>
      <c r="G150" s="12">
        <v>-0.40852834166486901</v>
      </c>
      <c r="H150" s="12">
        <v>-0.34684397614110501</v>
      </c>
      <c r="I150" s="4">
        <v>-0.13149384389035201</v>
      </c>
      <c r="J150" s="4">
        <v>-8.3691728872040502E-2</v>
      </c>
      <c r="K150" s="12">
        <v>-0.22092600133541601</v>
      </c>
      <c r="L150" s="12">
        <v>-0.32935396247007998</v>
      </c>
      <c r="M150" s="12">
        <v>-0.357001024653474</v>
      </c>
      <c r="N150" s="12">
        <v>-0.26840914531911703</v>
      </c>
      <c r="O150" s="4">
        <v>-5.7977441627114601E-2</v>
      </c>
      <c r="P150" s="4">
        <v>-6.6192491400438203E-2</v>
      </c>
      <c r="Q150" s="12">
        <v>-0.18305702268583601</v>
      </c>
      <c r="R150" s="12">
        <v>-0.20531339292780201</v>
      </c>
      <c r="S150" s="4">
        <v>-6.4112282810035906E-2</v>
      </c>
      <c r="T150" s="4">
        <v>-0.101334786520605</v>
      </c>
    </row>
    <row r="151" spans="1:20" ht="18" customHeight="1" x14ac:dyDescent="0.25">
      <c r="A151" s="48"/>
      <c r="B151" s="51"/>
      <c r="C151" s="54"/>
      <c r="D151" s="7" t="s">
        <v>195</v>
      </c>
      <c r="E151" s="12" t="s">
        <v>16</v>
      </c>
      <c r="F151" s="12">
        <v>1.5074216723689301E-2</v>
      </c>
      <c r="G151" s="12" t="s">
        <v>16</v>
      </c>
      <c r="H151" s="12" t="s">
        <v>16</v>
      </c>
      <c r="I151" s="4">
        <v>6.1727040180614999E-2</v>
      </c>
      <c r="J151" s="4">
        <v>0.23253741678446599</v>
      </c>
      <c r="K151" s="12">
        <v>1.62389716036378E-3</v>
      </c>
      <c r="L151" s="12" t="s">
        <v>16</v>
      </c>
      <c r="M151" s="12" t="s">
        <v>16</v>
      </c>
      <c r="N151" s="12" t="s">
        <v>16</v>
      </c>
      <c r="O151" s="4">
        <v>0.41178680625524899</v>
      </c>
      <c r="P151" s="4">
        <v>0.35301541412724202</v>
      </c>
      <c r="Q151" s="12">
        <v>8.2595789856551704E-3</v>
      </c>
      <c r="R151" s="12">
        <v>2.9549235333143501E-3</v>
      </c>
      <c r="S151" s="4">
        <v>0.36431992166812299</v>
      </c>
      <c r="T151" s="4">
        <v>0.149841080046063</v>
      </c>
    </row>
    <row r="152" spans="1:20" ht="18" customHeight="1" x14ac:dyDescent="0.25">
      <c r="A152" s="48"/>
      <c r="B152" s="51"/>
      <c r="C152" s="54"/>
      <c r="D152" s="7" t="s">
        <v>183</v>
      </c>
      <c r="E152" s="19">
        <v>0</v>
      </c>
      <c r="F152" s="19">
        <v>0</v>
      </c>
      <c r="G152" s="23">
        <v>0</v>
      </c>
      <c r="H152" s="23">
        <v>0</v>
      </c>
      <c r="I152" s="19">
        <v>5</v>
      </c>
      <c r="J152" s="19">
        <v>4</v>
      </c>
      <c r="K152" s="23">
        <v>4</v>
      </c>
      <c r="L152" s="19">
        <v>0</v>
      </c>
      <c r="M152" s="19">
        <v>0</v>
      </c>
      <c r="N152" s="23">
        <v>0</v>
      </c>
      <c r="O152" s="23">
        <v>0</v>
      </c>
      <c r="P152" s="19">
        <v>2</v>
      </c>
      <c r="Q152" s="19">
        <v>0</v>
      </c>
      <c r="R152" s="19">
        <v>2</v>
      </c>
      <c r="S152" s="19">
        <v>7</v>
      </c>
      <c r="T152" s="19">
        <v>6</v>
      </c>
    </row>
    <row r="153" spans="1:20" ht="18" customHeight="1" x14ac:dyDescent="0.25">
      <c r="A153" s="48"/>
      <c r="B153" s="51"/>
      <c r="C153" s="53" t="s">
        <v>73</v>
      </c>
      <c r="D153" s="7" t="s">
        <v>190</v>
      </c>
      <c r="E153" s="12">
        <v>-0.44929999999999998</v>
      </c>
      <c r="F153" s="12">
        <v>-0.33689831926552499</v>
      </c>
      <c r="G153" s="12">
        <v>-0.43920208749161899</v>
      </c>
      <c r="H153" s="12">
        <v>-0.37980585909498499</v>
      </c>
      <c r="I153" s="12">
        <v>-0.33791629063677597</v>
      </c>
      <c r="J153" s="12">
        <v>-0.25319364073711098</v>
      </c>
      <c r="K153" s="12">
        <v>-0.34704236587551102</v>
      </c>
      <c r="L153" s="12">
        <v>-0.38380003922052103</v>
      </c>
      <c r="M153" s="12">
        <v>-0.35772445269173803</v>
      </c>
      <c r="N153" s="12">
        <v>-0.277228435755275</v>
      </c>
      <c r="O153" s="12">
        <v>-0.18654869927541901</v>
      </c>
      <c r="P153" s="12">
        <v>-0.15724285194830301</v>
      </c>
      <c r="Q153" s="12">
        <v>-0.18882526884105499</v>
      </c>
      <c r="R153" s="12">
        <v>-0.32939692468370302</v>
      </c>
      <c r="S153" s="12">
        <v>-0.240762323282978</v>
      </c>
      <c r="T153" s="12">
        <v>-0.29983671857871902</v>
      </c>
    </row>
    <row r="154" spans="1:20" ht="18" customHeight="1" x14ac:dyDescent="0.25">
      <c r="A154" s="48"/>
      <c r="B154" s="51"/>
      <c r="C154" s="54"/>
      <c r="D154" s="7" t="s">
        <v>195</v>
      </c>
      <c r="E154" s="12" t="s">
        <v>16</v>
      </c>
      <c r="F154" s="12" t="s">
        <v>16</v>
      </c>
      <c r="G154" s="12" t="s">
        <v>16</v>
      </c>
      <c r="H154" s="12" t="s">
        <v>16</v>
      </c>
      <c r="I154" s="12" t="s">
        <v>16</v>
      </c>
      <c r="J154" s="12" t="s">
        <v>16</v>
      </c>
      <c r="K154" s="12" t="s">
        <v>16</v>
      </c>
      <c r="L154" s="12" t="s">
        <v>16</v>
      </c>
      <c r="M154" s="12" t="s">
        <v>16</v>
      </c>
      <c r="N154" s="12" t="s">
        <v>16</v>
      </c>
      <c r="O154" s="12">
        <v>8.1065653274188694E-3</v>
      </c>
      <c r="P154" s="12">
        <v>2.86792569011068E-2</v>
      </c>
      <c r="Q154" s="12">
        <v>7.6295583785054404E-3</v>
      </c>
      <c r="R154" s="12" t="s">
        <v>16</v>
      </c>
      <c r="S154" s="12" t="s">
        <v>16</v>
      </c>
      <c r="T154" s="12" t="s">
        <v>16</v>
      </c>
    </row>
    <row r="155" spans="1:20" ht="18" customHeight="1" x14ac:dyDescent="0.25">
      <c r="A155" s="48"/>
      <c r="B155" s="51"/>
      <c r="C155" s="55"/>
      <c r="D155" s="7" t="s">
        <v>183</v>
      </c>
      <c r="E155" s="19">
        <v>0</v>
      </c>
      <c r="F155" s="19">
        <v>0</v>
      </c>
      <c r="G155" s="23">
        <v>0</v>
      </c>
      <c r="H155" s="23">
        <v>0</v>
      </c>
      <c r="I155" s="19">
        <v>5</v>
      </c>
      <c r="J155" s="19">
        <v>4</v>
      </c>
      <c r="K155" s="23">
        <v>4</v>
      </c>
      <c r="L155" s="19">
        <v>0</v>
      </c>
      <c r="M155" s="19">
        <v>0</v>
      </c>
      <c r="N155" s="23">
        <v>0</v>
      </c>
      <c r="O155" s="23">
        <v>0</v>
      </c>
      <c r="P155" s="19">
        <v>2</v>
      </c>
      <c r="Q155" s="19">
        <v>0</v>
      </c>
      <c r="R155" s="19">
        <v>2</v>
      </c>
      <c r="S155" s="19">
        <v>7</v>
      </c>
      <c r="T155" s="19">
        <v>6</v>
      </c>
    </row>
    <row r="156" spans="1:20" ht="18" customHeight="1" x14ac:dyDescent="0.25">
      <c r="A156" s="48"/>
      <c r="B156" s="51"/>
      <c r="C156" s="57" t="s">
        <v>74</v>
      </c>
      <c r="D156" s="7" t="s">
        <v>190</v>
      </c>
      <c r="E156" s="12">
        <v>-0.37890000000000001</v>
      </c>
      <c r="F156" s="1">
        <v>-7.8101616949503003E-2</v>
      </c>
      <c r="G156" s="12">
        <v>-0.41374636827651601</v>
      </c>
      <c r="H156" s="12">
        <v>-0.25678341560714402</v>
      </c>
      <c r="I156" s="1">
        <v>-9.2629146872167195E-2</v>
      </c>
      <c r="J156" s="8">
        <v>-9.6619484936038905E-2</v>
      </c>
      <c r="K156" s="12">
        <v>-0.29165713228286699</v>
      </c>
      <c r="L156" s="12">
        <v>-0.362627487611968</v>
      </c>
      <c r="M156" s="12">
        <v>-0.42670257287555102</v>
      </c>
      <c r="N156" s="12">
        <v>-0.27416961022143799</v>
      </c>
      <c r="O156" s="12">
        <v>-0.21103122097778401</v>
      </c>
      <c r="P156" s="12">
        <v>-0.20145568462353799</v>
      </c>
      <c r="Q156" s="12">
        <v>-0.24730620377690801</v>
      </c>
      <c r="R156" s="8">
        <v>-0.13041936118865699</v>
      </c>
      <c r="S156" s="8">
        <v>0.125229706068054</v>
      </c>
      <c r="T156" s="8">
        <v>7.4971590494180201E-2</v>
      </c>
    </row>
    <row r="157" spans="1:20" ht="18" customHeight="1" x14ac:dyDescent="0.25">
      <c r="A157" s="48"/>
      <c r="B157" s="51"/>
      <c r="C157" s="57"/>
      <c r="D157" s="7" t="s">
        <v>195</v>
      </c>
      <c r="E157" s="12" t="s">
        <v>16</v>
      </c>
      <c r="F157" s="1">
        <v>0.36169447457667397</v>
      </c>
      <c r="G157" s="12" t="s">
        <v>16</v>
      </c>
      <c r="H157" s="12">
        <v>2.3741467608586501E-3</v>
      </c>
      <c r="I157" s="1">
        <v>0.290261910740921</v>
      </c>
      <c r="J157" s="8">
        <v>0.25732980278795697</v>
      </c>
      <c r="K157" s="12" t="s">
        <v>16</v>
      </c>
      <c r="L157" s="12" t="s">
        <v>16</v>
      </c>
      <c r="M157" s="12" t="s">
        <v>16</v>
      </c>
      <c r="N157" s="12">
        <v>1.33672061251195E-3</v>
      </c>
      <c r="O157" s="12">
        <v>1.3523773468397201E-2</v>
      </c>
      <c r="P157" s="12">
        <v>1.9454797543457601E-2</v>
      </c>
      <c r="Q157" s="12">
        <v>3.72424093928528E-3</v>
      </c>
      <c r="R157" s="8">
        <v>0.12978455039060199</v>
      </c>
      <c r="S157" s="8">
        <v>0.154580945027738</v>
      </c>
      <c r="T157" s="8">
        <v>0.391532948471564</v>
      </c>
    </row>
    <row r="158" spans="1:20" ht="18" customHeight="1" x14ac:dyDescent="0.25">
      <c r="A158" s="48"/>
      <c r="B158" s="51"/>
      <c r="C158" s="57"/>
      <c r="D158" s="7" t="s">
        <v>183</v>
      </c>
      <c r="E158" s="19">
        <v>0</v>
      </c>
      <c r="F158" s="19">
        <v>0</v>
      </c>
      <c r="G158" s="23">
        <v>0</v>
      </c>
      <c r="H158" s="23">
        <v>0</v>
      </c>
      <c r="I158" s="19">
        <v>4</v>
      </c>
      <c r="J158" s="19">
        <v>1</v>
      </c>
      <c r="K158" s="23">
        <v>3</v>
      </c>
      <c r="L158" s="19">
        <v>0</v>
      </c>
      <c r="M158" s="19">
        <v>0</v>
      </c>
      <c r="N158" s="23">
        <v>0</v>
      </c>
      <c r="O158" s="23">
        <v>0</v>
      </c>
      <c r="P158" s="19">
        <v>2</v>
      </c>
      <c r="Q158" s="19">
        <v>0</v>
      </c>
      <c r="R158" s="19">
        <v>1</v>
      </c>
      <c r="S158" s="19">
        <v>3</v>
      </c>
      <c r="T158" s="19">
        <v>2</v>
      </c>
    </row>
    <row r="159" spans="1:20" ht="18" customHeight="1" x14ac:dyDescent="0.25">
      <c r="A159" s="48"/>
      <c r="B159" s="51"/>
      <c r="C159" s="53" t="s">
        <v>75</v>
      </c>
      <c r="D159" s="7" t="s">
        <v>190</v>
      </c>
      <c r="E159" s="12">
        <v>-0.44119999999999998</v>
      </c>
      <c r="F159" s="12">
        <v>-0.29002407536753699</v>
      </c>
      <c r="G159" s="12">
        <v>-0.42420546216402899</v>
      </c>
      <c r="H159" s="12">
        <v>-0.32258998655681898</v>
      </c>
      <c r="I159" s="12">
        <v>-0.20900493172418499</v>
      </c>
      <c r="J159" s="12">
        <v>-0.26610047080808802</v>
      </c>
      <c r="K159" s="12">
        <v>-0.36488922604908203</v>
      </c>
      <c r="L159" s="12">
        <v>-0.27949231787581402</v>
      </c>
      <c r="M159" s="12">
        <v>-0.32059299921871698</v>
      </c>
      <c r="N159" s="12">
        <v>-0.35988381957902899</v>
      </c>
      <c r="O159" s="12">
        <v>-0.287893161083349</v>
      </c>
      <c r="P159" s="12">
        <v>-0.26916223752167701</v>
      </c>
      <c r="Q159" s="12">
        <v>-0.257853971590635</v>
      </c>
      <c r="R159" s="12">
        <v>-0.181934584414782</v>
      </c>
      <c r="S159" s="12">
        <v>-0.23839581234527901</v>
      </c>
      <c r="T159" s="12">
        <v>-0.30243701651983401</v>
      </c>
    </row>
    <row r="160" spans="1:20" ht="18" customHeight="1" x14ac:dyDescent="0.25">
      <c r="A160" s="48"/>
      <c r="B160" s="51"/>
      <c r="C160" s="54"/>
      <c r="D160" s="7" t="s">
        <v>195</v>
      </c>
      <c r="E160" s="12" t="s">
        <v>16</v>
      </c>
      <c r="F160" s="12" t="s">
        <v>16</v>
      </c>
      <c r="G160" s="12" t="s">
        <v>16</v>
      </c>
      <c r="H160" s="12" t="s">
        <v>16</v>
      </c>
      <c r="I160" s="12">
        <v>6.2532457242272903E-3</v>
      </c>
      <c r="J160" s="12" t="s">
        <v>16</v>
      </c>
      <c r="K160" s="12" t="s">
        <v>16</v>
      </c>
      <c r="L160" s="12" t="s">
        <v>16</v>
      </c>
      <c r="M160" s="12" t="s">
        <v>16</v>
      </c>
      <c r="N160" s="12" t="s">
        <v>16</v>
      </c>
      <c r="O160" s="12" t="s">
        <v>16</v>
      </c>
      <c r="P160" s="12" t="s">
        <v>16</v>
      </c>
      <c r="Q160" s="12" t="s">
        <v>16</v>
      </c>
      <c r="R160" s="12">
        <v>1.7785079758768502E-2</v>
      </c>
      <c r="S160" s="12">
        <v>2.6770544269764602E-3</v>
      </c>
      <c r="T160" s="12" t="s">
        <v>16</v>
      </c>
    </row>
    <row r="161" spans="1:20" ht="18" customHeight="1" x14ac:dyDescent="0.25">
      <c r="A161" s="48"/>
      <c r="B161" s="51"/>
      <c r="C161" s="55"/>
      <c r="D161" s="7" t="s">
        <v>183</v>
      </c>
      <c r="E161" s="19">
        <v>0</v>
      </c>
      <c r="F161" s="19">
        <v>0</v>
      </c>
      <c r="G161" s="23">
        <v>0</v>
      </c>
      <c r="H161" s="23">
        <v>0</v>
      </c>
      <c r="I161" s="19">
        <v>5</v>
      </c>
      <c r="J161" s="19">
        <v>3</v>
      </c>
      <c r="K161" s="23">
        <v>4</v>
      </c>
      <c r="L161" s="19">
        <v>0</v>
      </c>
      <c r="M161" s="19">
        <v>0</v>
      </c>
      <c r="N161" s="23">
        <v>0</v>
      </c>
      <c r="O161" s="23">
        <v>0</v>
      </c>
      <c r="P161" s="19">
        <v>2</v>
      </c>
      <c r="Q161" s="19">
        <v>0</v>
      </c>
      <c r="R161" s="19">
        <v>1</v>
      </c>
      <c r="S161" s="19">
        <v>7</v>
      </c>
      <c r="T161" s="19">
        <v>3</v>
      </c>
    </row>
    <row r="162" spans="1:20" ht="18" customHeight="1" x14ac:dyDescent="0.25">
      <c r="A162" s="48"/>
      <c r="B162" s="51"/>
      <c r="C162" s="57" t="s">
        <v>76</v>
      </c>
      <c r="D162" s="7" t="s">
        <v>190</v>
      </c>
      <c r="E162" s="12">
        <v>-0.36049999999999999</v>
      </c>
      <c r="F162" s="12">
        <v>-0.256108652845292</v>
      </c>
      <c r="G162" s="12">
        <v>-0.31623223968247499</v>
      </c>
      <c r="H162" s="12">
        <v>-0.33392910384147001</v>
      </c>
      <c r="I162" s="8">
        <v>-0.14081996434937599</v>
      </c>
      <c r="J162" s="8">
        <v>-0.13456691050318101</v>
      </c>
      <c r="K162" s="12">
        <v>-0.29317701049395301</v>
      </c>
      <c r="L162" s="12">
        <v>-0.33253873546101398</v>
      </c>
      <c r="M162" s="12">
        <v>-0.273886739256328</v>
      </c>
      <c r="N162" s="8">
        <v>-0.176767927263732</v>
      </c>
      <c r="O162" s="12">
        <v>-0.25223775038199198</v>
      </c>
      <c r="P162" s="8">
        <v>-0.18356479427176001</v>
      </c>
      <c r="Q162" s="8">
        <v>-0.183928864682735</v>
      </c>
      <c r="R162" s="12">
        <v>-0.27441116327608001</v>
      </c>
      <c r="S162" s="8">
        <v>-0.143097845880164</v>
      </c>
      <c r="T162" s="12">
        <v>-0.28692238533410203</v>
      </c>
    </row>
    <row r="163" spans="1:20" ht="18" customHeight="1" x14ac:dyDescent="0.25">
      <c r="A163" s="48"/>
      <c r="B163" s="51"/>
      <c r="C163" s="57"/>
      <c r="D163" s="7" t="s">
        <v>195</v>
      </c>
      <c r="E163" s="12">
        <v>3.3999999999999998E-3</v>
      </c>
      <c r="F163" s="12">
        <v>3.0829148981582399E-2</v>
      </c>
      <c r="G163" s="12">
        <v>7.5819966143006604E-3</v>
      </c>
      <c r="H163" s="12">
        <v>5.5579625881913902E-3</v>
      </c>
      <c r="I163" s="8">
        <v>0.24965198113786699</v>
      </c>
      <c r="J163" s="8">
        <v>0.25586067481179597</v>
      </c>
      <c r="K163" s="12">
        <v>1.34435807794871E-2</v>
      </c>
      <c r="L163" s="12">
        <v>4.4055866132135099E-3</v>
      </c>
      <c r="M163" s="12">
        <v>1.9087961666853701E-2</v>
      </c>
      <c r="N163" s="8">
        <v>0.13584307631356801</v>
      </c>
      <c r="O163" s="12">
        <v>3.6499461923141699E-2</v>
      </c>
      <c r="P163" s="8">
        <v>0.13626366704016299</v>
      </c>
      <c r="Q163" s="8">
        <v>0.126698028541958</v>
      </c>
      <c r="R163" s="12">
        <v>2.0596496653694601E-2</v>
      </c>
      <c r="S163" s="8">
        <v>0.227291511683715</v>
      </c>
      <c r="T163" s="12">
        <v>1.5708264279929701E-2</v>
      </c>
    </row>
    <row r="164" spans="1:20" ht="18" customHeight="1" x14ac:dyDescent="0.25">
      <c r="A164" s="48"/>
      <c r="B164" s="51"/>
      <c r="C164" s="57"/>
      <c r="D164" s="7" t="s">
        <v>183</v>
      </c>
      <c r="E164" s="19">
        <v>0</v>
      </c>
      <c r="F164" s="19">
        <v>0</v>
      </c>
      <c r="G164" s="23">
        <v>0</v>
      </c>
      <c r="H164" s="23">
        <v>0</v>
      </c>
      <c r="I164" s="19">
        <v>1</v>
      </c>
      <c r="J164" s="19">
        <v>1</v>
      </c>
      <c r="K164" s="23">
        <v>1</v>
      </c>
      <c r="L164" s="19">
        <v>0</v>
      </c>
      <c r="M164" s="19">
        <v>0</v>
      </c>
      <c r="N164" s="23">
        <v>0</v>
      </c>
      <c r="O164" s="23">
        <v>0</v>
      </c>
      <c r="P164" s="19">
        <v>1</v>
      </c>
      <c r="Q164" s="19">
        <v>0</v>
      </c>
      <c r="R164" s="19">
        <v>0</v>
      </c>
      <c r="S164" s="19">
        <v>1</v>
      </c>
      <c r="T164" s="19">
        <v>1</v>
      </c>
    </row>
    <row r="165" spans="1:20" ht="18" customHeight="1" x14ac:dyDescent="0.25">
      <c r="A165" s="48"/>
      <c r="B165" s="51"/>
      <c r="C165" s="53" t="s">
        <v>77</v>
      </c>
      <c r="D165" s="7" t="s">
        <v>190</v>
      </c>
      <c r="E165" s="4">
        <v>0.1507</v>
      </c>
      <c r="F165" s="4">
        <v>0.18645566305616501</v>
      </c>
      <c r="G165" s="4">
        <v>3.52011264540701E-2</v>
      </c>
      <c r="H165" s="4">
        <v>0.18263387986504201</v>
      </c>
      <c r="I165" s="18">
        <v>2.1409464361527498E-2</v>
      </c>
      <c r="J165" s="4">
        <v>0.17920573467526599</v>
      </c>
      <c r="K165" s="4">
        <v>0.17061029877897199</v>
      </c>
      <c r="L165" s="9">
        <v>0.23144814489840199</v>
      </c>
      <c r="M165" s="4">
        <v>-3.20010240491546E-2</v>
      </c>
      <c r="N165" s="4">
        <v>0.123303420960389</v>
      </c>
      <c r="O165" s="4">
        <v>0.21832842597174901</v>
      </c>
      <c r="P165" s="4">
        <v>0.102074533646794</v>
      </c>
      <c r="Q165" s="4">
        <v>0.15946410774105099</v>
      </c>
      <c r="R165" s="4">
        <v>0.213718554822974</v>
      </c>
      <c r="S165" s="4">
        <v>0.21525087872146501</v>
      </c>
      <c r="T165" s="4">
        <v>0.15398542812150601</v>
      </c>
    </row>
    <row r="166" spans="1:20" ht="18" customHeight="1" x14ac:dyDescent="0.25">
      <c r="A166" s="48"/>
      <c r="B166" s="51"/>
      <c r="C166" s="54"/>
      <c r="D166" s="7" t="s">
        <v>195</v>
      </c>
      <c r="E166" s="4">
        <v>0.21809999999999999</v>
      </c>
      <c r="F166" s="4">
        <v>0.110827895941914</v>
      </c>
      <c r="G166" s="4">
        <v>0.76418188342809401</v>
      </c>
      <c r="H166" s="4">
        <v>0.13027060948275601</v>
      </c>
      <c r="I166" s="18">
        <v>0.85879140299632495</v>
      </c>
      <c r="J166" s="4">
        <v>0.12667752132433999</v>
      </c>
      <c r="K166" s="4">
        <v>0.15119881478955799</v>
      </c>
      <c r="L166" s="9">
        <v>4.8105442759508101E-2</v>
      </c>
      <c r="M166" s="4">
        <v>0.78508019378972005</v>
      </c>
      <c r="N166" s="4">
        <v>0.29374304709264598</v>
      </c>
      <c r="O166" s="4">
        <v>6.1911556622727897E-2</v>
      </c>
      <c r="P166" s="4">
        <v>0.38305737304088</v>
      </c>
      <c r="Q166" s="4">
        <v>0.18135390162374901</v>
      </c>
      <c r="R166" s="4">
        <v>6.7817650318995198E-2</v>
      </c>
      <c r="S166" s="4">
        <v>7.5005007352721503E-2</v>
      </c>
      <c r="T166" s="4">
        <v>0.20206275383087899</v>
      </c>
    </row>
    <row r="167" spans="1:20" ht="18" customHeight="1" x14ac:dyDescent="0.25">
      <c r="A167" s="48"/>
      <c r="B167" s="51"/>
      <c r="C167" s="55"/>
      <c r="D167" s="7" t="s">
        <v>183</v>
      </c>
      <c r="E167" s="19">
        <v>0</v>
      </c>
      <c r="F167" s="19">
        <v>0</v>
      </c>
      <c r="G167" s="23">
        <v>0</v>
      </c>
      <c r="H167" s="23">
        <v>0</v>
      </c>
      <c r="I167" s="19">
        <v>3</v>
      </c>
      <c r="J167" s="19">
        <v>1</v>
      </c>
      <c r="K167" s="23">
        <v>2</v>
      </c>
      <c r="L167" s="19">
        <v>0</v>
      </c>
      <c r="M167" s="19">
        <v>0</v>
      </c>
      <c r="N167" s="23">
        <v>0</v>
      </c>
      <c r="O167" s="23">
        <v>0</v>
      </c>
      <c r="P167" s="19">
        <v>1</v>
      </c>
      <c r="Q167" s="19">
        <v>0</v>
      </c>
      <c r="R167" s="19">
        <v>0</v>
      </c>
      <c r="S167" s="19">
        <v>3</v>
      </c>
      <c r="T167" s="19">
        <v>2</v>
      </c>
    </row>
    <row r="168" spans="1:20" ht="18" customHeight="1" x14ac:dyDescent="0.25">
      <c r="A168" s="48"/>
      <c r="B168" s="51"/>
      <c r="C168" s="54" t="s">
        <v>78</v>
      </c>
      <c r="D168" s="7" t="s">
        <v>190</v>
      </c>
      <c r="E168" s="25">
        <v>0.21279999999999999</v>
      </c>
      <c r="F168" s="25">
        <v>0.215229016193832</v>
      </c>
      <c r="G168" s="25">
        <v>0.175182482191716</v>
      </c>
      <c r="H168" s="25">
        <v>0.20696711244681901</v>
      </c>
      <c r="I168" s="25">
        <v>0.215410109213832</v>
      </c>
      <c r="J168" s="25">
        <v>0.204980015422697</v>
      </c>
      <c r="K168" s="9">
        <v>0.240363481238969</v>
      </c>
      <c r="L168" s="9">
        <v>0.32113535749555899</v>
      </c>
      <c r="M168" s="25">
        <v>0.191105403316435</v>
      </c>
      <c r="N168" s="9">
        <v>0.259514919954553</v>
      </c>
      <c r="O168" s="25">
        <v>0.24277912117946299</v>
      </c>
      <c r="P168" s="25">
        <v>0.15007494518366599</v>
      </c>
      <c r="Q168" s="25">
        <v>0.10684515482491901</v>
      </c>
      <c r="R168" s="9">
        <v>0.342001530535056</v>
      </c>
      <c r="S168" s="9">
        <v>0.25269429856119002</v>
      </c>
      <c r="T168" s="25">
        <v>0.227030867151223</v>
      </c>
    </row>
    <row r="169" spans="1:20" ht="18" customHeight="1" x14ac:dyDescent="0.25">
      <c r="A169" s="48"/>
      <c r="B169" s="51"/>
      <c r="C169" s="54"/>
      <c r="D169" s="7" t="s">
        <v>195</v>
      </c>
      <c r="E169" s="25">
        <v>8.2400000000000001E-2</v>
      </c>
      <c r="F169" s="25">
        <v>7.2614926788036202E-2</v>
      </c>
      <c r="G169" s="25">
        <v>0.14291696513073401</v>
      </c>
      <c r="H169" s="25">
        <v>9.3970320430425899E-2</v>
      </c>
      <c r="I169" s="25">
        <v>8.1814191996145799E-2</v>
      </c>
      <c r="J169" s="25">
        <v>8.7311071102650198E-2</v>
      </c>
      <c r="K169" s="9">
        <v>4.6778864444931602E-2</v>
      </c>
      <c r="L169" s="9">
        <v>7.4447995554115399E-3</v>
      </c>
      <c r="M169" s="25">
        <v>0.11359934735943999</v>
      </c>
      <c r="N169" s="9">
        <v>3.13666961398303E-2</v>
      </c>
      <c r="O169" s="25">
        <v>5.16484327018032E-2</v>
      </c>
      <c r="P169" s="25">
        <v>0.237672393638274</v>
      </c>
      <c r="Q169" s="25">
        <v>0.38558389416073102</v>
      </c>
      <c r="R169" s="9">
        <v>4.9252144690126801E-3</v>
      </c>
      <c r="S169" s="9">
        <v>4.1580720051920199E-2</v>
      </c>
      <c r="T169" s="25">
        <v>6.8234266408282507E-2</v>
      </c>
    </row>
    <row r="170" spans="1:20" ht="18" customHeight="1" x14ac:dyDescent="0.25">
      <c r="A170" s="48"/>
      <c r="B170" s="51"/>
      <c r="C170" s="54"/>
      <c r="D170" s="7" t="s">
        <v>183</v>
      </c>
      <c r="E170" s="19">
        <v>0</v>
      </c>
      <c r="F170" s="19">
        <v>0</v>
      </c>
      <c r="G170" s="23">
        <v>0</v>
      </c>
      <c r="H170" s="23">
        <v>0</v>
      </c>
      <c r="I170" s="19">
        <v>3</v>
      </c>
      <c r="J170" s="19">
        <v>1</v>
      </c>
      <c r="K170" s="23">
        <v>2</v>
      </c>
      <c r="L170" s="19">
        <v>0</v>
      </c>
      <c r="M170" s="19">
        <v>0</v>
      </c>
      <c r="N170" s="23">
        <v>0</v>
      </c>
      <c r="O170" s="23">
        <v>0</v>
      </c>
      <c r="P170" s="19">
        <v>1</v>
      </c>
      <c r="Q170" s="19">
        <v>0</v>
      </c>
      <c r="R170" s="19">
        <v>0</v>
      </c>
      <c r="S170" s="19">
        <v>3</v>
      </c>
      <c r="T170" s="19">
        <v>2</v>
      </c>
    </row>
    <row r="171" spans="1:20" ht="18" customHeight="1" x14ac:dyDescent="0.25">
      <c r="A171" s="48"/>
      <c r="B171" s="51"/>
      <c r="C171" s="53" t="s">
        <v>79</v>
      </c>
      <c r="D171" s="7" t="s">
        <v>190</v>
      </c>
      <c r="E171" s="4">
        <v>-0.1431</v>
      </c>
      <c r="F171" s="4">
        <v>6.8154126447224697E-3</v>
      </c>
      <c r="G171" s="12">
        <v>-0.15079317269169401</v>
      </c>
      <c r="H171" s="12">
        <v>-0.19287828700086901</v>
      </c>
      <c r="I171" s="4">
        <v>1.05671804124153E-2</v>
      </c>
      <c r="J171" s="4">
        <v>3.6896152081152697E-2</v>
      </c>
      <c r="K171" s="4">
        <v>-0.126100670702122</v>
      </c>
      <c r="L171" s="4">
        <v>1.08976858292509E-2</v>
      </c>
      <c r="M171" s="4">
        <v>-5.26194697061204E-2</v>
      </c>
      <c r="N171" s="18">
        <v>-0.14544304012045201</v>
      </c>
      <c r="O171" s="4">
        <v>-7.6231010304057295E-2</v>
      </c>
      <c r="P171" s="4">
        <v>-3.94248070913727E-2</v>
      </c>
      <c r="Q171" s="4">
        <v>-0.117111065631918</v>
      </c>
      <c r="R171" s="4">
        <v>-0.126908969149994</v>
      </c>
      <c r="S171" s="4">
        <v>4.6131044525491403E-2</v>
      </c>
      <c r="T171" s="4">
        <v>7.1021837432857601E-2</v>
      </c>
    </row>
    <row r="172" spans="1:20" ht="18" customHeight="1" x14ac:dyDescent="0.25">
      <c r="A172" s="48"/>
      <c r="B172" s="51"/>
      <c r="C172" s="54"/>
      <c r="D172" s="7" t="s">
        <v>195</v>
      </c>
      <c r="E172" s="4">
        <v>6.2E-2</v>
      </c>
      <c r="F172" s="4">
        <v>0.92848839254365201</v>
      </c>
      <c r="G172" s="12">
        <v>4.6443196415287803E-2</v>
      </c>
      <c r="H172" s="12">
        <v>1.08317567732525E-2</v>
      </c>
      <c r="I172" s="4">
        <v>0.89294314218126203</v>
      </c>
      <c r="J172" s="4">
        <v>0.62972774950598198</v>
      </c>
      <c r="K172" s="4">
        <v>0.101261855409887</v>
      </c>
      <c r="L172" s="4">
        <v>0.88533576566090399</v>
      </c>
      <c r="M172" s="4">
        <v>0.485947119761517</v>
      </c>
      <c r="N172" s="18">
        <v>5.3347433988919002E-2</v>
      </c>
      <c r="O172" s="4">
        <v>0.31010409779276599</v>
      </c>
      <c r="P172" s="4">
        <v>0.60249406234380198</v>
      </c>
      <c r="Q172" s="4">
        <v>0.12007576455119801</v>
      </c>
      <c r="R172" s="4">
        <v>9.5922692809125298E-2</v>
      </c>
      <c r="S172" s="4">
        <v>0.551477740054653</v>
      </c>
      <c r="T172" s="4">
        <v>0.35595837564149801</v>
      </c>
    </row>
    <row r="173" spans="1:20" ht="18" customHeight="1" x14ac:dyDescent="0.25">
      <c r="A173" s="48"/>
      <c r="B173" s="52"/>
      <c r="C173" s="55"/>
      <c r="D173" s="2" t="s">
        <v>183</v>
      </c>
      <c r="E173" s="20">
        <v>0</v>
      </c>
      <c r="F173" s="20">
        <v>0</v>
      </c>
      <c r="G173" s="24">
        <v>0</v>
      </c>
      <c r="H173" s="24">
        <v>0</v>
      </c>
      <c r="I173" s="20">
        <v>5</v>
      </c>
      <c r="J173" s="20">
        <v>2</v>
      </c>
      <c r="K173" s="24">
        <v>3</v>
      </c>
      <c r="L173" s="20">
        <v>0</v>
      </c>
      <c r="M173" s="20">
        <v>0</v>
      </c>
      <c r="N173" s="24">
        <v>0</v>
      </c>
      <c r="O173" s="24">
        <v>0</v>
      </c>
      <c r="P173" s="20">
        <v>2</v>
      </c>
      <c r="Q173" s="20">
        <v>0</v>
      </c>
      <c r="R173" s="20">
        <v>1</v>
      </c>
      <c r="S173" s="20">
        <v>5</v>
      </c>
      <c r="T173" s="20">
        <v>3</v>
      </c>
    </row>
    <row r="174" spans="1:20" ht="18" customHeight="1" x14ac:dyDescent="0.25">
      <c r="A174" s="48"/>
      <c r="B174" s="50" t="s">
        <v>48</v>
      </c>
      <c r="C174" s="57" t="s">
        <v>80</v>
      </c>
      <c r="D174" s="7" t="s">
        <v>190</v>
      </c>
      <c r="E174" s="4">
        <v>-0.13780000000000001</v>
      </c>
      <c r="F174" s="9">
        <v>0.244131655519852</v>
      </c>
      <c r="G174" s="12">
        <v>-0.17096568284432601</v>
      </c>
      <c r="H174" s="8">
        <v>-5.5946973216455802E-2</v>
      </c>
      <c r="I174" s="8">
        <v>0.14307398076359401</v>
      </c>
      <c r="J174" s="9">
        <v>0.20210904112488801</v>
      </c>
      <c r="K174" s="8">
        <v>1.3468015026003401E-2</v>
      </c>
      <c r="L174" s="8">
        <v>-0.131797851671033</v>
      </c>
      <c r="M174" s="8">
        <v>-9.5257819395961896E-2</v>
      </c>
      <c r="N174" s="8">
        <v>-3.4804232949339202E-2</v>
      </c>
      <c r="O174" s="9">
        <v>0.17916785099150101</v>
      </c>
      <c r="P174" s="9">
        <v>0.18555021101389499</v>
      </c>
      <c r="Q174" s="8">
        <v>8.5459597163463394E-2</v>
      </c>
      <c r="R174" s="8">
        <v>9.5198971131610993E-2</v>
      </c>
      <c r="S174" s="9">
        <v>0.185218802737529</v>
      </c>
      <c r="T174" s="9">
        <v>0.18142412644835701</v>
      </c>
    </row>
    <row r="175" spans="1:20" ht="18" customHeight="1" x14ac:dyDescent="0.25">
      <c r="A175" s="48"/>
      <c r="B175" s="51"/>
      <c r="C175" s="57"/>
      <c r="D175" s="7" t="s">
        <v>195</v>
      </c>
      <c r="E175" s="4">
        <v>9.5299999999999996E-2</v>
      </c>
      <c r="F175" s="9">
        <v>3.0473379180363499E-3</v>
      </c>
      <c r="G175" s="12">
        <v>3.7800264269390503E-2</v>
      </c>
      <c r="H175" s="8">
        <v>0.49369796468657901</v>
      </c>
      <c r="I175" s="8">
        <v>0.113339932572079</v>
      </c>
      <c r="J175" s="9">
        <v>1.48866906069195E-2</v>
      </c>
      <c r="K175" s="8">
        <v>0.87404401627532602</v>
      </c>
      <c r="L175" s="8">
        <v>0.109476765483445</v>
      </c>
      <c r="M175" s="8">
        <v>0.24359973405964799</v>
      </c>
      <c r="N175" s="8">
        <v>0.67020424255617095</v>
      </c>
      <c r="O175" s="9">
        <v>3.0575202726098399E-2</v>
      </c>
      <c r="P175" s="9">
        <v>2.4542182785589301E-2</v>
      </c>
      <c r="Q175" s="8">
        <v>0.29625952415672202</v>
      </c>
      <c r="R175" s="8">
        <v>0.24987396216576799</v>
      </c>
      <c r="S175" s="9">
        <v>3.5823535150081499E-2</v>
      </c>
      <c r="T175" s="9">
        <v>4.3149029899123802E-2</v>
      </c>
    </row>
    <row r="176" spans="1:20" ht="18" customHeight="1" x14ac:dyDescent="0.25">
      <c r="A176" s="48"/>
      <c r="B176" s="51"/>
      <c r="C176" s="57"/>
      <c r="D176" s="7" t="s">
        <v>183</v>
      </c>
      <c r="E176" s="19">
        <v>0</v>
      </c>
      <c r="F176" s="26">
        <v>0</v>
      </c>
      <c r="G176" s="19">
        <v>0</v>
      </c>
      <c r="H176" s="19">
        <v>0</v>
      </c>
      <c r="I176" s="19">
        <v>11</v>
      </c>
      <c r="J176" s="26">
        <v>1</v>
      </c>
      <c r="K176" s="19">
        <v>4</v>
      </c>
      <c r="L176" s="19">
        <v>1</v>
      </c>
      <c r="M176" s="19">
        <v>0</v>
      </c>
      <c r="N176" s="19">
        <v>0</v>
      </c>
      <c r="O176" s="26">
        <v>1</v>
      </c>
      <c r="P176" s="19">
        <v>1</v>
      </c>
      <c r="Q176" s="19">
        <v>0</v>
      </c>
      <c r="R176" s="19">
        <v>1</v>
      </c>
      <c r="S176" s="26">
        <v>9</v>
      </c>
      <c r="T176" s="26">
        <v>10</v>
      </c>
    </row>
    <row r="177" spans="1:20" ht="18" customHeight="1" x14ac:dyDescent="0.25">
      <c r="A177" s="48"/>
      <c r="B177" s="51"/>
      <c r="C177" s="53" t="s">
        <v>81</v>
      </c>
      <c r="D177" s="7" t="s">
        <v>190</v>
      </c>
      <c r="E177" s="12">
        <v>-0.66759999999999997</v>
      </c>
      <c r="F177" s="12">
        <v>-0.677823394787195</v>
      </c>
      <c r="G177" s="12">
        <v>-0.59947969384778899</v>
      </c>
      <c r="H177" s="12">
        <v>-0.55632036997100998</v>
      </c>
      <c r="I177" s="12">
        <v>-0.60334166441674197</v>
      </c>
      <c r="J177" s="12">
        <v>-0.59258702598094204</v>
      </c>
      <c r="K177" s="12">
        <v>-0.48544638767825699</v>
      </c>
      <c r="L177" s="12">
        <v>-0.50466236819737398</v>
      </c>
      <c r="M177" s="12">
        <v>-0.61312840904573696</v>
      </c>
      <c r="N177" s="12">
        <v>-0.49421811659686798</v>
      </c>
      <c r="O177" s="12">
        <v>-0.412394063168808</v>
      </c>
      <c r="P177" s="12">
        <v>-0.49418973162553098</v>
      </c>
      <c r="Q177" s="12">
        <v>-0.51080573231522797</v>
      </c>
      <c r="R177" s="12">
        <v>-0.453588758922846</v>
      </c>
      <c r="S177" s="12">
        <v>-0.58521843798280904</v>
      </c>
      <c r="T177" s="12">
        <v>-0.63452030939813098</v>
      </c>
    </row>
    <row r="178" spans="1:20" ht="18" customHeight="1" x14ac:dyDescent="0.25">
      <c r="A178" s="48"/>
      <c r="B178" s="51"/>
      <c r="C178" s="54"/>
      <c r="D178" s="7" t="s">
        <v>195</v>
      </c>
      <c r="E178" s="12" t="s">
        <v>16</v>
      </c>
      <c r="F178" s="12" t="s">
        <v>16</v>
      </c>
      <c r="G178" s="12" t="s">
        <v>16</v>
      </c>
      <c r="H178" s="12" t="s">
        <v>16</v>
      </c>
      <c r="I178" s="12" t="s">
        <v>16</v>
      </c>
      <c r="J178" s="12" t="s">
        <v>16</v>
      </c>
      <c r="K178" s="12" t="s">
        <v>16</v>
      </c>
      <c r="L178" s="12" t="s">
        <v>16</v>
      </c>
      <c r="M178" s="12" t="s">
        <v>16</v>
      </c>
      <c r="N178" s="12" t="s">
        <v>16</v>
      </c>
      <c r="O178" s="12" t="s">
        <v>16</v>
      </c>
      <c r="P178" s="12" t="s">
        <v>16</v>
      </c>
      <c r="Q178" s="12" t="s">
        <v>16</v>
      </c>
      <c r="R178" s="12" t="s">
        <v>16</v>
      </c>
      <c r="S178" s="12" t="s">
        <v>16</v>
      </c>
      <c r="T178" s="12" t="s">
        <v>16</v>
      </c>
    </row>
    <row r="179" spans="1:20" ht="18" customHeight="1" x14ac:dyDescent="0.25">
      <c r="A179" s="48"/>
      <c r="B179" s="51"/>
      <c r="C179" s="55"/>
      <c r="D179" s="7" t="s">
        <v>183</v>
      </c>
      <c r="E179" s="23">
        <v>0</v>
      </c>
      <c r="F179" s="23">
        <v>0</v>
      </c>
      <c r="G179" s="23">
        <v>0</v>
      </c>
      <c r="H179" s="23">
        <v>0</v>
      </c>
      <c r="I179" s="23">
        <v>6</v>
      </c>
      <c r="J179" s="23">
        <v>1</v>
      </c>
      <c r="K179" s="23">
        <v>2</v>
      </c>
      <c r="L179" s="23">
        <v>1</v>
      </c>
      <c r="M179" s="23">
        <v>0</v>
      </c>
      <c r="N179" s="23">
        <v>0</v>
      </c>
      <c r="O179" s="23">
        <v>1</v>
      </c>
      <c r="P179" s="23">
        <v>1</v>
      </c>
      <c r="Q179" s="23">
        <v>0</v>
      </c>
      <c r="R179" s="23">
        <v>0</v>
      </c>
      <c r="S179" s="23">
        <v>6</v>
      </c>
      <c r="T179" s="23">
        <v>7</v>
      </c>
    </row>
    <row r="180" spans="1:20" ht="18" customHeight="1" x14ac:dyDescent="0.25">
      <c r="A180" s="48"/>
      <c r="B180" s="51"/>
      <c r="C180" s="54" t="s">
        <v>82</v>
      </c>
      <c r="D180" s="7" t="s">
        <v>190</v>
      </c>
      <c r="E180" s="12">
        <v>-0.61809999999999998</v>
      </c>
      <c r="F180" s="12">
        <v>-0.33313207918508098</v>
      </c>
      <c r="G180" s="12">
        <v>-0.57574348517693197</v>
      </c>
      <c r="H180" s="12">
        <v>-0.56084744544082799</v>
      </c>
      <c r="I180" s="18">
        <v>-0.13913728911644099</v>
      </c>
      <c r="J180" s="12">
        <v>-0.21810342355641699</v>
      </c>
      <c r="K180" s="12">
        <v>-0.26425228717861698</v>
      </c>
      <c r="L180" s="12">
        <v>-0.403039505350758</v>
      </c>
      <c r="M180" s="12">
        <v>-0.54202804422621997</v>
      </c>
      <c r="N180" s="12">
        <v>-0.49319876079791702</v>
      </c>
      <c r="O180" s="12">
        <v>-0.41201336583967302</v>
      </c>
      <c r="P180" s="12">
        <v>-0.46375678249086499</v>
      </c>
      <c r="Q180" s="12">
        <v>-0.48536159999606998</v>
      </c>
      <c r="R180" s="12">
        <v>-0.42707821687869502</v>
      </c>
      <c r="S180" s="12">
        <v>-0.36266372950770498</v>
      </c>
      <c r="T180" s="12">
        <v>-0.31295206322344699</v>
      </c>
    </row>
    <row r="181" spans="1:20" ht="18" customHeight="1" x14ac:dyDescent="0.25">
      <c r="A181" s="48"/>
      <c r="B181" s="51"/>
      <c r="C181" s="54"/>
      <c r="D181" s="7" t="s">
        <v>195</v>
      </c>
      <c r="E181" s="12" t="s">
        <v>16</v>
      </c>
      <c r="F181" s="12" t="s">
        <v>16</v>
      </c>
      <c r="G181" s="12" t="s">
        <v>16</v>
      </c>
      <c r="H181" s="12" t="s">
        <v>16</v>
      </c>
      <c r="I181" s="18">
        <v>5.3405383814868999E-2</v>
      </c>
      <c r="J181" s="12">
        <v>1.9372495551871901E-3</v>
      </c>
      <c r="K181" s="12" t="s">
        <v>16</v>
      </c>
      <c r="L181" s="12" t="s">
        <v>16</v>
      </c>
      <c r="M181" s="12" t="s">
        <v>16</v>
      </c>
      <c r="N181" s="12" t="s">
        <v>16</v>
      </c>
      <c r="O181" s="12" t="s">
        <v>16</v>
      </c>
      <c r="P181" s="12" t="s">
        <v>16</v>
      </c>
      <c r="Q181" s="12" t="s">
        <v>16</v>
      </c>
      <c r="R181" s="12" t="s">
        <v>16</v>
      </c>
      <c r="S181" s="12" t="s">
        <v>16</v>
      </c>
      <c r="T181" s="12" t="s">
        <v>16</v>
      </c>
    </row>
    <row r="182" spans="1:20" ht="18" customHeight="1" x14ac:dyDescent="0.25">
      <c r="A182" s="48"/>
      <c r="B182" s="51"/>
      <c r="C182" s="54"/>
      <c r="D182" s="7" t="s">
        <v>183</v>
      </c>
      <c r="E182" s="23">
        <v>0</v>
      </c>
      <c r="F182" s="23">
        <v>0</v>
      </c>
      <c r="G182" s="23">
        <v>0</v>
      </c>
      <c r="H182" s="23">
        <v>0</v>
      </c>
      <c r="I182" s="19">
        <v>14</v>
      </c>
      <c r="J182" s="23">
        <v>8</v>
      </c>
      <c r="K182" s="23">
        <v>5</v>
      </c>
      <c r="L182" s="23">
        <v>1</v>
      </c>
      <c r="M182" s="23">
        <v>0</v>
      </c>
      <c r="N182" s="23">
        <v>0</v>
      </c>
      <c r="O182" s="23">
        <v>1</v>
      </c>
      <c r="P182" s="23">
        <v>2</v>
      </c>
      <c r="Q182" s="23">
        <v>1</v>
      </c>
      <c r="R182" s="23">
        <v>3</v>
      </c>
      <c r="S182" s="23">
        <v>11</v>
      </c>
      <c r="T182" s="23">
        <v>16</v>
      </c>
    </row>
    <row r="183" spans="1:20" ht="18" customHeight="1" x14ac:dyDescent="0.25">
      <c r="A183" s="48"/>
      <c r="B183" s="51"/>
      <c r="C183" s="53" t="s">
        <v>83</v>
      </c>
      <c r="D183" s="7" t="s">
        <v>190</v>
      </c>
      <c r="E183" s="12">
        <v>-0.47120000000000001</v>
      </c>
      <c r="F183" s="12">
        <v>-0.25409522552579999</v>
      </c>
      <c r="G183" s="12">
        <v>-0.440917183777365</v>
      </c>
      <c r="H183" s="12">
        <v>-0.48783125036442898</v>
      </c>
      <c r="I183" s="18">
        <v>-6.4823578214194294E-2</v>
      </c>
      <c r="J183" s="12">
        <v>-0.19816643711047899</v>
      </c>
      <c r="K183" s="12">
        <v>-0.32057660555251899</v>
      </c>
      <c r="L183" s="12">
        <v>-0.27528026086458202</v>
      </c>
      <c r="M183" s="12">
        <v>-0.38370772414911702</v>
      </c>
      <c r="N183" s="12">
        <v>-0.49514463172358403</v>
      </c>
      <c r="O183" s="12">
        <v>-0.34179835946234199</v>
      </c>
      <c r="P183" s="12">
        <v>-0.43319886436003502</v>
      </c>
      <c r="Q183" s="12">
        <v>-0.41683189601917803</v>
      </c>
      <c r="R183" s="12">
        <v>-0.34070317569552799</v>
      </c>
      <c r="S183" s="12">
        <v>-0.19243874355183299</v>
      </c>
      <c r="T183" s="12">
        <v>-0.25307246356192697</v>
      </c>
    </row>
    <row r="184" spans="1:20" ht="18" customHeight="1" x14ac:dyDescent="0.25">
      <c r="A184" s="48"/>
      <c r="B184" s="51"/>
      <c r="C184" s="54"/>
      <c r="D184" s="7" t="s">
        <v>195</v>
      </c>
      <c r="E184" s="12" t="s">
        <v>16</v>
      </c>
      <c r="F184" s="12">
        <v>4.9629323017289801E-3</v>
      </c>
      <c r="G184" s="12" t="s">
        <v>16</v>
      </c>
      <c r="H184" s="12" t="s">
        <v>16</v>
      </c>
      <c r="I184" s="18">
        <v>0.51204879390914704</v>
      </c>
      <c r="J184" s="12">
        <v>3.6473776143469402E-2</v>
      </c>
      <c r="K184" s="12" t="s">
        <v>16</v>
      </c>
      <c r="L184" s="12">
        <v>2.3723540119292398E-3</v>
      </c>
      <c r="M184" s="12" t="s">
        <v>16</v>
      </c>
      <c r="N184" s="12" t="s">
        <v>16</v>
      </c>
      <c r="O184" s="12" t="s">
        <v>16</v>
      </c>
      <c r="P184" s="12" t="s">
        <v>16</v>
      </c>
      <c r="Q184" s="12" t="s">
        <v>16</v>
      </c>
      <c r="R184" s="12" t="s">
        <v>16</v>
      </c>
      <c r="S184" s="12">
        <v>4.25925656144924E-2</v>
      </c>
      <c r="T184" s="12">
        <v>8.4556616443458299E-3</v>
      </c>
    </row>
    <row r="185" spans="1:20" ht="18" customHeight="1" x14ac:dyDescent="0.25">
      <c r="A185" s="48"/>
      <c r="B185" s="51"/>
      <c r="C185" s="55"/>
      <c r="D185" s="7" t="s">
        <v>183</v>
      </c>
      <c r="E185" s="23">
        <v>0</v>
      </c>
      <c r="F185" s="23">
        <v>0</v>
      </c>
      <c r="G185" s="23">
        <v>0</v>
      </c>
      <c r="H185" s="23">
        <v>0</v>
      </c>
      <c r="I185" s="19">
        <v>13</v>
      </c>
      <c r="J185" s="19">
        <v>5</v>
      </c>
      <c r="K185" s="23">
        <v>5</v>
      </c>
      <c r="L185" s="23">
        <v>1</v>
      </c>
      <c r="M185" s="23">
        <v>0</v>
      </c>
      <c r="N185" s="23">
        <v>0</v>
      </c>
      <c r="O185" s="23">
        <v>1</v>
      </c>
      <c r="P185" s="23">
        <v>2</v>
      </c>
      <c r="Q185" s="23">
        <v>1</v>
      </c>
      <c r="R185" s="23">
        <v>2</v>
      </c>
      <c r="S185" s="19">
        <v>10</v>
      </c>
      <c r="T185" s="19">
        <v>12</v>
      </c>
    </row>
    <row r="186" spans="1:20" ht="18" customHeight="1" x14ac:dyDescent="0.25">
      <c r="A186" s="48"/>
      <c r="B186" s="51"/>
      <c r="C186" s="54" t="s">
        <v>84</v>
      </c>
      <c r="D186" s="7" t="s">
        <v>190</v>
      </c>
      <c r="E186" s="12">
        <v>-0.28249999999999997</v>
      </c>
      <c r="F186" s="4">
        <v>-0.17915781956623</v>
      </c>
      <c r="G186" s="12">
        <v>-0.25374628084075901</v>
      </c>
      <c r="H186" s="12">
        <v>-0.23672100320849501</v>
      </c>
      <c r="I186" s="12">
        <v>-0.30767685425505797</v>
      </c>
      <c r="J186" s="12">
        <v>-0.25652355727098403</v>
      </c>
      <c r="K186" s="12">
        <v>-0.27808405600717301</v>
      </c>
      <c r="L186" s="4">
        <v>-0.122304024003766</v>
      </c>
      <c r="M186" s="18">
        <v>-0.163593945875387</v>
      </c>
      <c r="N186" s="12">
        <v>-0.207964384742791</v>
      </c>
      <c r="O186" s="12">
        <v>-0.247381239547313</v>
      </c>
      <c r="P186" s="4">
        <v>-3.8889609073503098E-3</v>
      </c>
      <c r="Q186" s="12">
        <v>-0.27492755923009199</v>
      </c>
      <c r="R186" s="4">
        <v>-7.7528784663442402E-2</v>
      </c>
      <c r="S186" s="12">
        <v>-0.21142722517160401</v>
      </c>
      <c r="T186" s="12">
        <v>-0.242991471867541</v>
      </c>
    </row>
    <row r="187" spans="1:20" ht="18" customHeight="1" x14ac:dyDescent="0.25">
      <c r="A187" s="48"/>
      <c r="B187" s="51"/>
      <c r="C187" s="54"/>
      <c r="D187" s="7" t="s">
        <v>195</v>
      </c>
      <c r="E187" s="12">
        <v>2.3E-3</v>
      </c>
      <c r="F187" s="4">
        <v>5.8255832829918801E-2</v>
      </c>
      <c r="G187" s="12">
        <v>5.9703556088296604E-3</v>
      </c>
      <c r="H187" s="12">
        <v>1.0841775687974399E-2</v>
      </c>
      <c r="I187" s="12">
        <v>3.3380311841237601E-3</v>
      </c>
      <c r="J187" s="12">
        <v>7.7400430309490604E-3</v>
      </c>
      <c r="K187" s="12">
        <v>4.3639353965433097E-3</v>
      </c>
      <c r="L187" s="4">
        <v>0.19654711205382999</v>
      </c>
      <c r="M187" s="18">
        <v>7.58666461485209E-2</v>
      </c>
      <c r="N187" s="12">
        <v>2.54136149521474E-2</v>
      </c>
      <c r="O187" s="12">
        <v>9.7343900599915194E-3</v>
      </c>
      <c r="P187" s="4">
        <v>0.96740738215654498</v>
      </c>
      <c r="Q187" s="12">
        <v>3.1573257183356001E-3</v>
      </c>
      <c r="R187" s="4">
        <v>0.406701416365923</v>
      </c>
      <c r="S187" s="12">
        <v>3.5494896381269403E-2</v>
      </c>
      <c r="T187" s="12">
        <v>1.7446524036080501E-2</v>
      </c>
    </row>
    <row r="188" spans="1:20" ht="18" customHeight="1" x14ac:dyDescent="0.25">
      <c r="A188" s="48"/>
      <c r="B188" s="51"/>
      <c r="C188" s="54"/>
      <c r="D188" s="7" t="s">
        <v>183</v>
      </c>
      <c r="E188" s="23">
        <v>0</v>
      </c>
      <c r="F188" s="23">
        <v>0</v>
      </c>
      <c r="G188" s="23">
        <v>0</v>
      </c>
      <c r="H188" s="23">
        <v>0</v>
      </c>
      <c r="I188" s="23">
        <v>9</v>
      </c>
      <c r="J188" s="23">
        <v>1</v>
      </c>
      <c r="K188" s="23">
        <v>2</v>
      </c>
      <c r="L188" s="19">
        <v>1</v>
      </c>
      <c r="M188" s="23">
        <v>0</v>
      </c>
      <c r="N188" s="23">
        <v>0</v>
      </c>
      <c r="O188" s="23">
        <v>1</v>
      </c>
      <c r="P188" s="19">
        <v>1</v>
      </c>
      <c r="Q188" s="23">
        <v>0</v>
      </c>
      <c r="R188" s="19">
        <v>0</v>
      </c>
      <c r="S188" s="23">
        <v>7</v>
      </c>
      <c r="T188" s="23">
        <v>8</v>
      </c>
    </row>
    <row r="189" spans="1:20" ht="18" customHeight="1" x14ac:dyDescent="0.25">
      <c r="A189" s="48"/>
      <c r="B189" s="51"/>
      <c r="C189" s="53" t="s">
        <v>85</v>
      </c>
      <c r="D189" s="7" t="s">
        <v>190</v>
      </c>
      <c r="E189" s="12">
        <v>-0.40610000000000002</v>
      </c>
      <c r="F189" s="12">
        <v>-0.187229199333176</v>
      </c>
      <c r="G189" s="12">
        <v>-0.34629818371891002</v>
      </c>
      <c r="H189" s="12">
        <v>-0.337056037817484</v>
      </c>
      <c r="I189" s="4">
        <v>-0.11744193557018</v>
      </c>
      <c r="J189" s="12">
        <v>-0.21715209877833899</v>
      </c>
      <c r="K189" s="4">
        <v>-0.13871719248436201</v>
      </c>
      <c r="L189" s="4">
        <v>-0.13810484936904799</v>
      </c>
      <c r="M189" s="12">
        <v>-0.32355264603484002</v>
      </c>
      <c r="N189" s="12">
        <v>-0.298391059446525</v>
      </c>
      <c r="O189" s="12">
        <v>-0.27222204701007202</v>
      </c>
      <c r="P189" s="12">
        <v>-0.210152458200456</v>
      </c>
      <c r="Q189" s="12">
        <v>-0.230531175782445</v>
      </c>
      <c r="R189" s="12">
        <v>-0.245328200912653</v>
      </c>
      <c r="S189" s="4">
        <v>-0.12697724760530599</v>
      </c>
      <c r="T189" s="4">
        <v>-0.12287048703274001</v>
      </c>
    </row>
    <row r="190" spans="1:20" ht="18" customHeight="1" x14ac:dyDescent="0.25">
      <c r="A190" s="48"/>
      <c r="B190" s="51"/>
      <c r="C190" s="54"/>
      <c r="D190" s="7" t="s">
        <v>195</v>
      </c>
      <c r="E190" s="12" t="s">
        <v>16</v>
      </c>
      <c r="F190" s="12">
        <v>2.71287851006616E-2</v>
      </c>
      <c r="G190" s="12" t="s">
        <v>16</v>
      </c>
      <c r="H190" s="12" t="s">
        <v>16</v>
      </c>
      <c r="I190" s="4">
        <v>0.211786015985332</v>
      </c>
      <c r="J190" s="12">
        <v>1.1371621491201999E-2</v>
      </c>
      <c r="K190" s="4">
        <v>0.11920809284579199</v>
      </c>
      <c r="L190" s="4">
        <v>0.103841896124758</v>
      </c>
      <c r="M190" s="12" t="s">
        <v>16</v>
      </c>
      <c r="N190" s="12" t="s">
        <v>16</v>
      </c>
      <c r="O190" s="12">
        <v>1.4098017378341499E-3</v>
      </c>
      <c r="P190" s="12">
        <v>1.3412554106551299E-2</v>
      </c>
      <c r="Q190" s="12">
        <v>5.9957196167488101E-3</v>
      </c>
      <c r="R190" s="12">
        <v>4.1855590246430404E-3</v>
      </c>
      <c r="S190" s="4">
        <v>0.16195186444487</v>
      </c>
      <c r="T190" s="4">
        <v>0.17643453195232101</v>
      </c>
    </row>
    <row r="191" spans="1:20" ht="18" customHeight="1" x14ac:dyDescent="0.25">
      <c r="A191" s="49"/>
      <c r="B191" s="52"/>
      <c r="C191" s="55"/>
      <c r="D191" s="2" t="s">
        <v>183</v>
      </c>
      <c r="E191" s="24">
        <v>0</v>
      </c>
      <c r="F191" s="24">
        <v>0</v>
      </c>
      <c r="G191" s="24">
        <v>0</v>
      </c>
      <c r="H191" s="24">
        <v>0</v>
      </c>
      <c r="I191" s="24">
        <v>13</v>
      </c>
      <c r="J191" s="24">
        <v>5</v>
      </c>
      <c r="K191" s="20">
        <v>5</v>
      </c>
      <c r="L191" s="20">
        <v>1</v>
      </c>
      <c r="M191" s="24">
        <v>0</v>
      </c>
      <c r="N191" s="24">
        <v>0</v>
      </c>
      <c r="O191" s="24">
        <v>1</v>
      </c>
      <c r="P191" s="20">
        <v>2</v>
      </c>
      <c r="Q191" s="24">
        <v>1</v>
      </c>
      <c r="R191" s="24">
        <v>2</v>
      </c>
      <c r="S191" s="20">
        <v>10</v>
      </c>
      <c r="T191" s="24">
        <v>12</v>
      </c>
    </row>
    <row r="192" spans="1:20" ht="18" customHeight="1" x14ac:dyDescent="0.25">
      <c r="A192" s="47" t="s">
        <v>194</v>
      </c>
      <c r="B192" s="50" t="s">
        <v>21</v>
      </c>
      <c r="C192" s="53" t="s">
        <v>86</v>
      </c>
      <c r="D192" s="7" t="s">
        <v>190</v>
      </c>
      <c r="E192" s="10">
        <v>2.4899999999999999E-2</v>
      </c>
      <c r="F192" s="10">
        <v>8.7099999999999997E-2</v>
      </c>
      <c r="G192" s="10">
        <v>-3.6299999999999999E-2</v>
      </c>
      <c r="H192" s="10">
        <v>0.1079</v>
      </c>
      <c r="I192" s="8">
        <v>5.6603773584905599E-2</v>
      </c>
      <c r="J192" s="8">
        <v>1.5965166908563099E-2</v>
      </c>
      <c r="K192" s="8">
        <v>6.5312046444121905E-2</v>
      </c>
      <c r="L192" s="8">
        <v>0.11901306240928899</v>
      </c>
      <c r="M192" s="8">
        <v>-0.134301279264646</v>
      </c>
      <c r="N192" s="8">
        <v>-0.12626995645863601</v>
      </c>
      <c r="O192" s="8">
        <v>9.6551730498366795E-2</v>
      </c>
      <c r="P192" s="8">
        <v>7.4127985279230799E-2</v>
      </c>
      <c r="Q192" s="8">
        <v>-3.7051169450543799E-2</v>
      </c>
      <c r="R192" s="8">
        <v>-2.9090978332328302E-3</v>
      </c>
      <c r="S192" s="8">
        <v>0.125681149813299</v>
      </c>
      <c r="T192" s="8">
        <v>8.4179970972423801E-2</v>
      </c>
    </row>
    <row r="193" spans="1:20" ht="18" customHeight="1" x14ac:dyDescent="0.25">
      <c r="A193" s="48"/>
      <c r="B193" s="51"/>
      <c r="C193" s="54"/>
      <c r="D193" s="7" t="s">
        <v>195</v>
      </c>
      <c r="E193" s="10">
        <v>0.80059999999999998</v>
      </c>
      <c r="F193" s="10">
        <v>0.36130000000000001</v>
      </c>
      <c r="G193" s="10">
        <v>0.70699999999999996</v>
      </c>
      <c r="H193" s="10">
        <v>0.26250000000000001</v>
      </c>
      <c r="I193" s="8">
        <v>0.54962989076104496</v>
      </c>
      <c r="J193" s="8">
        <v>0.86598899222944603</v>
      </c>
      <c r="K193" s="8">
        <v>0.489965779992657</v>
      </c>
      <c r="L193" s="8">
        <v>0.208393470636105</v>
      </c>
      <c r="M193" s="8">
        <v>0.15586351826630801</v>
      </c>
      <c r="N193" s="8">
        <v>0.18197380457391199</v>
      </c>
      <c r="O193" s="8">
        <v>0.30761773888076799</v>
      </c>
      <c r="P193" s="8">
        <v>0.43391856722445299</v>
      </c>
      <c r="Q193" s="8">
        <v>0.698937543757994</v>
      </c>
      <c r="R193" s="8">
        <v>0.97551769864323801</v>
      </c>
      <c r="S193" s="8">
        <v>0.18445949050808799</v>
      </c>
      <c r="T193" s="8">
        <v>0.37357246755565299</v>
      </c>
    </row>
    <row r="194" spans="1:20" ht="18" customHeight="1" x14ac:dyDescent="0.25">
      <c r="A194" s="48"/>
      <c r="B194" s="51"/>
      <c r="C194" s="54"/>
      <c r="D194" s="7" t="s">
        <v>183</v>
      </c>
      <c r="E194" s="14">
        <v>0</v>
      </c>
      <c r="F194" s="14">
        <v>0</v>
      </c>
      <c r="G194" s="14">
        <v>0</v>
      </c>
      <c r="H194" s="14">
        <v>0</v>
      </c>
      <c r="I194" s="14">
        <v>0</v>
      </c>
      <c r="J194" s="14">
        <v>0</v>
      </c>
      <c r="K194" s="14">
        <v>0</v>
      </c>
      <c r="L194" s="14">
        <v>0</v>
      </c>
      <c r="M194" s="14">
        <v>0</v>
      </c>
      <c r="N194" s="14">
        <v>0</v>
      </c>
      <c r="O194" s="14">
        <v>0</v>
      </c>
      <c r="P194" s="14">
        <v>0</v>
      </c>
      <c r="Q194" s="14">
        <v>0</v>
      </c>
      <c r="R194" s="14">
        <v>0</v>
      </c>
      <c r="S194" s="14">
        <v>0</v>
      </c>
      <c r="T194" s="14">
        <v>0</v>
      </c>
    </row>
    <row r="195" spans="1:20" ht="18" customHeight="1" x14ac:dyDescent="0.25">
      <c r="A195" s="48"/>
      <c r="B195" s="51"/>
      <c r="C195" s="53" t="s">
        <v>87</v>
      </c>
      <c r="D195" s="7" t="s">
        <v>190</v>
      </c>
      <c r="E195" s="10">
        <v>-5.5500000000000001E-2</v>
      </c>
      <c r="F195" s="10">
        <v>-3.5799999999999998E-2</v>
      </c>
      <c r="G195" s="10">
        <v>-0.1183</v>
      </c>
      <c r="H195" s="10">
        <v>2.9399999999999999E-2</v>
      </c>
      <c r="I195" s="10">
        <v>-7.6489539209519198E-3</v>
      </c>
      <c r="J195" s="10">
        <v>-0.12354124748490899</v>
      </c>
      <c r="K195" s="10">
        <v>-2.4547283702213301E-2</v>
      </c>
      <c r="L195" s="10">
        <v>-3.3400402414486899E-2</v>
      </c>
      <c r="M195" s="12">
        <v>-0.202414486921529</v>
      </c>
      <c r="N195" s="10">
        <v>-9.2331768388106403E-2</v>
      </c>
      <c r="O195" s="10">
        <v>2.9359958085772499E-2</v>
      </c>
      <c r="P195" s="10">
        <v>-4.67495629174818E-2</v>
      </c>
      <c r="Q195" s="10">
        <v>-6.2856823362301598E-2</v>
      </c>
      <c r="R195" s="10">
        <v>-5.8571328356487498E-2</v>
      </c>
      <c r="S195" s="10">
        <v>-4.7367399045046402E-2</v>
      </c>
      <c r="T195" s="10">
        <v>-8.1001762458277796E-2</v>
      </c>
    </row>
    <row r="196" spans="1:20" ht="18" customHeight="1" x14ac:dyDescent="0.25">
      <c r="A196" s="48"/>
      <c r="B196" s="51"/>
      <c r="C196" s="54"/>
      <c r="D196" s="7" t="s">
        <v>195</v>
      </c>
      <c r="E196" s="10">
        <v>0.4965</v>
      </c>
      <c r="F196" s="10">
        <v>0.6623</v>
      </c>
      <c r="G196" s="10">
        <v>0.14580000000000001</v>
      </c>
      <c r="H196" s="10">
        <v>0.71899999999999997</v>
      </c>
      <c r="I196" s="10">
        <v>0.92486188059672902</v>
      </c>
      <c r="J196" s="10">
        <v>0.12755009014864399</v>
      </c>
      <c r="K196" s="10">
        <v>0.762056441537459</v>
      </c>
      <c r="L196" s="10">
        <v>0.68035314389184398</v>
      </c>
      <c r="M196" s="12">
        <v>1.2535289576639101E-2</v>
      </c>
      <c r="N196" s="10">
        <v>0.25127653054077698</v>
      </c>
      <c r="O196" s="10">
        <v>0.71540519491354204</v>
      </c>
      <c r="P196" s="10">
        <v>0.56277594158912103</v>
      </c>
      <c r="Q196" s="10">
        <v>0.44095112558370397</v>
      </c>
      <c r="R196" s="10">
        <v>0.47097287704453999</v>
      </c>
      <c r="S196" s="10">
        <v>0.55637674957683103</v>
      </c>
      <c r="T196" s="10">
        <v>0.31427607167945298</v>
      </c>
    </row>
    <row r="197" spans="1:20" ht="18" customHeight="1" x14ac:dyDescent="0.25">
      <c r="A197" s="48"/>
      <c r="B197" s="51"/>
      <c r="C197" s="55"/>
      <c r="D197" s="7" t="s">
        <v>183</v>
      </c>
      <c r="E197" s="14">
        <v>0</v>
      </c>
      <c r="F197" s="14">
        <v>0</v>
      </c>
      <c r="G197" s="14">
        <v>0</v>
      </c>
      <c r="H197" s="14">
        <v>0</v>
      </c>
      <c r="I197" s="14">
        <v>0</v>
      </c>
      <c r="J197" s="14">
        <v>0</v>
      </c>
      <c r="K197" s="14">
        <v>0</v>
      </c>
      <c r="L197" s="14">
        <v>0</v>
      </c>
      <c r="M197" s="14">
        <v>0</v>
      </c>
      <c r="N197" s="14">
        <v>0</v>
      </c>
      <c r="O197" s="14">
        <v>0</v>
      </c>
      <c r="P197" s="14">
        <v>0</v>
      </c>
      <c r="Q197" s="14">
        <v>0</v>
      </c>
      <c r="R197" s="14">
        <v>0</v>
      </c>
      <c r="S197" s="14">
        <v>0</v>
      </c>
      <c r="T197" s="14">
        <v>0</v>
      </c>
    </row>
    <row r="198" spans="1:20" ht="18" customHeight="1" x14ac:dyDescent="0.25">
      <c r="A198" s="48"/>
      <c r="B198" s="51"/>
      <c r="C198" s="54" t="s">
        <v>88</v>
      </c>
      <c r="D198" s="7" t="s">
        <v>190</v>
      </c>
      <c r="E198" s="10">
        <v>0.18640000000000001</v>
      </c>
      <c r="F198" s="9">
        <v>0.26050000000000001</v>
      </c>
      <c r="G198" s="10">
        <v>6.4100000000000004E-2</v>
      </c>
      <c r="H198" s="9">
        <v>0.24099999999999999</v>
      </c>
      <c r="I198" s="1">
        <v>0.16666666666666699</v>
      </c>
      <c r="J198" s="1">
        <v>0.16666666666666699</v>
      </c>
      <c r="K198" s="9">
        <v>0.22820512820512801</v>
      </c>
      <c r="L198" s="1">
        <v>2.43746041163471E-2</v>
      </c>
      <c r="M198" s="1">
        <v>1.46341463414634E-2</v>
      </c>
      <c r="N198" s="1">
        <v>0.13170731707317099</v>
      </c>
      <c r="O198" s="9">
        <v>0.21598539712592399</v>
      </c>
      <c r="P198" s="1">
        <v>0.16574963530004599</v>
      </c>
      <c r="Q198" s="1">
        <v>0.110091533135873</v>
      </c>
      <c r="R198" s="1">
        <v>0.20141120243507801</v>
      </c>
      <c r="S198" s="1">
        <v>0.125641025641026</v>
      </c>
      <c r="T198" s="1">
        <v>0.19884545463335801</v>
      </c>
    </row>
    <row r="199" spans="1:20" ht="18" customHeight="1" x14ac:dyDescent="0.25">
      <c r="A199" s="48"/>
      <c r="B199" s="51"/>
      <c r="C199" s="54"/>
      <c r="D199" s="7" t="s">
        <v>195</v>
      </c>
      <c r="E199" s="10">
        <v>9.74E-2</v>
      </c>
      <c r="F199" s="9">
        <v>2.0199999999999999E-2</v>
      </c>
      <c r="G199" s="10">
        <v>0.56810000000000005</v>
      </c>
      <c r="H199" s="9">
        <v>2.9399999999999999E-2</v>
      </c>
      <c r="I199" s="1">
        <v>0.13348892659175299</v>
      </c>
      <c r="J199" s="1">
        <v>0.13348892659175299</v>
      </c>
      <c r="K199" s="9">
        <v>3.8608765059423802E-2</v>
      </c>
      <c r="L199" s="1">
        <v>0.824792917545626</v>
      </c>
      <c r="M199" s="1">
        <v>0.90231127382736098</v>
      </c>
      <c r="N199" s="1">
        <v>0.23103484657281201</v>
      </c>
      <c r="O199" s="9">
        <v>4.6791956097602103E-2</v>
      </c>
      <c r="P199" s="1">
        <v>0.12909396902749301</v>
      </c>
      <c r="Q199" s="1">
        <v>0.31606502527463698</v>
      </c>
      <c r="R199" s="1">
        <v>6.7349199942440499E-2</v>
      </c>
      <c r="S199" s="1">
        <v>0.26027023933816401</v>
      </c>
      <c r="T199" s="1">
        <v>7.0913194058320805E-2</v>
      </c>
    </row>
    <row r="200" spans="1:20" ht="18" customHeight="1" x14ac:dyDescent="0.25">
      <c r="A200" s="48"/>
      <c r="B200" s="51"/>
      <c r="C200" s="54"/>
      <c r="D200" s="7" t="s">
        <v>183</v>
      </c>
      <c r="E200" s="14">
        <v>0</v>
      </c>
      <c r="F200" s="14">
        <v>0</v>
      </c>
      <c r="G200" s="14">
        <v>0</v>
      </c>
      <c r="H200" s="14">
        <v>0</v>
      </c>
      <c r="I200" s="14">
        <v>0</v>
      </c>
      <c r="J200" s="14">
        <v>0</v>
      </c>
      <c r="K200" s="14">
        <v>0</v>
      </c>
      <c r="L200" s="14">
        <v>0</v>
      </c>
      <c r="M200" s="14">
        <v>0</v>
      </c>
      <c r="N200" s="14">
        <v>0</v>
      </c>
      <c r="O200" s="14">
        <v>0</v>
      </c>
      <c r="P200" s="14">
        <v>0</v>
      </c>
      <c r="Q200" s="14">
        <v>0</v>
      </c>
      <c r="R200" s="14">
        <v>0</v>
      </c>
      <c r="S200" s="14">
        <v>0</v>
      </c>
      <c r="T200" s="14">
        <v>0</v>
      </c>
    </row>
    <row r="201" spans="1:20" ht="18" customHeight="1" x14ac:dyDescent="0.25">
      <c r="A201" s="48"/>
      <c r="B201" s="51"/>
      <c r="C201" s="53" t="s">
        <v>89</v>
      </c>
      <c r="D201" s="7" t="s">
        <v>190</v>
      </c>
      <c r="E201" s="10">
        <v>-0.1431</v>
      </c>
      <c r="F201" s="10">
        <v>-0.15310000000000001</v>
      </c>
      <c r="G201" s="10">
        <v>-0.1888</v>
      </c>
      <c r="H201" s="10">
        <v>6.7999999999999996E-3</v>
      </c>
      <c r="I201" s="1">
        <v>-0.148872833543853</v>
      </c>
      <c r="J201" s="12">
        <v>-0.222789115646259</v>
      </c>
      <c r="K201" s="1">
        <v>-8.3333333333333301E-2</v>
      </c>
      <c r="L201" s="12">
        <v>-0.24319727891156501</v>
      </c>
      <c r="M201" s="1">
        <v>-0.15306122448979601</v>
      </c>
      <c r="N201" s="1">
        <v>-0.15476190476190499</v>
      </c>
      <c r="O201" s="1">
        <v>-1.36170262080683E-2</v>
      </c>
      <c r="P201" s="1">
        <v>1.0247744996974501E-2</v>
      </c>
      <c r="Q201" s="1">
        <v>-3.3802148756878897E-2</v>
      </c>
      <c r="R201" s="1">
        <v>-6.57096656658364E-2</v>
      </c>
      <c r="S201" s="1">
        <v>-0.16823194542550901</v>
      </c>
      <c r="T201" s="1">
        <v>-0.18783178372751</v>
      </c>
    </row>
    <row r="202" spans="1:20" ht="18" customHeight="1" x14ac:dyDescent="0.25">
      <c r="A202" s="48"/>
      <c r="B202" s="51"/>
      <c r="C202" s="54"/>
      <c r="D202" s="7" t="s">
        <v>195</v>
      </c>
      <c r="E202" s="10">
        <v>0.14990000000000001</v>
      </c>
      <c r="F202" s="10">
        <v>0.12280000000000001</v>
      </c>
      <c r="G202" s="10">
        <v>5.6800000000000003E-2</v>
      </c>
      <c r="H202" s="10">
        <v>0.95189999999999997</v>
      </c>
      <c r="I202" s="1">
        <v>0.13141963290776801</v>
      </c>
      <c r="J202" s="12">
        <v>2.39066085367973E-2</v>
      </c>
      <c r="K202" s="1">
        <v>0.40507991772569701</v>
      </c>
      <c r="L202" s="12">
        <v>1.3476130310389399E-2</v>
      </c>
      <c r="M202" s="1">
        <v>0.123267666191324</v>
      </c>
      <c r="N202" s="1">
        <v>0.119096429565077</v>
      </c>
      <c r="O202" s="1">
        <v>0.89029762318688099</v>
      </c>
      <c r="P202" s="1">
        <v>0.917574639397853</v>
      </c>
      <c r="Q202" s="1">
        <v>0.73120089230699903</v>
      </c>
      <c r="R202" s="1">
        <v>0.50304133696905196</v>
      </c>
      <c r="S202" s="1">
        <v>8.4848569540144803E-2</v>
      </c>
      <c r="T202" s="1">
        <v>5.4356513913714398E-2</v>
      </c>
    </row>
    <row r="203" spans="1:20" ht="18" customHeight="1" x14ac:dyDescent="0.25">
      <c r="A203" s="48"/>
      <c r="B203" s="51"/>
      <c r="C203" s="55"/>
      <c r="D203" s="7" t="s">
        <v>183</v>
      </c>
      <c r="E203" s="14">
        <v>0</v>
      </c>
      <c r="F203" s="14">
        <v>0</v>
      </c>
      <c r="G203" s="14">
        <v>0</v>
      </c>
      <c r="H203" s="14">
        <v>0</v>
      </c>
      <c r="I203" s="14">
        <v>0</v>
      </c>
      <c r="J203" s="14">
        <v>0</v>
      </c>
      <c r="K203" s="14">
        <v>0</v>
      </c>
      <c r="L203" s="14">
        <v>0</v>
      </c>
      <c r="M203" s="14">
        <v>0</v>
      </c>
      <c r="N203" s="14">
        <v>0</v>
      </c>
      <c r="O203" s="14">
        <v>0</v>
      </c>
      <c r="P203" s="14">
        <v>0</v>
      </c>
      <c r="Q203" s="14">
        <v>0</v>
      </c>
      <c r="R203" s="14">
        <v>0</v>
      </c>
      <c r="S203" s="14">
        <v>0</v>
      </c>
      <c r="T203" s="14">
        <v>0</v>
      </c>
    </row>
    <row r="204" spans="1:20" ht="18" customHeight="1" x14ac:dyDescent="0.25">
      <c r="A204" s="48"/>
      <c r="B204" s="51"/>
      <c r="C204" s="54" t="s">
        <v>90</v>
      </c>
      <c r="D204" s="7" t="s">
        <v>190</v>
      </c>
      <c r="E204" s="10">
        <v>-0.13170000000000001</v>
      </c>
      <c r="F204" s="10">
        <v>-0.1295</v>
      </c>
      <c r="G204" s="12">
        <v>-0.21299999999999999</v>
      </c>
      <c r="H204" s="10">
        <v>0.16059999999999999</v>
      </c>
      <c r="I204" s="1">
        <v>-0.10886742756804201</v>
      </c>
      <c r="J204" s="1">
        <v>-9.7453906935908705E-2</v>
      </c>
      <c r="K204" s="1">
        <v>-0.102766808329501</v>
      </c>
      <c r="L204" s="1">
        <v>-0.12799638172772501</v>
      </c>
      <c r="M204" s="12">
        <v>-0.248957195900747</v>
      </c>
      <c r="N204" s="1">
        <v>-0.10581778520649</v>
      </c>
      <c r="O204" s="1">
        <v>2.19780410870625E-2</v>
      </c>
      <c r="P204" s="9">
        <v>0.25634468884883799</v>
      </c>
      <c r="Q204" s="9">
        <v>0.222775782307022</v>
      </c>
      <c r="R204" s="9">
        <v>0.204307996603317</v>
      </c>
      <c r="S204" s="1">
        <v>7.4979293922988702E-2</v>
      </c>
      <c r="T204" s="1">
        <v>-6.2952993687766107E-2</v>
      </c>
    </row>
    <row r="205" spans="1:20" ht="18" customHeight="1" x14ac:dyDescent="0.25">
      <c r="A205" s="48"/>
      <c r="B205" s="51"/>
      <c r="C205" s="54"/>
      <c r="D205" s="7" t="s">
        <v>195</v>
      </c>
      <c r="E205" s="10">
        <v>0.1222</v>
      </c>
      <c r="F205" s="10">
        <v>0.1196</v>
      </c>
      <c r="G205" s="12">
        <v>1.0999999999999999E-2</v>
      </c>
      <c r="H205" s="10">
        <v>5.7700000000000001E-2</v>
      </c>
      <c r="I205" s="1">
        <v>0.18926262607070801</v>
      </c>
      <c r="J205" s="1">
        <v>0.23994065417607899</v>
      </c>
      <c r="K205" s="1">
        <v>0.21546007647915499</v>
      </c>
      <c r="L205" s="1">
        <v>0.125655517897441</v>
      </c>
      <c r="M205" s="12">
        <v>2.68740658380083E-3</v>
      </c>
      <c r="N205" s="1">
        <v>0.20205181374936401</v>
      </c>
      <c r="O205" s="1">
        <v>0.79124458350036597</v>
      </c>
      <c r="P205" s="9">
        <v>1.85186749520693E-3</v>
      </c>
      <c r="Q205" s="9">
        <v>7.7524757422838099E-3</v>
      </c>
      <c r="R205" s="9">
        <v>1.30981917582E-2</v>
      </c>
      <c r="S205" s="1">
        <v>0.35881169924718198</v>
      </c>
      <c r="T205" s="1">
        <v>0.44094527064973499</v>
      </c>
    </row>
    <row r="206" spans="1:20" ht="18" customHeight="1" x14ac:dyDescent="0.25">
      <c r="A206" s="48"/>
      <c r="B206" s="51"/>
      <c r="C206" s="54"/>
      <c r="D206" s="7" t="s">
        <v>183</v>
      </c>
      <c r="E206" s="14">
        <v>0</v>
      </c>
      <c r="F206" s="14">
        <v>0</v>
      </c>
      <c r="G206" s="14">
        <v>0</v>
      </c>
      <c r="H206" s="14">
        <v>0</v>
      </c>
      <c r="I206" s="14">
        <v>0</v>
      </c>
      <c r="J206" s="14">
        <v>0</v>
      </c>
      <c r="K206" s="14">
        <v>0</v>
      </c>
      <c r="L206" s="14">
        <v>0</v>
      </c>
      <c r="M206" s="14">
        <v>0</v>
      </c>
      <c r="N206" s="14">
        <v>0</v>
      </c>
      <c r="O206" s="14">
        <v>0</v>
      </c>
      <c r="P206" s="14">
        <v>0</v>
      </c>
      <c r="Q206" s="14">
        <v>0</v>
      </c>
      <c r="R206" s="14">
        <v>0</v>
      </c>
      <c r="S206" s="14">
        <v>0</v>
      </c>
      <c r="T206" s="14">
        <v>0</v>
      </c>
    </row>
    <row r="207" spans="1:20" ht="18" customHeight="1" x14ac:dyDescent="0.25">
      <c r="A207" s="48"/>
      <c r="B207" s="51"/>
      <c r="C207" s="56" t="s">
        <v>91</v>
      </c>
      <c r="D207" s="7" t="s">
        <v>190</v>
      </c>
      <c r="E207" s="10">
        <v>-4.4600000000000001E-2</v>
      </c>
      <c r="F207" s="10">
        <v>-9.3799999999999994E-2</v>
      </c>
      <c r="G207" s="10">
        <v>-9.4899999999999998E-2</v>
      </c>
      <c r="H207" s="9">
        <v>0.1976</v>
      </c>
      <c r="I207" s="1">
        <v>-0.15315061363027799</v>
      </c>
      <c r="J207" s="1">
        <v>-8.9265536723163799E-2</v>
      </c>
      <c r="K207" s="1">
        <v>-3.5028248587570601E-2</v>
      </c>
      <c r="L207" s="1">
        <v>-0.134463276836158</v>
      </c>
      <c r="M207" s="1">
        <v>-0.12888639707697599</v>
      </c>
      <c r="N207" s="1">
        <v>3.29739250336267E-2</v>
      </c>
      <c r="O207" s="9">
        <v>0.19747219159388901</v>
      </c>
      <c r="P207" s="9">
        <v>0.26037782196164799</v>
      </c>
      <c r="Q207" s="1">
        <v>8.2987233018901096E-2</v>
      </c>
      <c r="R207" s="1">
        <v>5.4731012176729002E-2</v>
      </c>
      <c r="S207" s="1">
        <v>-4.0459273406501399E-2</v>
      </c>
      <c r="T207" s="1">
        <v>-8.9095384579072803E-2</v>
      </c>
    </row>
    <row r="208" spans="1:20" ht="18" customHeight="1" x14ac:dyDescent="0.25">
      <c r="A208" s="48"/>
      <c r="B208" s="51"/>
      <c r="C208" s="57"/>
      <c r="D208" s="7" t="s">
        <v>195</v>
      </c>
      <c r="E208" s="10">
        <v>0.61880000000000002</v>
      </c>
      <c r="F208" s="10">
        <v>0.29260000000000003</v>
      </c>
      <c r="G208" s="10">
        <v>0.2868</v>
      </c>
      <c r="H208" s="9">
        <v>2.64E-2</v>
      </c>
      <c r="I208" s="1">
        <v>8.3906923180421894E-2</v>
      </c>
      <c r="J208" s="1">
        <v>0.31359243966660599</v>
      </c>
      <c r="K208" s="1">
        <v>0.69252443723965895</v>
      </c>
      <c r="L208" s="1">
        <v>0.129027791984451</v>
      </c>
      <c r="M208" s="1">
        <v>0.14588345108078399</v>
      </c>
      <c r="N208" s="1">
        <v>0.71118774833780796</v>
      </c>
      <c r="O208" s="9">
        <v>2.92351559402706E-2</v>
      </c>
      <c r="P208" s="9">
        <v>5.3598273546326802E-3</v>
      </c>
      <c r="Q208" s="1">
        <v>0.35391720024534001</v>
      </c>
      <c r="R208" s="1">
        <v>0.53984788202845302</v>
      </c>
      <c r="S208" s="1">
        <v>0.64514766730856399</v>
      </c>
      <c r="T208" s="1">
        <v>0.31041351269640799</v>
      </c>
    </row>
    <row r="209" spans="1:20" ht="18" customHeight="1" x14ac:dyDescent="0.25">
      <c r="A209" s="48"/>
      <c r="B209" s="51"/>
      <c r="C209" s="58"/>
      <c r="D209" s="7" t="s">
        <v>183</v>
      </c>
      <c r="E209" s="14">
        <v>0</v>
      </c>
      <c r="F209" s="14">
        <v>0</v>
      </c>
      <c r="G209" s="14">
        <v>0</v>
      </c>
      <c r="H209" s="14">
        <v>0</v>
      </c>
      <c r="I209" s="14">
        <v>0</v>
      </c>
      <c r="J209" s="14">
        <v>0</v>
      </c>
      <c r="K209" s="14">
        <v>0</v>
      </c>
      <c r="L209" s="14">
        <v>0</v>
      </c>
      <c r="M209" s="14">
        <v>0</v>
      </c>
      <c r="N209" s="14">
        <v>0</v>
      </c>
      <c r="O209" s="14">
        <v>0</v>
      </c>
      <c r="P209" s="14">
        <v>0</v>
      </c>
      <c r="Q209" s="14">
        <v>0</v>
      </c>
      <c r="R209" s="14">
        <v>0</v>
      </c>
      <c r="S209" s="14">
        <v>0</v>
      </c>
      <c r="T209" s="14">
        <v>0</v>
      </c>
    </row>
    <row r="210" spans="1:20" ht="18" customHeight="1" x14ac:dyDescent="0.25">
      <c r="A210" s="48"/>
      <c r="B210" s="51"/>
      <c r="C210" s="54" t="s">
        <v>92</v>
      </c>
      <c r="D210" s="7" t="s">
        <v>190</v>
      </c>
      <c r="E210" s="12">
        <v>-0.29880000000000001</v>
      </c>
      <c r="F210" s="12">
        <v>-0.24210000000000001</v>
      </c>
      <c r="G210" s="10">
        <v>-0.19500000000000001</v>
      </c>
      <c r="H210" s="10">
        <v>-9.1399999999999995E-2</v>
      </c>
      <c r="I210" s="12">
        <v>-0.25709219858156002</v>
      </c>
      <c r="J210" s="12">
        <v>-0.209219858156028</v>
      </c>
      <c r="K210" s="12">
        <v>-0.24035479081762701</v>
      </c>
      <c r="L210" s="1">
        <v>-6.4625850340136098E-2</v>
      </c>
      <c r="M210" s="12">
        <v>-0.21768707482993199</v>
      </c>
      <c r="N210" s="12">
        <v>-0.238095238095238</v>
      </c>
      <c r="O210" s="1">
        <v>-0.155678448791572</v>
      </c>
      <c r="P210" s="1">
        <v>3.8281585768419502E-2</v>
      </c>
      <c r="Q210" s="1">
        <v>-4.68284758236528E-2</v>
      </c>
      <c r="R210" s="1">
        <v>-0.17565365339375399</v>
      </c>
      <c r="S210" s="12">
        <v>-0.231020408163265</v>
      </c>
      <c r="T210" s="1">
        <v>-0.159183673469388</v>
      </c>
    </row>
    <row r="211" spans="1:20" ht="18" customHeight="1" x14ac:dyDescent="0.25">
      <c r="A211" s="48"/>
      <c r="B211" s="51"/>
      <c r="C211" s="54"/>
      <c r="D211" s="7" t="s">
        <v>195</v>
      </c>
      <c r="E211" s="12">
        <v>3.0999999999999999E-3</v>
      </c>
      <c r="F211" s="12">
        <v>1.5599999999999999E-2</v>
      </c>
      <c r="G211" s="10">
        <v>5.16E-2</v>
      </c>
      <c r="H211" s="10">
        <v>0.36459999999999998</v>
      </c>
      <c r="I211" s="12">
        <v>9.6878322569218297E-3</v>
      </c>
      <c r="J211" s="12">
        <v>3.6239160386530501E-2</v>
      </c>
      <c r="K211" s="12">
        <v>1.6007079822169101E-2</v>
      </c>
      <c r="L211" s="1">
        <v>0.51995281497297896</v>
      </c>
      <c r="M211" s="12">
        <v>2.7402536586805901E-2</v>
      </c>
      <c r="N211" s="12">
        <v>1.5617188014277901E-2</v>
      </c>
      <c r="O211" s="1">
        <v>0.114683162549005</v>
      </c>
      <c r="P211" s="1">
        <v>0.69808484879853505</v>
      </c>
      <c r="Q211" s="1">
        <v>0.63539736376565403</v>
      </c>
      <c r="R211" s="1">
        <v>7.20866833874408E-2</v>
      </c>
      <c r="S211" s="12">
        <v>1.7920592898864E-2</v>
      </c>
      <c r="T211" s="1">
        <v>0.102859249586021</v>
      </c>
    </row>
    <row r="212" spans="1:20" ht="18" customHeight="1" x14ac:dyDescent="0.25">
      <c r="A212" s="48"/>
      <c r="B212" s="51"/>
      <c r="C212" s="54"/>
      <c r="D212" s="7" t="s">
        <v>183</v>
      </c>
      <c r="E212" s="14">
        <v>0</v>
      </c>
      <c r="F212" s="14">
        <v>0</v>
      </c>
      <c r="G212" s="14">
        <v>0</v>
      </c>
      <c r="H212" s="14">
        <v>0</v>
      </c>
      <c r="I212" s="14">
        <v>0</v>
      </c>
      <c r="J212" s="14">
        <v>0</v>
      </c>
      <c r="K212" s="14">
        <v>0</v>
      </c>
      <c r="L212" s="14">
        <v>0</v>
      </c>
      <c r="M212" s="14">
        <v>0</v>
      </c>
      <c r="N212" s="14">
        <v>0</v>
      </c>
      <c r="O212" s="14">
        <v>0</v>
      </c>
      <c r="P212" s="14">
        <v>0</v>
      </c>
      <c r="Q212" s="14">
        <v>0</v>
      </c>
      <c r="R212" s="14">
        <v>0</v>
      </c>
      <c r="S212" s="14">
        <v>0</v>
      </c>
      <c r="T212" s="14">
        <v>0</v>
      </c>
    </row>
    <row r="213" spans="1:20" ht="18" customHeight="1" x14ac:dyDescent="0.25">
      <c r="A213" s="48"/>
      <c r="B213" s="51"/>
      <c r="C213" s="53" t="s">
        <v>93</v>
      </c>
      <c r="D213" s="7" t="s">
        <v>190</v>
      </c>
      <c r="E213" s="9">
        <v>0.30430000000000001</v>
      </c>
      <c r="F213" s="9">
        <v>0.35510000000000003</v>
      </c>
      <c r="G213" s="10">
        <v>9.6799999999999997E-2</v>
      </c>
      <c r="H213" s="10">
        <v>0.2964</v>
      </c>
      <c r="I213" s="1">
        <v>0.2</v>
      </c>
      <c r="J213" s="9">
        <v>0.37333333333333302</v>
      </c>
      <c r="K213" s="1">
        <v>0.27333333333333298</v>
      </c>
      <c r="L213" s="1">
        <v>0.06</v>
      </c>
      <c r="M213" s="1">
        <v>0.12</v>
      </c>
      <c r="N213" s="1">
        <v>3.3333333333333298E-2</v>
      </c>
      <c r="O213" s="9">
        <v>0.30666666666666698</v>
      </c>
      <c r="P213" s="9">
        <v>0.353333333333333</v>
      </c>
      <c r="Q213" s="9">
        <v>0.343873517786561</v>
      </c>
      <c r="R213" s="9">
        <v>0.34482815410429801</v>
      </c>
      <c r="S213" s="9">
        <v>0.33333333333333298</v>
      </c>
      <c r="T213" s="1">
        <v>6.5217391304347797E-2</v>
      </c>
    </row>
    <row r="214" spans="1:20" ht="18" customHeight="1" x14ac:dyDescent="0.25">
      <c r="A214" s="48"/>
      <c r="B214" s="51"/>
      <c r="C214" s="54"/>
      <c r="D214" s="7" t="s">
        <v>195</v>
      </c>
      <c r="E214" s="9">
        <v>4.4699999999999997E-2</v>
      </c>
      <c r="F214" s="9">
        <v>1.61E-2</v>
      </c>
      <c r="G214" s="10">
        <v>0.51300000000000001</v>
      </c>
      <c r="H214" s="10">
        <v>5.0700000000000002E-2</v>
      </c>
      <c r="I214" s="1">
        <v>0.16991295403230999</v>
      </c>
      <c r="J214" s="9">
        <v>8.5202367314347605E-3</v>
      </c>
      <c r="K214" s="1">
        <v>5.7938515875521901E-2</v>
      </c>
      <c r="L214" s="1">
        <v>0.69434237622975603</v>
      </c>
      <c r="M214" s="1">
        <v>0.41763091143370101</v>
      </c>
      <c r="N214" s="1">
        <v>0.83526163325251201</v>
      </c>
      <c r="O214" s="9">
        <v>3.2520442308786798E-2</v>
      </c>
      <c r="P214" s="9">
        <v>1.3084783660560101E-2</v>
      </c>
      <c r="Q214" s="9">
        <v>2.1880597597665499E-2</v>
      </c>
      <c r="R214" s="9">
        <v>1.8416127532056101E-2</v>
      </c>
      <c r="S214" s="9">
        <v>2.2808390757329499E-2</v>
      </c>
      <c r="T214" s="1">
        <v>0.67652611561790899</v>
      </c>
    </row>
    <row r="215" spans="1:20" ht="18" customHeight="1" x14ac:dyDescent="0.25">
      <c r="A215" s="49"/>
      <c r="B215" s="52"/>
      <c r="C215" s="55"/>
      <c r="D215" s="2" t="s">
        <v>183</v>
      </c>
      <c r="E215" s="16">
        <v>0</v>
      </c>
      <c r="F215" s="16">
        <v>0</v>
      </c>
      <c r="G215" s="16">
        <v>0</v>
      </c>
      <c r="H215" s="16">
        <v>0</v>
      </c>
      <c r="I215" s="16">
        <v>0</v>
      </c>
      <c r="J215" s="16">
        <v>0</v>
      </c>
      <c r="K215" s="16">
        <v>0</v>
      </c>
      <c r="L215" s="16">
        <v>0</v>
      </c>
      <c r="M215" s="16">
        <v>0</v>
      </c>
      <c r="N215" s="16">
        <v>0</v>
      </c>
      <c r="O215" s="16">
        <v>0</v>
      </c>
      <c r="P215" s="16">
        <v>0</v>
      </c>
      <c r="Q215" s="16">
        <v>0</v>
      </c>
      <c r="R215" s="16">
        <v>0</v>
      </c>
      <c r="S215" s="16">
        <v>0</v>
      </c>
      <c r="T215" s="16">
        <v>0</v>
      </c>
    </row>
    <row r="216" spans="1:20" ht="18" customHeight="1" x14ac:dyDescent="0.25">
      <c r="A216" s="47" t="s">
        <v>179</v>
      </c>
      <c r="B216" s="50" t="s">
        <v>21</v>
      </c>
      <c r="C216" s="54" t="s">
        <v>94</v>
      </c>
      <c r="D216" s="7" t="s">
        <v>190</v>
      </c>
      <c r="E216" s="4">
        <v>-0.13350000000000001</v>
      </c>
      <c r="F216" s="4">
        <v>-0.193548568290136</v>
      </c>
      <c r="G216" s="12">
        <v>-0.20027506158101299</v>
      </c>
      <c r="H216" s="12">
        <v>-0.17722034761581901</v>
      </c>
      <c r="I216" s="4">
        <v>-0.114787394598723</v>
      </c>
      <c r="J216" s="12">
        <v>-0.20334738570900701</v>
      </c>
      <c r="K216" s="4">
        <v>-8.0430110626666398E-2</v>
      </c>
      <c r="L216" s="4">
        <v>-0.117016484159237</v>
      </c>
      <c r="M216" s="18">
        <v>-0.14778996697505001</v>
      </c>
      <c r="N216" s="12">
        <v>-0.29829249936479901</v>
      </c>
      <c r="O216" s="4">
        <v>-0.137342335307266</v>
      </c>
      <c r="P216" s="4">
        <v>-0.16858674236236099</v>
      </c>
      <c r="Q216" s="18">
        <v>-0.17502038708474399</v>
      </c>
      <c r="R216" s="18">
        <v>-0.18678574276101201</v>
      </c>
      <c r="S216" s="4">
        <v>-0.141376492886675</v>
      </c>
      <c r="T216" s="12">
        <v>-0.243042751391913</v>
      </c>
    </row>
    <row r="217" spans="1:20" ht="18" customHeight="1" x14ac:dyDescent="0.25">
      <c r="A217" s="48"/>
      <c r="B217" s="51"/>
      <c r="C217" s="54"/>
      <c r="D217" s="7" t="s">
        <v>195</v>
      </c>
      <c r="E217" s="4">
        <v>0.17249999999999999</v>
      </c>
      <c r="F217" s="4">
        <v>5.1337503650171201E-2</v>
      </c>
      <c r="G217" s="12">
        <v>3.9048754565970997E-2</v>
      </c>
      <c r="H217" s="12">
        <v>6.9970883056255706E-2</v>
      </c>
      <c r="I217" s="4">
        <v>0.25203844047090601</v>
      </c>
      <c r="J217" s="12">
        <v>3.97841302424728E-2</v>
      </c>
      <c r="K217" s="4">
        <v>0.413405235043735</v>
      </c>
      <c r="L217" s="4">
        <v>0.24298260161919999</v>
      </c>
      <c r="M217" s="18">
        <v>0.13143781423394399</v>
      </c>
      <c r="N217" s="12">
        <v>2.6848428023062902E-3</v>
      </c>
      <c r="O217" s="4">
        <v>0.15898240612627099</v>
      </c>
      <c r="P217" s="4">
        <v>9.6811434991762604E-2</v>
      </c>
      <c r="Q217" s="18">
        <v>8.6354190206665293E-2</v>
      </c>
      <c r="R217" s="18">
        <v>7.0515369629501196E-2</v>
      </c>
      <c r="S217" s="4">
        <v>0.15292997897218799</v>
      </c>
      <c r="T217" s="12">
        <v>1.4801438543204599E-2</v>
      </c>
    </row>
    <row r="218" spans="1:20" ht="18" customHeight="1" x14ac:dyDescent="0.25">
      <c r="A218" s="48"/>
      <c r="B218" s="51"/>
      <c r="C218" s="54"/>
      <c r="D218" s="7" t="s">
        <v>183</v>
      </c>
      <c r="E218" s="19">
        <v>0</v>
      </c>
      <c r="F218" s="19">
        <v>0</v>
      </c>
      <c r="G218" s="19">
        <v>0</v>
      </c>
      <c r="H218" s="19">
        <v>0</v>
      </c>
      <c r="I218" s="19">
        <v>2</v>
      </c>
      <c r="J218" s="19">
        <v>0</v>
      </c>
      <c r="K218" s="19">
        <v>0</v>
      </c>
      <c r="L218" s="19">
        <v>2</v>
      </c>
      <c r="M218" s="23">
        <v>0</v>
      </c>
      <c r="N218" s="19">
        <v>1</v>
      </c>
      <c r="O218" s="19">
        <v>0</v>
      </c>
      <c r="P218" s="23">
        <v>0</v>
      </c>
      <c r="Q218" s="19">
        <v>0</v>
      </c>
      <c r="R218" s="23">
        <v>2</v>
      </c>
      <c r="S218" s="19">
        <v>0</v>
      </c>
      <c r="T218" s="19">
        <v>0</v>
      </c>
    </row>
    <row r="219" spans="1:20" ht="18" customHeight="1" x14ac:dyDescent="0.25">
      <c r="A219" s="48"/>
      <c r="B219" s="51"/>
      <c r="C219" s="53" t="s">
        <v>95</v>
      </c>
      <c r="D219" s="7" t="s">
        <v>190</v>
      </c>
      <c r="E219" s="4">
        <v>1.6799999999999999E-2</v>
      </c>
      <c r="F219" s="4">
        <v>6.54615547239943E-2</v>
      </c>
      <c r="G219" s="18">
        <v>-8.9740545670564907E-3</v>
      </c>
      <c r="H219" s="4">
        <v>-9.3489371524506596E-3</v>
      </c>
      <c r="I219" s="4">
        <v>-3.6594319443472398E-2</v>
      </c>
      <c r="J219" s="4">
        <v>8.0515856793168999E-2</v>
      </c>
      <c r="K219" s="4">
        <v>-4.69639903307826E-2</v>
      </c>
      <c r="L219" s="4">
        <v>8.9196569825810604E-2</v>
      </c>
      <c r="M219" s="18">
        <v>-2.0261142977887999E-2</v>
      </c>
      <c r="N219" s="18">
        <v>-2.5361725347834999E-2</v>
      </c>
      <c r="O219" s="4">
        <v>-2.3822249035384399E-3</v>
      </c>
      <c r="P219" s="4">
        <v>9.5848255325762896E-2</v>
      </c>
      <c r="Q219" s="18">
        <v>-2.117614551798E-3</v>
      </c>
      <c r="R219" s="18">
        <v>-7.85316763324439E-2</v>
      </c>
      <c r="S219" s="4">
        <v>4.95858360963937E-2</v>
      </c>
      <c r="T219" s="4">
        <v>8.3654505790001096E-2</v>
      </c>
    </row>
    <row r="220" spans="1:20" ht="18" customHeight="1" x14ac:dyDescent="0.25">
      <c r="A220" s="48"/>
      <c r="B220" s="51"/>
      <c r="C220" s="54"/>
      <c r="D220" s="7" t="s">
        <v>195</v>
      </c>
      <c r="E220" s="4">
        <v>0.82840000000000003</v>
      </c>
      <c r="F220" s="4">
        <v>0.39082785464483999</v>
      </c>
      <c r="G220" s="18">
        <v>0.90593676633488796</v>
      </c>
      <c r="H220" s="4">
        <v>0.90269362053257496</v>
      </c>
      <c r="I220" s="4">
        <v>0.63284513258195496</v>
      </c>
      <c r="J220" s="4">
        <v>0.2861394762442</v>
      </c>
      <c r="K220" s="4">
        <v>0.533991086042226</v>
      </c>
      <c r="L220" s="4">
        <v>0.24456462564984799</v>
      </c>
      <c r="M220" s="18">
        <v>0.78891645604863003</v>
      </c>
      <c r="N220" s="18">
        <v>0.73929021193467104</v>
      </c>
      <c r="O220" s="4">
        <v>0.97487354253095804</v>
      </c>
      <c r="P220" s="4">
        <v>0.20857207312001899</v>
      </c>
      <c r="Q220" s="18">
        <v>0.97796672773973703</v>
      </c>
      <c r="R220" s="18">
        <v>0.31028306143742501</v>
      </c>
      <c r="S220" s="4">
        <v>0.51585444536181002</v>
      </c>
      <c r="T220" s="4">
        <v>0.265427025524067</v>
      </c>
    </row>
    <row r="221" spans="1:20" ht="18" customHeight="1" x14ac:dyDescent="0.25">
      <c r="A221" s="48"/>
      <c r="B221" s="51"/>
      <c r="C221" s="55"/>
      <c r="D221" s="7" t="s">
        <v>183</v>
      </c>
      <c r="E221" s="19">
        <v>0</v>
      </c>
      <c r="F221" s="19">
        <v>0</v>
      </c>
      <c r="G221" s="19">
        <v>0</v>
      </c>
      <c r="H221" s="19">
        <v>0</v>
      </c>
      <c r="I221" s="19">
        <v>2</v>
      </c>
      <c r="J221" s="19">
        <v>0</v>
      </c>
      <c r="K221" s="19">
        <v>0</v>
      </c>
      <c r="L221" s="19">
        <v>2</v>
      </c>
      <c r="M221" s="19">
        <v>0</v>
      </c>
      <c r="N221" s="19">
        <v>1</v>
      </c>
      <c r="O221" s="23">
        <v>0</v>
      </c>
      <c r="P221" s="19">
        <v>0</v>
      </c>
      <c r="Q221" s="19">
        <v>0</v>
      </c>
      <c r="R221" s="19">
        <v>2</v>
      </c>
      <c r="S221" s="19">
        <v>1</v>
      </c>
      <c r="T221" s="19">
        <v>0</v>
      </c>
    </row>
    <row r="222" spans="1:20" ht="18" customHeight="1" x14ac:dyDescent="0.25">
      <c r="A222" s="48"/>
      <c r="B222" s="51"/>
      <c r="C222" s="53" t="s">
        <v>96</v>
      </c>
      <c r="D222" s="7" t="s">
        <v>190</v>
      </c>
      <c r="E222" s="4">
        <v>-3.9899999999999998E-2</v>
      </c>
      <c r="F222" s="4">
        <v>-8.0424212016602298E-2</v>
      </c>
      <c r="G222" s="4">
        <v>-7.7425103460237302E-2</v>
      </c>
      <c r="H222" s="4">
        <v>-2.5748820174516102E-2</v>
      </c>
      <c r="I222" s="4">
        <v>-1.60255391134504E-2</v>
      </c>
      <c r="J222" s="4">
        <v>2.1862695942668899E-2</v>
      </c>
      <c r="K222" s="4">
        <v>-0.17791260434950601</v>
      </c>
      <c r="L222" s="4">
        <v>3.8156045508215101E-3</v>
      </c>
      <c r="M222" s="4">
        <v>-2.4212213308752398E-2</v>
      </c>
      <c r="N222" s="18">
        <v>-0.12961641409802199</v>
      </c>
      <c r="O222" s="4">
        <v>-3.8871743056930801E-2</v>
      </c>
      <c r="P222" s="4">
        <v>8.2606374818096295E-2</v>
      </c>
      <c r="Q222" s="4">
        <v>2.1584130274605901E-2</v>
      </c>
      <c r="R222" s="4">
        <v>-2.8479196425542801E-2</v>
      </c>
      <c r="S222" s="4">
        <v>1.40083943582213E-2</v>
      </c>
      <c r="T222" s="4">
        <v>-7.2063663577880605E-2</v>
      </c>
    </row>
    <row r="223" spans="1:20" ht="18" customHeight="1" x14ac:dyDescent="0.25">
      <c r="A223" s="48"/>
      <c r="B223" s="51"/>
      <c r="C223" s="54"/>
      <c r="D223" s="7" t="s">
        <v>195</v>
      </c>
      <c r="E223" s="4">
        <v>0.68100000000000005</v>
      </c>
      <c r="F223" s="4">
        <v>0.40227691959969503</v>
      </c>
      <c r="G223" s="4">
        <v>0.41530675618831803</v>
      </c>
      <c r="H223" s="4">
        <v>0.78770085034227399</v>
      </c>
      <c r="I223" s="4">
        <v>0.868213614984643</v>
      </c>
      <c r="J223" s="4">
        <v>0.81694628585134199</v>
      </c>
      <c r="K223" s="4">
        <v>5.9850944050304902E-2</v>
      </c>
      <c r="L223" s="4">
        <v>0.96848840534706604</v>
      </c>
      <c r="M223" s="4">
        <v>0.79936015626992896</v>
      </c>
      <c r="N223" s="18">
        <v>0.17630488360893001</v>
      </c>
      <c r="O223" s="4">
        <v>0.68123414429638596</v>
      </c>
      <c r="P223" s="4">
        <v>0.385707199348226</v>
      </c>
      <c r="Q223" s="4">
        <v>0.82221946301747695</v>
      </c>
      <c r="R223" s="4">
        <v>0.76943179643834902</v>
      </c>
      <c r="S223" s="4">
        <v>0.88390107353132197</v>
      </c>
      <c r="T223" s="4">
        <v>0.44618641496943701</v>
      </c>
    </row>
    <row r="224" spans="1:20" ht="18" customHeight="1" x14ac:dyDescent="0.25">
      <c r="A224" s="48"/>
      <c r="B224" s="51"/>
      <c r="C224" s="55"/>
      <c r="D224" s="7" t="s">
        <v>183</v>
      </c>
      <c r="E224" s="19">
        <v>0</v>
      </c>
      <c r="F224" s="19">
        <v>0</v>
      </c>
      <c r="G224" s="19">
        <v>0</v>
      </c>
      <c r="H224" s="19">
        <v>0</v>
      </c>
      <c r="I224" s="19">
        <v>2</v>
      </c>
      <c r="J224" s="19">
        <v>0</v>
      </c>
      <c r="K224" s="19">
        <v>0</v>
      </c>
      <c r="L224" s="19">
        <v>2</v>
      </c>
      <c r="M224" s="19">
        <v>0</v>
      </c>
      <c r="N224" s="19">
        <v>1</v>
      </c>
      <c r="O224" s="23">
        <v>0</v>
      </c>
      <c r="P224" s="19">
        <v>0</v>
      </c>
      <c r="Q224" s="19">
        <v>0</v>
      </c>
      <c r="R224" s="19">
        <v>1</v>
      </c>
      <c r="S224" s="19">
        <v>1</v>
      </c>
      <c r="T224" s="19">
        <v>0</v>
      </c>
    </row>
    <row r="225" spans="1:20" ht="18" customHeight="1" x14ac:dyDescent="0.25">
      <c r="A225" s="48"/>
      <c r="B225" s="51"/>
      <c r="C225" s="54" t="s">
        <v>97</v>
      </c>
      <c r="D225" s="7" t="s">
        <v>190</v>
      </c>
      <c r="E225" s="4">
        <v>6.1999999999999998E-3</v>
      </c>
      <c r="F225" s="4">
        <v>-8.7984301612690496E-2</v>
      </c>
      <c r="G225" s="4">
        <v>-1.52020111791732E-2</v>
      </c>
      <c r="H225" s="4">
        <v>-8.1961156010459096E-3</v>
      </c>
      <c r="I225" s="4">
        <v>-9.3826769028873699E-2</v>
      </c>
      <c r="J225" s="4">
        <v>-0.162202041906025</v>
      </c>
      <c r="K225" s="4">
        <v>-2.197592559435E-2</v>
      </c>
      <c r="L225" s="4">
        <v>4.08573611221393E-2</v>
      </c>
      <c r="M225" s="4">
        <v>8.3857443438414198E-2</v>
      </c>
      <c r="N225" s="18">
        <v>-7.0193632447635795E-2</v>
      </c>
      <c r="O225" s="4">
        <v>-1.06785177008297E-2</v>
      </c>
      <c r="P225" s="4">
        <v>-6.0473006938696498E-2</v>
      </c>
      <c r="Q225" s="4">
        <v>-6.4488641444042996E-2</v>
      </c>
      <c r="R225" s="4">
        <v>6.3202704802690097E-3</v>
      </c>
      <c r="S225" s="4">
        <v>-3.8304371862115903E-2</v>
      </c>
      <c r="T225" s="4">
        <v>7.4164723959638107E-2</v>
      </c>
    </row>
    <row r="226" spans="1:20" ht="18" customHeight="1" x14ac:dyDescent="0.25">
      <c r="A226" s="48"/>
      <c r="B226" s="51"/>
      <c r="C226" s="54"/>
      <c r="D226" s="7" t="s">
        <v>195</v>
      </c>
      <c r="E226" s="4">
        <v>0.95020000000000004</v>
      </c>
      <c r="F226" s="4">
        <v>0.33022236084586598</v>
      </c>
      <c r="G226" s="4">
        <v>0.86447630728154001</v>
      </c>
      <c r="H226" s="4">
        <v>0.92816143973805099</v>
      </c>
      <c r="I226" s="4">
        <v>0.31535045657472699</v>
      </c>
      <c r="J226" s="4">
        <v>6.9955290119883898E-2</v>
      </c>
      <c r="K226" s="4">
        <v>0.80681992619710097</v>
      </c>
      <c r="L226" s="4">
        <v>0.65794346612205101</v>
      </c>
      <c r="M226" s="4">
        <v>0.34999107353679199</v>
      </c>
      <c r="N226" s="18">
        <v>0.44133585338624198</v>
      </c>
      <c r="O226" s="4">
        <v>0.90796193520880397</v>
      </c>
      <c r="P226" s="4">
        <v>0.52618710405450098</v>
      </c>
      <c r="Q226" s="4">
        <v>0.49088044872006498</v>
      </c>
      <c r="R226" s="4">
        <v>0.94617091633682404</v>
      </c>
      <c r="S226" s="4">
        <v>0.679436341277597</v>
      </c>
      <c r="T226" s="4">
        <v>0.42035971280362699</v>
      </c>
    </row>
    <row r="227" spans="1:20" ht="18" customHeight="1" x14ac:dyDescent="0.25">
      <c r="A227" s="48"/>
      <c r="B227" s="51"/>
      <c r="C227" s="54"/>
      <c r="D227" s="7" t="s">
        <v>183</v>
      </c>
      <c r="E227" s="19">
        <v>0</v>
      </c>
      <c r="F227" s="19">
        <v>0</v>
      </c>
      <c r="G227" s="19">
        <v>0</v>
      </c>
      <c r="H227" s="19">
        <v>0</v>
      </c>
      <c r="I227" s="19">
        <v>2</v>
      </c>
      <c r="J227" s="19">
        <v>0</v>
      </c>
      <c r="K227" s="19">
        <v>0</v>
      </c>
      <c r="L227" s="19">
        <v>2</v>
      </c>
      <c r="M227" s="19">
        <v>0</v>
      </c>
      <c r="N227" s="19">
        <v>1</v>
      </c>
      <c r="O227" s="19">
        <v>0</v>
      </c>
      <c r="P227" s="19">
        <v>0</v>
      </c>
      <c r="Q227" s="19">
        <v>0</v>
      </c>
      <c r="R227" s="19">
        <v>2</v>
      </c>
      <c r="S227" s="19">
        <v>1</v>
      </c>
      <c r="T227" s="19">
        <v>0</v>
      </c>
    </row>
    <row r="228" spans="1:20" ht="18" customHeight="1" x14ac:dyDescent="0.25">
      <c r="A228" s="48"/>
      <c r="B228" s="51"/>
      <c r="C228" s="53" t="s">
        <v>98</v>
      </c>
      <c r="D228" s="7" t="s">
        <v>190</v>
      </c>
      <c r="E228" s="4">
        <v>-4.36E-2</v>
      </c>
      <c r="F228" s="4">
        <v>-0.13029608961009301</v>
      </c>
      <c r="G228" s="4">
        <v>-2.8855326456097001E-2</v>
      </c>
      <c r="H228" s="4">
        <v>5.0018760553471103E-3</v>
      </c>
      <c r="I228" s="4">
        <v>-6.7420897789149906E-2</v>
      </c>
      <c r="J228" s="4">
        <v>-0.13152061246541899</v>
      </c>
      <c r="K228" s="4">
        <v>-2.3138727144752399E-2</v>
      </c>
      <c r="L228" s="4">
        <v>9.9465482732409696E-2</v>
      </c>
      <c r="M228" s="4">
        <v>1.55998457245286E-3</v>
      </c>
      <c r="N228" s="18">
        <v>-0.19207526119062601</v>
      </c>
      <c r="O228" s="4">
        <v>4.8927531485857399E-2</v>
      </c>
      <c r="P228" s="9">
        <v>0.27395833034898098</v>
      </c>
      <c r="Q228" s="4">
        <v>-0.107119711198566</v>
      </c>
      <c r="R228" s="4">
        <v>-5.0258236900608301E-3</v>
      </c>
      <c r="S228" s="4">
        <v>-6.5021888133063699E-2</v>
      </c>
      <c r="T228" s="4">
        <v>-3.7328876255086497E-2</v>
      </c>
    </row>
    <row r="229" spans="1:20" ht="18" customHeight="1" x14ac:dyDescent="0.25">
      <c r="A229" s="48"/>
      <c r="B229" s="51"/>
      <c r="C229" s="54"/>
      <c r="D229" s="7" t="s">
        <v>195</v>
      </c>
      <c r="E229" s="4">
        <v>0.72260000000000002</v>
      </c>
      <c r="F229" s="4">
        <v>0.26477511434381201</v>
      </c>
      <c r="G229" s="4">
        <v>0.80345741335859</v>
      </c>
      <c r="H229" s="4">
        <v>0.96703344283668902</v>
      </c>
      <c r="I229" s="4">
        <v>0.57363867342747699</v>
      </c>
      <c r="J229" s="4">
        <v>0.25940006111792002</v>
      </c>
      <c r="K229" s="4">
        <v>0.84379263566473905</v>
      </c>
      <c r="L229" s="4">
        <v>0.40372338288197801</v>
      </c>
      <c r="M229" s="4">
        <v>0.989477810016957</v>
      </c>
      <c r="N229" s="18">
        <v>0.112695235258084</v>
      </c>
      <c r="O229" s="4">
        <v>0.70065452354900504</v>
      </c>
      <c r="P229" s="9">
        <v>3.2369227865886599E-2</v>
      </c>
      <c r="Q229" s="4">
        <v>0.38162399411930997</v>
      </c>
      <c r="R229" s="4">
        <v>0.96748465518068105</v>
      </c>
      <c r="S229" s="4">
        <v>0.58653099916342599</v>
      </c>
      <c r="T229" s="4">
        <v>0.75484340233307301</v>
      </c>
    </row>
    <row r="230" spans="1:20" ht="18" customHeight="1" x14ac:dyDescent="0.25">
      <c r="A230" s="48"/>
      <c r="B230" s="52"/>
      <c r="C230" s="55"/>
      <c r="D230" s="2" t="s">
        <v>183</v>
      </c>
      <c r="E230" s="20">
        <v>0</v>
      </c>
      <c r="F230" s="20">
        <v>0</v>
      </c>
      <c r="G230" s="20">
        <v>0</v>
      </c>
      <c r="H230" s="20">
        <v>0</v>
      </c>
      <c r="I230" s="20">
        <v>2</v>
      </c>
      <c r="J230" s="20">
        <v>0</v>
      </c>
      <c r="K230" s="20">
        <v>0</v>
      </c>
      <c r="L230" s="20">
        <v>2</v>
      </c>
      <c r="M230" s="20">
        <v>0</v>
      </c>
      <c r="N230" s="20">
        <v>1</v>
      </c>
      <c r="O230" s="20">
        <v>0</v>
      </c>
      <c r="P230" s="20">
        <v>0</v>
      </c>
      <c r="Q230" s="20">
        <v>0</v>
      </c>
      <c r="R230" s="20">
        <v>1</v>
      </c>
      <c r="S230" s="20">
        <v>1</v>
      </c>
      <c r="T230" s="20">
        <v>0</v>
      </c>
    </row>
    <row r="231" spans="1:20" ht="18" customHeight="1" x14ac:dyDescent="0.25">
      <c r="A231" s="48"/>
      <c r="B231" s="50" t="s">
        <v>27</v>
      </c>
      <c r="C231" s="54" t="s">
        <v>99</v>
      </c>
      <c r="D231" s="7" t="s">
        <v>190</v>
      </c>
      <c r="E231" s="4">
        <v>9.2100000000000001E-2</v>
      </c>
      <c r="F231" s="4">
        <v>0.120519576794318</v>
      </c>
      <c r="G231" s="4">
        <v>2.8037962456313199E-2</v>
      </c>
      <c r="H231" s="4">
        <v>1.0598097358391101E-2</v>
      </c>
      <c r="I231" s="4">
        <v>8.0565941372986505E-2</v>
      </c>
      <c r="J231" s="4">
        <v>7.2118204756409399E-2</v>
      </c>
      <c r="K231" s="4">
        <v>5.1145197617247999E-2</v>
      </c>
      <c r="L231" s="4">
        <v>1.2926922221733601E-2</v>
      </c>
      <c r="M231" s="4">
        <v>5.5955125265869897E-2</v>
      </c>
      <c r="N231" s="18">
        <v>3.0652637472502901E-2</v>
      </c>
      <c r="O231" s="4">
        <v>1.93882150305562E-2</v>
      </c>
      <c r="P231" s="4">
        <v>2.8078873796728701E-2</v>
      </c>
      <c r="Q231" s="4">
        <v>-6.2655036467719305E-2</v>
      </c>
      <c r="R231" s="4">
        <v>8.5705927324975006E-2</v>
      </c>
      <c r="S231" s="9">
        <v>0.173049333279687</v>
      </c>
      <c r="T231" s="9">
        <v>0.16439326560329301</v>
      </c>
    </row>
    <row r="232" spans="1:20" ht="18" customHeight="1" x14ac:dyDescent="0.25">
      <c r="A232" s="48"/>
      <c r="B232" s="51"/>
      <c r="C232" s="54"/>
      <c r="D232" s="7" t="s">
        <v>195</v>
      </c>
      <c r="E232" s="4">
        <v>0.24160000000000001</v>
      </c>
      <c r="F232" s="4">
        <v>0.121665753374921</v>
      </c>
      <c r="G232" s="4">
        <v>0.718534030940993</v>
      </c>
      <c r="H232" s="4">
        <v>0.89437758902905096</v>
      </c>
      <c r="I232" s="4">
        <v>0.30371654999414099</v>
      </c>
      <c r="J232" s="4">
        <v>0.35323637190211399</v>
      </c>
      <c r="K232" s="4">
        <v>0.51102784905516496</v>
      </c>
      <c r="L232" s="4">
        <v>0.86765737302471202</v>
      </c>
      <c r="M232" s="4">
        <v>0.47109290173421697</v>
      </c>
      <c r="N232" s="18">
        <v>0.69461883744002495</v>
      </c>
      <c r="O232" s="4">
        <v>0.80743735100488301</v>
      </c>
      <c r="P232" s="4">
        <v>0.73405181426899502</v>
      </c>
      <c r="Q232" s="4">
        <v>0.43807711215263501</v>
      </c>
      <c r="R232" s="4">
        <v>0.28201210368108898</v>
      </c>
      <c r="S232" s="9">
        <v>3.0583191402214101E-2</v>
      </c>
      <c r="T232" s="9">
        <v>3.6222228625981699E-2</v>
      </c>
    </row>
    <row r="233" spans="1:20" ht="18" customHeight="1" x14ac:dyDescent="0.25">
      <c r="A233" s="48"/>
      <c r="B233" s="51"/>
      <c r="C233" s="54"/>
      <c r="D233" s="7" t="s">
        <v>183</v>
      </c>
      <c r="E233" s="19">
        <v>0</v>
      </c>
      <c r="F233" s="19">
        <v>0</v>
      </c>
      <c r="G233" s="19">
        <v>0</v>
      </c>
      <c r="H233" s="19">
        <v>0</v>
      </c>
      <c r="I233" s="19">
        <v>2</v>
      </c>
      <c r="J233" s="19">
        <v>1</v>
      </c>
      <c r="K233" s="19">
        <v>0</v>
      </c>
      <c r="L233" s="19">
        <v>0</v>
      </c>
      <c r="M233" s="19">
        <v>0</v>
      </c>
      <c r="N233" s="19">
        <v>0</v>
      </c>
      <c r="O233" s="19">
        <v>0</v>
      </c>
      <c r="P233" s="19">
        <v>1</v>
      </c>
      <c r="Q233" s="19">
        <v>0</v>
      </c>
      <c r="R233" s="19">
        <v>1</v>
      </c>
      <c r="S233" s="19">
        <v>3</v>
      </c>
      <c r="T233" s="26">
        <v>1</v>
      </c>
    </row>
    <row r="234" spans="1:20" ht="18" customHeight="1" x14ac:dyDescent="0.25">
      <c r="A234" s="48"/>
      <c r="B234" s="51"/>
      <c r="C234" s="53" t="s">
        <v>100</v>
      </c>
      <c r="D234" s="7" t="s">
        <v>190</v>
      </c>
      <c r="E234" s="4">
        <v>6.9900000000000004E-2</v>
      </c>
      <c r="F234" s="4">
        <v>9.81067183586012E-2</v>
      </c>
      <c r="G234" s="4">
        <v>-4.9222670583258903E-2</v>
      </c>
      <c r="H234" s="4">
        <v>0.113955485246232</v>
      </c>
      <c r="I234" s="4">
        <v>0.116343708419287</v>
      </c>
      <c r="J234" s="4">
        <v>3.9444800858493903E-2</v>
      </c>
      <c r="K234" s="4">
        <v>7.3798268675820497E-2</v>
      </c>
      <c r="L234" s="4">
        <v>3.1933813624039402E-2</v>
      </c>
      <c r="M234" s="18">
        <v>6.6586676182939196E-3</v>
      </c>
      <c r="N234" s="18">
        <v>-3.18081070323026E-2</v>
      </c>
      <c r="O234" s="4">
        <v>0.15897041370997</v>
      </c>
      <c r="P234" s="3">
        <v>0.17081114961822499</v>
      </c>
      <c r="Q234" s="4">
        <v>0.181560817756244</v>
      </c>
      <c r="R234" s="4">
        <v>9.1541715829824802E-2</v>
      </c>
      <c r="S234" s="4">
        <v>8.5419525062761403E-2</v>
      </c>
      <c r="T234" s="4">
        <v>7.5430587427800094E-2</v>
      </c>
    </row>
    <row r="235" spans="1:20" ht="18" customHeight="1" x14ac:dyDescent="0.25">
      <c r="A235" s="48"/>
      <c r="B235" s="51"/>
      <c r="C235" s="54"/>
      <c r="D235" s="7" t="s">
        <v>195</v>
      </c>
      <c r="E235" s="4">
        <v>0.44779999999999998</v>
      </c>
      <c r="F235" s="4">
        <v>0.28468032474292898</v>
      </c>
      <c r="G235" s="4">
        <v>0.59077826560647395</v>
      </c>
      <c r="H235" s="4">
        <v>0.23001104861478899</v>
      </c>
      <c r="I235" s="4">
        <v>0.21241882129078099</v>
      </c>
      <c r="J235" s="4">
        <v>0.66892031889242698</v>
      </c>
      <c r="K235" s="4">
        <v>0.42298785506826803</v>
      </c>
      <c r="L235" s="4">
        <v>0.73083773451366896</v>
      </c>
      <c r="M235" s="18">
        <v>0.94224171204483198</v>
      </c>
      <c r="N235" s="18">
        <v>0.73083389196477999</v>
      </c>
      <c r="O235" s="4">
        <v>0.100284041802377</v>
      </c>
      <c r="P235" s="3">
        <v>9.8073713351048294E-2</v>
      </c>
      <c r="Q235" s="4">
        <v>6.6997031906529295E-2</v>
      </c>
      <c r="R235" s="4">
        <v>0.34241609587755101</v>
      </c>
      <c r="S235" s="4">
        <v>0.36719223999413098</v>
      </c>
      <c r="T235" s="4">
        <v>0.41060042032210498</v>
      </c>
    </row>
    <row r="236" spans="1:20" ht="18" customHeight="1" x14ac:dyDescent="0.25">
      <c r="A236" s="48"/>
      <c r="B236" s="51"/>
      <c r="C236" s="55"/>
      <c r="D236" s="7" t="s">
        <v>183</v>
      </c>
      <c r="E236" s="19">
        <v>0</v>
      </c>
      <c r="F236" s="19">
        <v>0</v>
      </c>
      <c r="G236" s="19">
        <v>0</v>
      </c>
      <c r="H236" s="19">
        <v>0</v>
      </c>
      <c r="I236" s="19">
        <v>2</v>
      </c>
      <c r="J236" s="19">
        <v>1</v>
      </c>
      <c r="K236" s="19">
        <v>0</v>
      </c>
      <c r="L236" s="19">
        <v>0</v>
      </c>
      <c r="M236" s="19">
        <v>0</v>
      </c>
      <c r="N236" s="19">
        <v>0</v>
      </c>
      <c r="O236" s="19">
        <v>0</v>
      </c>
      <c r="P236" s="19">
        <v>0</v>
      </c>
      <c r="Q236" s="19">
        <v>0</v>
      </c>
      <c r="R236" s="19">
        <v>0</v>
      </c>
      <c r="S236" s="19">
        <v>2</v>
      </c>
      <c r="T236" s="19">
        <v>0</v>
      </c>
    </row>
    <row r="237" spans="1:20" ht="18" customHeight="1" x14ac:dyDescent="0.25">
      <c r="A237" s="48"/>
      <c r="B237" s="51"/>
      <c r="C237" s="54" t="s">
        <v>101</v>
      </c>
      <c r="D237" s="7" t="s">
        <v>190</v>
      </c>
      <c r="E237" s="4">
        <v>0.1017</v>
      </c>
      <c r="F237" s="4">
        <v>0.117159007007423</v>
      </c>
      <c r="G237" s="4">
        <v>5.80446366150058E-2</v>
      </c>
      <c r="H237" s="4">
        <v>8.6066664389431002E-2</v>
      </c>
      <c r="I237" s="18">
        <v>4.5994867640142397E-3</v>
      </c>
      <c r="J237" s="9">
        <v>0.17062627951680101</v>
      </c>
      <c r="K237" s="4">
        <v>-0.10362429995144599</v>
      </c>
      <c r="L237" s="4">
        <v>0.101396749133899</v>
      </c>
      <c r="M237" s="4">
        <v>8.2547655338573896E-3</v>
      </c>
      <c r="N237" s="4">
        <v>9.7726151680890105E-2</v>
      </c>
      <c r="O237" s="4">
        <v>0.103249829222056</v>
      </c>
      <c r="P237" s="9">
        <v>0.164460422666281</v>
      </c>
      <c r="Q237" s="4">
        <v>4.3828759537171601E-2</v>
      </c>
      <c r="R237" s="4">
        <v>4.5391906953432197E-2</v>
      </c>
      <c r="S237" s="4">
        <v>0.12965523953342001</v>
      </c>
      <c r="T237" s="4">
        <v>0.13759822445630299</v>
      </c>
    </row>
    <row r="238" spans="1:20" ht="18" customHeight="1" x14ac:dyDescent="0.25">
      <c r="A238" s="48"/>
      <c r="B238" s="51"/>
      <c r="C238" s="54"/>
      <c r="D238" s="7" t="s">
        <v>195</v>
      </c>
      <c r="E238" s="4">
        <v>0.19500000000000001</v>
      </c>
      <c r="F238" s="4">
        <v>0.132894415214629</v>
      </c>
      <c r="G238" s="4">
        <v>0.45753716036596698</v>
      </c>
      <c r="H238" s="4">
        <v>0.27012652442908203</v>
      </c>
      <c r="I238" s="18">
        <v>0.95347673507335295</v>
      </c>
      <c r="J238" s="9">
        <v>2.90692878795673E-2</v>
      </c>
      <c r="K238" s="4">
        <v>0.182255208518627</v>
      </c>
      <c r="L238" s="4">
        <v>0.19231251518372899</v>
      </c>
      <c r="M238" s="4">
        <v>0.91557647197197201</v>
      </c>
      <c r="N238" s="4">
        <v>0.20676609607982899</v>
      </c>
      <c r="O238" s="4">
        <v>0.18202102655636099</v>
      </c>
      <c r="P238" s="9">
        <v>3.5724500490578799E-2</v>
      </c>
      <c r="Q238" s="4">
        <v>0.57536977305443104</v>
      </c>
      <c r="R238" s="4">
        <v>0.56253275105817702</v>
      </c>
      <c r="S238" s="4">
        <v>0.100435016877161</v>
      </c>
      <c r="T238" s="4">
        <v>7.6089011984191601E-2</v>
      </c>
    </row>
    <row r="239" spans="1:20" ht="18" customHeight="1" x14ac:dyDescent="0.25">
      <c r="A239" s="48"/>
      <c r="B239" s="51"/>
      <c r="C239" s="54"/>
      <c r="D239" s="7" t="s">
        <v>183</v>
      </c>
      <c r="E239" s="19">
        <v>0</v>
      </c>
      <c r="F239" s="19">
        <v>0</v>
      </c>
      <c r="G239" s="19">
        <v>0</v>
      </c>
      <c r="H239" s="19">
        <v>0</v>
      </c>
      <c r="I239" s="19">
        <v>2</v>
      </c>
      <c r="J239" s="19">
        <v>1</v>
      </c>
      <c r="K239" s="23">
        <v>0</v>
      </c>
      <c r="L239" s="19">
        <v>0</v>
      </c>
      <c r="M239" s="19">
        <v>0</v>
      </c>
      <c r="N239" s="19">
        <v>0</v>
      </c>
      <c r="O239" s="19">
        <v>0</v>
      </c>
      <c r="P239" s="19">
        <v>1</v>
      </c>
      <c r="Q239" s="19">
        <v>0</v>
      </c>
      <c r="R239" s="19">
        <v>1</v>
      </c>
      <c r="S239" s="19">
        <v>3</v>
      </c>
      <c r="T239" s="19">
        <v>1</v>
      </c>
    </row>
    <row r="240" spans="1:20" ht="18" customHeight="1" x14ac:dyDescent="0.25">
      <c r="A240" s="48"/>
      <c r="B240" s="51"/>
      <c r="C240" s="53" t="s">
        <v>102</v>
      </c>
      <c r="D240" s="7" t="s">
        <v>190</v>
      </c>
      <c r="E240" s="4">
        <v>-4.4299999999999999E-2</v>
      </c>
      <c r="F240" s="4">
        <v>-9.8458616775522798E-2</v>
      </c>
      <c r="G240" s="4">
        <v>-8.9080207694968203E-2</v>
      </c>
      <c r="H240" s="4">
        <v>-2.0712276305867201E-2</v>
      </c>
      <c r="I240" s="4">
        <v>-0.121238521449286</v>
      </c>
      <c r="J240" s="4">
        <v>-8.5968708499959204E-2</v>
      </c>
      <c r="K240" s="12">
        <v>-0.25277185395456597</v>
      </c>
      <c r="L240" s="4">
        <v>-7.1334872473078098E-2</v>
      </c>
      <c r="M240" s="18">
        <v>-0.140219044148783</v>
      </c>
      <c r="N240" s="18">
        <v>-9.1797808143710802E-2</v>
      </c>
      <c r="O240" s="4">
        <v>-6.6609666386403199E-2</v>
      </c>
      <c r="P240" s="4">
        <v>-8.75069791649635E-2</v>
      </c>
      <c r="Q240" s="4">
        <v>-0.11016092976346401</v>
      </c>
      <c r="R240" s="4">
        <v>-6.2979760599432E-2</v>
      </c>
      <c r="S240" s="4">
        <v>-0.110532296356336</v>
      </c>
      <c r="T240" s="4">
        <v>-0.122597380465021</v>
      </c>
    </row>
    <row r="241" spans="1:20" ht="18" customHeight="1" x14ac:dyDescent="0.25">
      <c r="A241" s="48"/>
      <c r="B241" s="51"/>
      <c r="C241" s="54"/>
      <c r="D241" s="7" t="s">
        <v>195</v>
      </c>
      <c r="E241" s="4">
        <v>0.62260000000000004</v>
      </c>
      <c r="F241" s="4">
        <v>0.26745021908611499</v>
      </c>
      <c r="G241" s="4">
        <v>0.31581229511065001</v>
      </c>
      <c r="H241" s="4">
        <v>0.81666712457906598</v>
      </c>
      <c r="I241" s="4">
        <v>0.17948665782148199</v>
      </c>
      <c r="J241" s="4">
        <v>0.33794345160700801</v>
      </c>
      <c r="K241" s="12">
        <v>4.3358142361161504E-3</v>
      </c>
      <c r="L241" s="4">
        <v>0.42162094933710698</v>
      </c>
      <c r="M241" s="18">
        <v>0.114895360840938</v>
      </c>
      <c r="N241" s="18">
        <v>0.29817349988288699</v>
      </c>
      <c r="O241" s="4">
        <v>0.45559750402928001</v>
      </c>
      <c r="P241" s="4">
        <v>0.33261639775303697</v>
      </c>
      <c r="Q241" s="4">
        <v>0.22878982188918801</v>
      </c>
      <c r="R241" s="4">
        <v>0.47941302346214298</v>
      </c>
      <c r="S241" s="4">
        <v>0.221483252865288</v>
      </c>
      <c r="T241" s="4">
        <v>0.16667846332314401</v>
      </c>
    </row>
    <row r="242" spans="1:20" ht="18" customHeight="1" x14ac:dyDescent="0.25">
      <c r="A242" s="48"/>
      <c r="B242" s="51"/>
      <c r="C242" s="55"/>
      <c r="D242" s="7" t="s">
        <v>183</v>
      </c>
      <c r="E242" s="19">
        <v>0</v>
      </c>
      <c r="F242" s="19">
        <v>0</v>
      </c>
      <c r="G242" s="19">
        <v>0</v>
      </c>
      <c r="H242" s="19">
        <v>0</v>
      </c>
      <c r="I242" s="19">
        <v>2</v>
      </c>
      <c r="J242" s="19">
        <v>1</v>
      </c>
      <c r="K242" s="23">
        <v>0</v>
      </c>
      <c r="L242" s="19">
        <v>0</v>
      </c>
      <c r="M242" s="19">
        <v>0</v>
      </c>
      <c r="N242" s="19">
        <v>0</v>
      </c>
      <c r="O242" s="19">
        <v>0</v>
      </c>
      <c r="P242" s="19">
        <v>0</v>
      </c>
      <c r="Q242" s="19">
        <v>0</v>
      </c>
      <c r="R242" s="19">
        <v>0</v>
      </c>
      <c r="S242" s="19">
        <v>2</v>
      </c>
      <c r="T242" s="19">
        <v>0</v>
      </c>
    </row>
    <row r="243" spans="1:20" ht="18" customHeight="1" x14ac:dyDescent="0.25">
      <c r="A243" s="48"/>
      <c r="B243" s="51"/>
      <c r="C243" s="54" t="s">
        <v>103</v>
      </c>
      <c r="D243" s="7" t="s">
        <v>190</v>
      </c>
      <c r="E243" s="4">
        <v>0.1171</v>
      </c>
      <c r="F243" s="9">
        <v>0.17016492210165199</v>
      </c>
      <c r="G243" s="4">
        <v>5.6433793771146497E-2</v>
      </c>
      <c r="H243" s="4">
        <v>0.12662920794437299</v>
      </c>
      <c r="I243" s="4">
        <v>0.119330834891355</v>
      </c>
      <c r="J243" s="4">
        <v>0.107773643280186</v>
      </c>
      <c r="K243" s="4">
        <v>2.9268666379576199E-2</v>
      </c>
      <c r="L243" s="4">
        <v>8.7340512142451102E-2</v>
      </c>
      <c r="M243" s="4">
        <v>1.6856524195312E-2</v>
      </c>
      <c r="N243" s="18">
        <v>6.5931873563358501E-2</v>
      </c>
      <c r="O243" s="4">
        <v>0.14009229694110101</v>
      </c>
      <c r="P243" s="4">
        <v>8.1781444287252897E-2</v>
      </c>
      <c r="Q243" s="4">
        <v>0.126620559874914</v>
      </c>
      <c r="R243" s="4">
        <v>7.5842476546201798E-2</v>
      </c>
      <c r="S243" s="9">
        <v>0.20337150268668699</v>
      </c>
      <c r="T243" s="9">
        <v>0.23778418198611201</v>
      </c>
    </row>
    <row r="244" spans="1:20" ht="18" customHeight="1" x14ac:dyDescent="0.25">
      <c r="A244" s="48"/>
      <c r="B244" s="51"/>
      <c r="C244" s="54"/>
      <c r="D244" s="7" t="s">
        <v>195</v>
      </c>
      <c r="E244" s="4">
        <v>0.1103</v>
      </c>
      <c r="F244" s="9">
        <v>1.9038685817978799E-2</v>
      </c>
      <c r="G244" s="4">
        <v>0.43393876325112801</v>
      </c>
      <c r="H244" s="4">
        <v>8.4200825875288293E-2</v>
      </c>
      <c r="I244" s="4">
        <v>0.103041095428382</v>
      </c>
      <c r="J244" s="4">
        <v>0.13904269872261901</v>
      </c>
      <c r="K244" s="4">
        <v>0.68573193401512</v>
      </c>
      <c r="L244" s="4">
        <v>0.22568197156297401</v>
      </c>
      <c r="M244" s="4">
        <v>0.81543575831906301</v>
      </c>
      <c r="N244" s="18">
        <v>0.36273318978825397</v>
      </c>
      <c r="O244" s="4">
        <v>5.2756862587897101E-2</v>
      </c>
      <c r="P244" s="4">
        <v>0.26481119082210902</v>
      </c>
      <c r="Q244" s="4">
        <v>8.2832814470688201E-2</v>
      </c>
      <c r="R244" s="4">
        <v>0.299587356187211</v>
      </c>
      <c r="S244" s="9">
        <v>5.6968797343955498E-3</v>
      </c>
      <c r="T244" s="9">
        <v>1.0402393998128899E-3</v>
      </c>
    </row>
    <row r="245" spans="1:20" ht="18" customHeight="1" x14ac:dyDescent="0.25">
      <c r="A245" s="48"/>
      <c r="B245" s="51"/>
      <c r="C245" s="54"/>
      <c r="D245" s="7" t="s">
        <v>183</v>
      </c>
      <c r="E245" s="19">
        <v>0</v>
      </c>
      <c r="F245" s="19">
        <v>0</v>
      </c>
      <c r="G245" s="19">
        <v>0</v>
      </c>
      <c r="H245" s="19">
        <v>0</v>
      </c>
      <c r="I245" s="19">
        <v>2</v>
      </c>
      <c r="J245" s="19">
        <v>1</v>
      </c>
      <c r="K245" s="19">
        <v>1</v>
      </c>
      <c r="L245" s="19">
        <v>0</v>
      </c>
      <c r="M245" s="19">
        <v>0</v>
      </c>
      <c r="N245" s="19">
        <v>0</v>
      </c>
      <c r="O245" s="19">
        <v>0</v>
      </c>
      <c r="P245" s="19">
        <v>1</v>
      </c>
      <c r="Q245" s="26">
        <v>0</v>
      </c>
      <c r="R245" s="19">
        <v>1</v>
      </c>
      <c r="S245" s="26">
        <v>4</v>
      </c>
      <c r="T245" s="26">
        <v>1</v>
      </c>
    </row>
    <row r="246" spans="1:20" ht="18" customHeight="1" x14ac:dyDescent="0.25">
      <c r="A246" s="48"/>
      <c r="B246" s="51"/>
      <c r="C246" s="53" t="s">
        <v>104</v>
      </c>
      <c r="D246" s="7" t="s">
        <v>190</v>
      </c>
      <c r="E246" s="4">
        <v>-7.2999999999999995E-2</v>
      </c>
      <c r="F246" s="4">
        <v>4.5797704887797303E-2</v>
      </c>
      <c r="G246" s="4">
        <v>-6.0828806532273599E-2</v>
      </c>
      <c r="H246" s="4">
        <v>-7.0604995101412202E-2</v>
      </c>
      <c r="I246" s="18">
        <v>-7.8472470986202698E-3</v>
      </c>
      <c r="J246" s="4">
        <v>0.10278547722924999</v>
      </c>
      <c r="K246" s="4">
        <v>-0.119422186907145</v>
      </c>
      <c r="L246" s="4">
        <v>6.2606654629135006E-2</v>
      </c>
      <c r="M246" s="4">
        <v>-6.9202727375251002E-2</v>
      </c>
      <c r="N246" s="4">
        <v>-6.3975260576196305E-2</v>
      </c>
      <c r="O246" s="4">
        <v>4.8155014071455997E-2</v>
      </c>
      <c r="P246" s="4">
        <v>-7.2499411044819204E-2</v>
      </c>
      <c r="Q246" s="4">
        <v>-6.3244371444777001E-2</v>
      </c>
      <c r="R246" s="4">
        <v>-0.10829200996096</v>
      </c>
      <c r="S246" s="4">
        <v>-1.90042996748068E-2</v>
      </c>
      <c r="T246" s="4">
        <v>0.134423755325596</v>
      </c>
    </row>
    <row r="247" spans="1:20" ht="18" customHeight="1" x14ac:dyDescent="0.25">
      <c r="A247" s="48"/>
      <c r="B247" s="51"/>
      <c r="C247" s="54"/>
      <c r="D247" s="7" t="s">
        <v>195</v>
      </c>
      <c r="E247" s="4">
        <v>0.32729999999999998</v>
      </c>
      <c r="F247" s="4">
        <v>0.525813181980337</v>
      </c>
      <c r="G247" s="4">
        <v>0.412148941369472</v>
      </c>
      <c r="H247" s="4">
        <v>0.33764967739315799</v>
      </c>
      <c r="I247" s="18">
        <v>0.91389234530942898</v>
      </c>
      <c r="J247" s="4">
        <v>0.15663168209794301</v>
      </c>
      <c r="K247" s="4">
        <v>9.7903714685710505E-2</v>
      </c>
      <c r="L247" s="4">
        <v>0.38896094641140899</v>
      </c>
      <c r="M247" s="4">
        <v>0.34715619641175999</v>
      </c>
      <c r="N247" s="4">
        <v>0.37908604067992402</v>
      </c>
      <c r="O247" s="4">
        <v>0.50719018691902396</v>
      </c>
      <c r="P247" s="4">
        <v>0.31580122153776202</v>
      </c>
      <c r="Q247" s="4">
        <v>0.38132813022398199</v>
      </c>
      <c r="R247" s="4">
        <v>0.13564726533777899</v>
      </c>
      <c r="S247" s="4">
        <v>0.79462578369709003</v>
      </c>
      <c r="T247" s="4">
        <v>6.2303281793175902E-2</v>
      </c>
    </row>
    <row r="248" spans="1:20" ht="18" customHeight="1" x14ac:dyDescent="0.25">
      <c r="A248" s="48"/>
      <c r="B248" s="51"/>
      <c r="C248" s="55"/>
      <c r="D248" s="7" t="s">
        <v>183</v>
      </c>
      <c r="E248" s="19">
        <v>0</v>
      </c>
      <c r="F248" s="19">
        <v>0</v>
      </c>
      <c r="G248" s="19">
        <v>0</v>
      </c>
      <c r="H248" s="19">
        <v>0</v>
      </c>
      <c r="I248" s="19">
        <v>2</v>
      </c>
      <c r="J248" s="19">
        <v>1</v>
      </c>
      <c r="K248" s="23">
        <v>0</v>
      </c>
      <c r="L248" s="19">
        <v>0</v>
      </c>
      <c r="M248" s="19">
        <v>0</v>
      </c>
      <c r="N248" s="19">
        <v>0</v>
      </c>
      <c r="O248" s="19">
        <v>0</v>
      </c>
      <c r="P248" s="19">
        <v>1</v>
      </c>
      <c r="Q248" s="19">
        <v>0</v>
      </c>
      <c r="R248" s="19">
        <v>1</v>
      </c>
      <c r="S248" s="19">
        <v>3</v>
      </c>
      <c r="T248" s="19">
        <v>1</v>
      </c>
    </row>
    <row r="249" spans="1:20" ht="18" customHeight="1" x14ac:dyDescent="0.25">
      <c r="A249" s="48"/>
      <c r="B249" s="51"/>
      <c r="C249" s="54" t="s">
        <v>105</v>
      </c>
      <c r="D249" s="7" t="s">
        <v>190</v>
      </c>
      <c r="E249" s="4">
        <v>0.1137</v>
      </c>
      <c r="F249" s="9">
        <v>0.15327301027819101</v>
      </c>
      <c r="G249" s="4">
        <v>7.0587912193339306E-2</v>
      </c>
      <c r="H249" s="4">
        <v>8.9261275164935899E-2</v>
      </c>
      <c r="I249" s="4">
        <v>8.2204708166483606E-2</v>
      </c>
      <c r="J249" s="4">
        <v>0.140503177719594</v>
      </c>
      <c r="K249" s="4">
        <v>-9.3607897049902602E-3</v>
      </c>
      <c r="L249" s="9">
        <v>0.15729043111035099</v>
      </c>
      <c r="M249" s="18">
        <v>-2.1447596911217202E-2</v>
      </c>
      <c r="N249" s="18">
        <v>8.89356727634492E-2</v>
      </c>
      <c r="O249" s="4">
        <v>0.14235351915896799</v>
      </c>
      <c r="P249" s="9">
        <v>0.16167792743807899</v>
      </c>
      <c r="Q249" s="4">
        <v>0.122240576015732</v>
      </c>
      <c r="R249" s="4">
        <v>6.7865994144250897E-3</v>
      </c>
      <c r="S249" s="9">
        <v>0.20074350499871499</v>
      </c>
      <c r="T249" s="9">
        <v>0.20524081029042801</v>
      </c>
    </row>
    <row r="250" spans="1:20" ht="18" customHeight="1" x14ac:dyDescent="0.25">
      <c r="A250" s="48"/>
      <c r="B250" s="51"/>
      <c r="C250" s="54"/>
      <c r="D250" s="7" t="s">
        <v>195</v>
      </c>
      <c r="E250" s="4">
        <v>0.1202</v>
      </c>
      <c r="F250" s="9">
        <v>3.6535299996735E-2</v>
      </c>
      <c r="G250" s="4">
        <v>0.33340567297215201</v>
      </c>
      <c r="H250" s="4">
        <v>0.222743992420329</v>
      </c>
      <c r="I250" s="4">
        <v>0.26191082018230499</v>
      </c>
      <c r="J250" s="4">
        <v>5.4463622670944602E-2</v>
      </c>
      <c r="K250" s="4">
        <v>0.89728662944290805</v>
      </c>
      <c r="L250" s="9">
        <v>3.07098757992398E-2</v>
      </c>
      <c r="M250" s="18">
        <v>0.76919973083863302</v>
      </c>
      <c r="N250" s="18">
        <v>0.22292838531221201</v>
      </c>
      <c r="O250" s="4">
        <v>5.0546402086067102E-2</v>
      </c>
      <c r="P250" s="9">
        <v>2.8300711180121702E-2</v>
      </c>
      <c r="Q250" s="4">
        <v>9.59749255502967E-2</v>
      </c>
      <c r="R250" s="4">
        <v>0.92643102159056501</v>
      </c>
      <c r="S250" s="9">
        <v>6.7890767302369601E-3</v>
      </c>
      <c r="T250" s="9">
        <v>5.00151829775886E-3</v>
      </c>
    </row>
    <row r="251" spans="1:20" ht="18" customHeight="1" x14ac:dyDescent="0.25">
      <c r="A251" s="48"/>
      <c r="B251" s="51"/>
      <c r="C251" s="54"/>
      <c r="D251" s="7" t="s">
        <v>183</v>
      </c>
      <c r="E251" s="19">
        <v>0</v>
      </c>
      <c r="F251" s="19">
        <v>0</v>
      </c>
      <c r="G251" s="19">
        <v>0</v>
      </c>
      <c r="H251" s="19">
        <v>0</v>
      </c>
      <c r="I251" s="19">
        <v>2</v>
      </c>
      <c r="J251" s="26">
        <v>1</v>
      </c>
      <c r="K251" s="19">
        <v>0</v>
      </c>
      <c r="L251" s="26">
        <v>0</v>
      </c>
      <c r="M251" s="19">
        <v>0</v>
      </c>
      <c r="N251" s="19">
        <v>0</v>
      </c>
      <c r="O251" s="19">
        <v>0</v>
      </c>
      <c r="P251" s="26">
        <v>1</v>
      </c>
      <c r="Q251" s="26">
        <v>0</v>
      </c>
      <c r="R251" s="19">
        <v>1</v>
      </c>
      <c r="S251" s="19">
        <v>3</v>
      </c>
      <c r="T251" s="26">
        <v>1</v>
      </c>
    </row>
    <row r="252" spans="1:20" ht="18" customHeight="1" x14ac:dyDescent="0.25">
      <c r="A252" s="48"/>
      <c r="B252" s="51"/>
      <c r="C252" s="53" t="s">
        <v>106</v>
      </c>
      <c r="D252" s="7" t="s">
        <v>190</v>
      </c>
      <c r="E252" s="4">
        <v>-1.0200000000000001E-2</v>
      </c>
      <c r="F252" s="4">
        <v>-3.8271408555487101E-2</v>
      </c>
      <c r="G252" s="4">
        <v>1.9826015663571901E-2</v>
      </c>
      <c r="H252" s="4">
        <v>-4.6719886496657898E-2</v>
      </c>
      <c r="I252" s="4">
        <v>-0.108272779162876</v>
      </c>
      <c r="J252" s="4">
        <v>1.5865051148084602E-2</v>
      </c>
      <c r="K252" s="12">
        <v>-0.23196182653386299</v>
      </c>
      <c r="L252" s="4">
        <v>5.6606071170747702E-2</v>
      </c>
      <c r="M252" s="4">
        <v>-3.8658986694758202E-2</v>
      </c>
      <c r="N252" s="18">
        <v>1.66074558091906E-2</v>
      </c>
      <c r="O252" s="4">
        <v>-1.83952970757781E-3</v>
      </c>
      <c r="P252" s="4">
        <v>2.4063912050222899E-2</v>
      </c>
      <c r="Q252" s="4">
        <v>5.3154170125892602E-2</v>
      </c>
      <c r="R252" s="4">
        <v>-0.129694665040479</v>
      </c>
      <c r="S252" s="4">
        <v>1.7866226201679099E-2</v>
      </c>
      <c r="T252" s="4">
        <v>-2.9423333381182401E-2</v>
      </c>
    </row>
    <row r="253" spans="1:20" ht="18" customHeight="1" x14ac:dyDescent="0.25">
      <c r="A253" s="48"/>
      <c r="B253" s="51"/>
      <c r="C253" s="54"/>
      <c r="D253" s="7" t="s">
        <v>195</v>
      </c>
      <c r="E253" s="4">
        <v>0.91759999999999997</v>
      </c>
      <c r="F253" s="4">
        <v>0.678922279777459</v>
      </c>
      <c r="G253" s="4">
        <v>0.829532835499734</v>
      </c>
      <c r="H253" s="4">
        <v>0.61340602060202498</v>
      </c>
      <c r="I253" s="4">
        <v>0.25033989389727301</v>
      </c>
      <c r="J253" s="4">
        <v>0.865011939322746</v>
      </c>
      <c r="K253" s="12">
        <v>1.09217844409411E-2</v>
      </c>
      <c r="L253" s="4">
        <v>0.53639621969339202</v>
      </c>
      <c r="M253" s="4">
        <v>0.67593499347624397</v>
      </c>
      <c r="N253" s="18">
        <v>0.856005262265643</v>
      </c>
      <c r="O253" s="4">
        <v>0.983922290342646</v>
      </c>
      <c r="P253" s="4">
        <v>0.79315654918936696</v>
      </c>
      <c r="Q253" s="4">
        <v>0.56634731279759598</v>
      </c>
      <c r="R253" s="4">
        <v>0.160929158189132</v>
      </c>
      <c r="S253" s="4">
        <v>0.84832548766905203</v>
      </c>
      <c r="T253" s="4">
        <v>0.74715560067249398</v>
      </c>
    </row>
    <row r="254" spans="1:20" ht="18" customHeight="1" x14ac:dyDescent="0.25">
      <c r="A254" s="48"/>
      <c r="B254" s="51"/>
      <c r="C254" s="55"/>
      <c r="D254" s="7" t="s">
        <v>183</v>
      </c>
      <c r="E254" s="19">
        <v>0</v>
      </c>
      <c r="F254" s="19">
        <v>0</v>
      </c>
      <c r="G254" s="19">
        <v>0</v>
      </c>
      <c r="H254" s="19">
        <v>0</v>
      </c>
      <c r="I254" s="19">
        <v>2</v>
      </c>
      <c r="J254" s="19">
        <v>1</v>
      </c>
      <c r="K254" s="23">
        <v>0</v>
      </c>
      <c r="L254" s="19">
        <v>0</v>
      </c>
      <c r="M254" s="19">
        <v>0</v>
      </c>
      <c r="N254" s="19">
        <v>0</v>
      </c>
      <c r="O254" s="19">
        <v>0</v>
      </c>
      <c r="P254" s="19">
        <v>0</v>
      </c>
      <c r="Q254" s="19">
        <v>0</v>
      </c>
      <c r="R254" s="19">
        <v>0</v>
      </c>
      <c r="S254" s="19">
        <v>2</v>
      </c>
      <c r="T254" s="19">
        <v>0</v>
      </c>
    </row>
    <row r="255" spans="1:20" ht="18" customHeight="1" x14ac:dyDescent="0.25">
      <c r="A255" s="48"/>
      <c r="B255" s="51"/>
      <c r="C255" s="57" t="s">
        <v>107</v>
      </c>
      <c r="D255" s="7" t="s">
        <v>190</v>
      </c>
      <c r="E255" s="4">
        <v>-0.1061</v>
      </c>
      <c r="F255" s="1">
        <v>-0.123456822678425</v>
      </c>
      <c r="G255" s="1">
        <v>-6.9015660302100601E-2</v>
      </c>
      <c r="H255" s="1">
        <v>-0.10994422021236799</v>
      </c>
      <c r="I255" s="1">
        <v>-0.11224493253703099</v>
      </c>
      <c r="J255" s="8">
        <v>-1.66037783136435E-2</v>
      </c>
      <c r="K255" s="12">
        <v>-0.23773212657530499</v>
      </c>
      <c r="L255" s="8">
        <v>-1.1619465663851801E-2</v>
      </c>
      <c r="M255" s="8">
        <v>-5.95497615272403E-2</v>
      </c>
      <c r="N255" s="8">
        <v>-0.16520851341404999</v>
      </c>
      <c r="O255" s="8">
        <v>-4.5454556568673803E-2</v>
      </c>
      <c r="P255" s="8">
        <v>-0.12609494993953699</v>
      </c>
      <c r="Q255" s="8">
        <v>-7.0003607378834695E-2</v>
      </c>
      <c r="R255" s="8">
        <v>-0.104931852102259</v>
      </c>
      <c r="S255" s="8">
        <v>-3.8534258394989598E-2</v>
      </c>
      <c r="T255" s="8">
        <v>-0.16724998885925499</v>
      </c>
    </row>
    <row r="256" spans="1:20" ht="18" customHeight="1" x14ac:dyDescent="0.25">
      <c r="A256" s="48"/>
      <c r="B256" s="51"/>
      <c r="C256" s="57"/>
      <c r="D256" s="7" t="s">
        <v>195</v>
      </c>
      <c r="E256" s="4">
        <v>0.26600000000000001</v>
      </c>
      <c r="F256" s="1">
        <v>0.19220078054453499</v>
      </c>
      <c r="G256" s="1">
        <v>0.46613558004132699</v>
      </c>
      <c r="H256" s="1">
        <v>0.241397681033449</v>
      </c>
      <c r="I256" s="1">
        <v>0.245417156112018</v>
      </c>
      <c r="J256" s="8">
        <v>0.86216844345714905</v>
      </c>
      <c r="K256" s="12">
        <v>1.2118016672952699E-2</v>
      </c>
      <c r="L256" s="8">
        <v>0.90231420193228395</v>
      </c>
      <c r="M256" s="8">
        <v>0.52932637640303004</v>
      </c>
      <c r="N256" s="8">
        <v>7.8255355000558496E-2</v>
      </c>
      <c r="O256" s="8">
        <v>0.62770960971344403</v>
      </c>
      <c r="P256" s="8">
        <v>0.179228591978837</v>
      </c>
      <c r="Q256" s="8">
        <v>0.45558042919292102</v>
      </c>
      <c r="R256" s="8">
        <v>0.26306571477080698</v>
      </c>
      <c r="S256" s="8">
        <v>0.68731052821271499</v>
      </c>
      <c r="T256" s="8">
        <v>7.4548133152702895E-2</v>
      </c>
    </row>
    <row r="257" spans="1:20" ht="18" customHeight="1" x14ac:dyDescent="0.25">
      <c r="A257" s="48"/>
      <c r="B257" s="51"/>
      <c r="C257" s="57"/>
      <c r="D257" s="7" t="s">
        <v>183</v>
      </c>
      <c r="E257" s="19">
        <v>0</v>
      </c>
      <c r="F257" s="19">
        <v>0</v>
      </c>
      <c r="G257" s="19">
        <v>0</v>
      </c>
      <c r="H257" s="19">
        <v>0</v>
      </c>
      <c r="I257" s="19">
        <v>2</v>
      </c>
      <c r="J257" s="19">
        <v>1</v>
      </c>
      <c r="K257" s="19">
        <v>0</v>
      </c>
      <c r="L257" s="19">
        <v>0</v>
      </c>
      <c r="M257" s="19">
        <v>0</v>
      </c>
      <c r="N257" s="19">
        <v>0</v>
      </c>
      <c r="O257" s="19">
        <v>0</v>
      </c>
      <c r="P257" s="19">
        <v>0</v>
      </c>
      <c r="Q257" s="19">
        <v>0</v>
      </c>
      <c r="R257" s="19">
        <v>0</v>
      </c>
      <c r="S257" s="19">
        <v>2</v>
      </c>
      <c r="T257" s="19">
        <v>0</v>
      </c>
    </row>
    <row r="258" spans="1:20" ht="18" customHeight="1" x14ac:dyDescent="0.25">
      <c r="A258" s="48"/>
      <c r="B258" s="51"/>
      <c r="C258" s="53" t="s">
        <v>108</v>
      </c>
      <c r="D258" s="7" t="s">
        <v>190</v>
      </c>
      <c r="E258" s="4">
        <v>0.1368</v>
      </c>
      <c r="F258" s="9">
        <v>0.169288797110455</v>
      </c>
      <c r="G258" s="4">
        <v>8.5434842431643093E-2</v>
      </c>
      <c r="H258" s="4">
        <v>0.103524049746654</v>
      </c>
      <c r="I258" s="4">
        <v>9.4096750351610595E-2</v>
      </c>
      <c r="J258" s="4">
        <v>0.13101039994400299</v>
      </c>
      <c r="K258" s="4">
        <v>4.2811719708584502E-2</v>
      </c>
      <c r="L258" s="4">
        <v>0.13839833727145001</v>
      </c>
      <c r="M258" s="18">
        <v>4.5687666736101099E-2</v>
      </c>
      <c r="N258" s="18">
        <v>2.69865858510757E-2</v>
      </c>
      <c r="O258" s="4">
        <v>9.37657278252709E-2</v>
      </c>
      <c r="P258" s="3">
        <v>5.6860901183323098E-2</v>
      </c>
      <c r="Q258" s="4">
        <v>6.28280862437543E-2</v>
      </c>
      <c r="R258" s="4">
        <v>8.8922649849371399E-2</v>
      </c>
      <c r="S258" s="9">
        <v>0.16598944137851099</v>
      </c>
      <c r="T258" s="9">
        <v>0.20405909632580699</v>
      </c>
    </row>
    <row r="259" spans="1:20" ht="18" customHeight="1" x14ac:dyDescent="0.25">
      <c r="A259" s="48"/>
      <c r="B259" s="51"/>
      <c r="C259" s="54"/>
      <c r="D259" s="7" t="s">
        <v>195</v>
      </c>
      <c r="E259" s="4">
        <v>5.4800000000000001E-2</v>
      </c>
      <c r="F259" s="9">
        <v>1.70028689342691E-2</v>
      </c>
      <c r="G259" s="4">
        <v>0.22939792748685001</v>
      </c>
      <c r="H259" s="4">
        <v>0.14507154646411399</v>
      </c>
      <c r="I259" s="4">
        <v>0.188099374055093</v>
      </c>
      <c r="J259" s="4">
        <v>6.5135643204775398E-2</v>
      </c>
      <c r="K259" s="4">
        <v>0.54730147467648005</v>
      </c>
      <c r="L259" s="4">
        <v>5.0959391932454801E-2</v>
      </c>
      <c r="M259" s="18">
        <v>0.52118160078375997</v>
      </c>
      <c r="N259" s="18">
        <v>0.70386065307224699</v>
      </c>
      <c r="O259" s="4">
        <v>0.18390582428274499</v>
      </c>
      <c r="P259" s="3">
        <v>0.427275564639434</v>
      </c>
      <c r="Q259" s="4">
        <v>0.38006481532946101</v>
      </c>
      <c r="R259" s="4">
        <v>0.21118698484745899</v>
      </c>
      <c r="S259" s="9">
        <v>2.1387446693822799E-2</v>
      </c>
      <c r="T259" s="9">
        <v>3.9169411677219103E-3</v>
      </c>
    </row>
    <row r="260" spans="1:20" ht="18" customHeight="1" x14ac:dyDescent="0.25">
      <c r="A260" s="48"/>
      <c r="B260" s="51"/>
      <c r="C260" s="55"/>
      <c r="D260" s="7" t="s">
        <v>183</v>
      </c>
      <c r="E260" s="19">
        <v>0</v>
      </c>
      <c r="F260" s="19">
        <v>0</v>
      </c>
      <c r="G260" s="19">
        <v>0</v>
      </c>
      <c r="H260" s="19">
        <v>0</v>
      </c>
      <c r="I260" s="19">
        <v>2</v>
      </c>
      <c r="J260" s="26">
        <v>1</v>
      </c>
      <c r="K260" s="19">
        <v>1</v>
      </c>
      <c r="L260" s="19">
        <v>0</v>
      </c>
      <c r="M260" s="19">
        <v>0</v>
      </c>
      <c r="N260" s="19">
        <v>0</v>
      </c>
      <c r="O260" s="19">
        <v>0</v>
      </c>
      <c r="P260" s="19">
        <v>1</v>
      </c>
      <c r="Q260" s="26">
        <v>0</v>
      </c>
      <c r="R260" s="19">
        <v>1</v>
      </c>
      <c r="S260" s="26">
        <v>4</v>
      </c>
      <c r="T260" s="26">
        <v>1</v>
      </c>
    </row>
    <row r="261" spans="1:20" ht="18" customHeight="1" x14ac:dyDescent="0.25">
      <c r="A261" s="48"/>
      <c r="B261" s="51"/>
      <c r="C261" s="54" t="s">
        <v>109</v>
      </c>
      <c r="D261" s="7" t="s">
        <v>190</v>
      </c>
      <c r="E261" s="4">
        <v>0.1366</v>
      </c>
      <c r="F261" s="4">
        <v>0.117816526584534</v>
      </c>
      <c r="G261" s="4">
        <v>0.11602019798917</v>
      </c>
      <c r="H261" s="4">
        <v>7.50937123476835E-2</v>
      </c>
      <c r="I261" s="18">
        <v>2.6365758535355902E-2</v>
      </c>
      <c r="J261" s="4">
        <v>0.149114287562884</v>
      </c>
      <c r="K261" s="4">
        <v>-5.2388353884768597E-2</v>
      </c>
      <c r="L261" s="4">
        <v>0.15433174325517601</v>
      </c>
      <c r="M261" s="4">
        <v>4.7788044270818598E-2</v>
      </c>
      <c r="N261" s="4">
        <v>0.14496481795191901</v>
      </c>
      <c r="O261" s="4">
        <v>0.11726849295733199</v>
      </c>
      <c r="P261" s="4">
        <v>0.13654432065828201</v>
      </c>
      <c r="Q261" s="4">
        <v>9.5725816615588405E-2</v>
      </c>
      <c r="R261" s="4">
        <v>2.4172015809528501E-2</v>
      </c>
      <c r="S261" s="9">
        <v>0.168782538771336</v>
      </c>
      <c r="T261" s="4">
        <v>0.15071741360944799</v>
      </c>
    </row>
    <row r="262" spans="1:20" ht="18" customHeight="1" x14ac:dyDescent="0.25">
      <c r="A262" s="48"/>
      <c r="B262" s="51"/>
      <c r="C262" s="54"/>
      <c r="D262" s="7" t="s">
        <v>195</v>
      </c>
      <c r="E262" s="4">
        <v>8.43E-2</v>
      </c>
      <c r="F262" s="4">
        <v>0.13460012926166301</v>
      </c>
      <c r="G262" s="4">
        <v>0.14230601351866301</v>
      </c>
      <c r="H262" s="4">
        <v>0.34106214657304701</v>
      </c>
      <c r="I262" s="18">
        <v>0.73963156683611697</v>
      </c>
      <c r="J262" s="4">
        <v>5.82789989463698E-2</v>
      </c>
      <c r="K262" s="4">
        <v>0.50313136732227604</v>
      </c>
      <c r="L262" s="4">
        <v>5.0010258198345203E-2</v>
      </c>
      <c r="M262" s="4">
        <v>0.54464410412835895</v>
      </c>
      <c r="N262" s="4">
        <v>6.4224686836500802E-2</v>
      </c>
      <c r="O262" s="4">
        <v>0.13406984537556599</v>
      </c>
      <c r="P262" s="4">
        <v>8.5303092804922501E-2</v>
      </c>
      <c r="Q262" s="4">
        <v>0.22554947482749901</v>
      </c>
      <c r="R262" s="4">
        <v>0.758801903614988</v>
      </c>
      <c r="S262" s="9">
        <v>3.3932895473434102E-2</v>
      </c>
      <c r="T262" s="4">
        <v>5.4007787235773402E-2</v>
      </c>
    </row>
    <row r="263" spans="1:20" ht="18" customHeight="1" x14ac:dyDescent="0.25">
      <c r="A263" s="48"/>
      <c r="B263" s="51"/>
      <c r="C263" s="54"/>
      <c r="D263" s="7" t="s">
        <v>183</v>
      </c>
      <c r="E263" s="19">
        <v>0</v>
      </c>
      <c r="F263" s="19">
        <v>0</v>
      </c>
      <c r="G263" s="19">
        <v>0</v>
      </c>
      <c r="H263" s="19">
        <v>0</v>
      </c>
      <c r="I263" s="19">
        <v>2</v>
      </c>
      <c r="J263" s="26">
        <v>1</v>
      </c>
      <c r="K263" s="19">
        <v>0</v>
      </c>
      <c r="L263" s="26">
        <v>0</v>
      </c>
      <c r="M263" s="26">
        <v>0</v>
      </c>
      <c r="N263" s="26">
        <v>0</v>
      </c>
      <c r="O263" s="19">
        <v>0</v>
      </c>
      <c r="P263" s="26">
        <v>1</v>
      </c>
      <c r="Q263" s="26">
        <v>0</v>
      </c>
      <c r="R263" s="19">
        <v>1</v>
      </c>
      <c r="S263" s="26">
        <v>3</v>
      </c>
      <c r="T263" s="26">
        <v>1</v>
      </c>
    </row>
    <row r="264" spans="1:20" ht="18" customHeight="1" x14ac:dyDescent="0.25">
      <c r="A264" s="48"/>
      <c r="B264" s="51"/>
      <c r="C264" s="53" t="s">
        <v>110</v>
      </c>
      <c r="D264" s="7" t="s">
        <v>190</v>
      </c>
      <c r="E264" s="9">
        <v>0.3659</v>
      </c>
      <c r="F264" s="9">
        <v>0.244001895727434</v>
      </c>
      <c r="G264" s="9">
        <v>0.39298276757356398</v>
      </c>
      <c r="H264" s="9">
        <v>0.33523018967604501</v>
      </c>
      <c r="I264" s="4">
        <v>5.5192875920501601E-2</v>
      </c>
      <c r="J264" s="9">
        <v>0.31279044933005201</v>
      </c>
      <c r="K264" s="4">
        <v>4.59783218742865E-2</v>
      </c>
      <c r="L264" s="9">
        <v>0.31832454830825402</v>
      </c>
      <c r="M264" s="9">
        <v>0.30277981813495902</v>
      </c>
      <c r="N264" s="9">
        <v>0.27192103685825703</v>
      </c>
      <c r="O264" s="9">
        <v>0.27256113826240203</v>
      </c>
      <c r="P264" s="9">
        <v>0.30594307075708799</v>
      </c>
      <c r="Q264" s="9">
        <v>0.358420538947962</v>
      </c>
      <c r="R264" s="9">
        <v>0.185624142853516</v>
      </c>
      <c r="S264" s="9">
        <v>0.19149325367780801</v>
      </c>
      <c r="T264" s="9">
        <v>0.25202914322612702</v>
      </c>
    </row>
    <row r="265" spans="1:20" ht="18" customHeight="1" x14ac:dyDescent="0.25">
      <c r="A265" s="48"/>
      <c r="B265" s="51"/>
      <c r="C265" s="54"/>
      <c r="D265" s="7" t="s">
        <v>195</v>
      </c>
      <c r="E265" s="9" t="s">
        <v>16</v>
      </c>
      <c r="F265" s="9">
        <v>4.01112135314367E-3</v>
      </c>
      <c r="G265" s="9" t="s">
        <v>16</v>
      </c>
      <c r="H265" s="9" t="s">
        <v>16</v>
      </c>
      <c r="I265" s="4">
        <v>0.51538288584412095</v>
      </c>
      <c r="J265" s="9" t="s">
        <v>16</v>
      </c>
      <c r="K265" s="4">
        <v>0.58502821838933905</v>
      </c>
      <c r="L265" s="9" t="s">
        <v>16</v>
      </c>
      <c r="M265" s="9" t="s">
        <v>16</v>
      </c>
      <c r="N265" s="9">
        <v>1.2685810512269699E-3</v>
      </c>
      <c r="O265" s="9">
        <v>1.2057132888284199E-3</v>
      </c>
      <c r="P265" s="9" t="s">
        <v>16</v>
      </c>
      <c r="Q265" s="9" t="s">
        <v>16</v>
      </c>
      <c r="R265" s="9">
        <v>2.7562533455129198E-2</v>
      </c>
      <c r="S265" s="9">
        <v>2.46870056493903E-2</v>
      </c>
      <c r="T265" s="9">
        <v>2.6991320744883798E-3</v>
      </c>
    </row>
    <row r="266" spans="1:20" ht="18" customHeight="1" x14ac:dyDescent="0.25">
      <c r="A266" s="48"/>
      <c r="B266" s="51"/>
      <c r="C266" s="55"/>
      <c r="D266" s="7" t="s">
        <v>183</v>
      </c>
      <c r="E266" s="19">
        <v>0</v>
      </c>
      <c r="F266" s="19">
        <v>0</v>
      </c>
      <c r="G266" s="19">
        <v>0</v>
      </c>
      <c r="H266" s="19">
        <v>0</v>
      </c>
      <c r="I266" s="19">
        <v>2</v>
      </c>
      <c r="J266" s="26">
        <v>1</v>
      </c>
      <c r="K266" s="19">
        <v>0</v>
      </c>
      <c r="L266" s="26">
        <v>0</v>
      </c>
      <c r="M266" s="26">
        <v>0</v>
      </c>
      <c r="N266" s="26">
        <v>0</v>
      </c>
      <c r="O266" s="19">
        <v>0</v>
      </c>
      <c r="P266" s="26">
        <v>1</v>
      </c>
      <c r="Q266" s="26">
        <v>0</v>
      </c>
      <c r="R266" s="19">
        <v>1</v>
      </c>
      <c r="S266" s="26">
        <v>3</v>
      </c>
      <c r="T266" s="26">
        <v>1</v>
      </c>
    </row>
    <row r="267" spans="1:20" ht="18" customHeight="1" x14ac:dyDescent="0.25">
      <c r="A267" s="48"/>
      <c r="B267" s="51"/>
      <c r="C267" s="54" t="s">
        <v>111</v>
      </c>
      <c r="D267" s="7" t="s">
        <v>190</v>
      </c>
      <c r="E267" s="4">
        <v>-0.18379999999999999</v>
      </c>
      <c r="F267" s="4">
        <v>-8.6760997119561201E-2</v>
      </c>
      <c r="G267" s="4">
        <v>2.8967742750842199E-2</v>
      </c>
      <c r="H267" s="4">
        <v>-0.16136139769647501</v>
      </c>
      <c r="I267" s="4">
        <v>-5.0205554293205501E-2</v>
      </c>
      <c r="J267" s="4">
        <v>5.3714849401855801E-2</v>
      </c>
      <c r="K267" s="12">
        <v>-0.187943722893994</v>
      </c>
      <c r="L267" s="4">
        <v>5.4388904733897299E-2</v>
      </c>
      <c r="M267" s="4">
        <v>-1.8386256781129599E-2</v>
      </c>
      <c r="N267" s="18">
        <v>-3.5827159204564397E-2</v>
      </c>
      <c r="O267" s="4">
        <v>-5.0051357259004198E-2</v>
      </c>
      <c r="P267" s="4">
        <v>-4.9624278912284499E-2</v>
      </c>
      <c r="Q267" s="4">
        <v>-1.7501713793384201E-2</v>
      </c>
      <c r="R267" s="4">
        <v>-0.15640248064057</v>
      </c>
      <c r="S267" s="4">
        <v>3.0597264937113299E-2</v>
      </c>
      <c r="T267" s="4">
        <v>-2.6866663018768399E-2</v>
      </c>
    </row>
    <row r="268" spans="1:20" ht="18" customHeight="1" x14ac:dyDescent="0.25">
      <c r="A268" s="48"/>
      <c r="B268" s="51"/>
      <c r="C268" s="54"/>
      <c r="D268" s="7" t="s">
        <v>195</v>
      </c>
      <c r="E268" s="4">
        <v>6.25E-2</v>
      </c>
      <c r="F268" s="4">
        <v>0.35113985404285403</v>
      </c>
      <c r="G268" s="4">
        <v>0.76401704129955805</v>
      </c>
      <c r="H268" s="4">
        <v>8.3960174786956596E-2</v>
      </c>
      <c r="I268" s="4">
        <v>0.59047618477603003</v>
      </c>
      <c r="J268" s="4">
        <v>0.55856524941026398</v>
      </c>
      <c r="K268" s="12">
        <v>3.9971263868353202E-2</v>
      </c>
      <c r="L268" s="4">
        <v>0.561207397558807</v>
      </c>
      <c r="M268" s="4">
        <v>0.84460927824091803</v>
      </c>
      <c r="N268" s="18">
        <v>0.69798824756042899</v>
      </c>
      <c r="O268" s="4">
        <v>0.578189875348323</v>
      </c>
      <c r="P268" s="4">
        <v>0.58625629278354696</v>
      </c>
      <c r="Q268" s="4">
        <v>0.84757335308130499</v>
      </c>
      <c r="R268" s="4">
        <v>8.8773989466849196E-2</v>
      </c>
      <c r="S268" s="4">
        <v>0.74059663300977496</v>
      </c>
      <c r="T268" s="4">
        <v>0.76411756818399401</v>
      </c>
    </row>
    <row r="269" spans="1:20" ht="18" customHeight="1" x14ac:dyDescent="0.25">
      <c r="A269" s="49"/>
      <c r="B269" s="52"/>
      <c r="C269" s="55"/>
      <c r="D269" s="2" t="s">
        <v>183</v>
      </c>
      <c r="E269" s="20">
        <v>0</v>
      </c>
      <c r="F269" s="20">
        <v>0</v>
      </c>
      <c r="G269" s="20">
        <v>0</v>
      </c>
      <c r="H269" s="20">
        <v>0</v>
      </c>
      <c r="I269" s="20">
        <v>2</v>
      </c>
      <c r="J269" s="20">
        <v>1</v>
      </c>
      <c r="K269" s="24">
        <v>0</v>
      </c>
      <c r="L269" s="20">
        <v>0</v>
      </c>
      <c r="M269" s="20">
        <v>0</v>
      </c>
      <c r="N269" s="20">
        <v>0</v>
      </c>
      <c r="O269" s="20">
        <v>0</v>
      </c>
      <c r="P269" s="20">
        <v>1</v>
      </c>
      <c r="Q269" s="20">
        <v>0</v>
      </c>
      <c r="R269" s="20">
        <v>1</v>
      </c>
      <c r="S269" s="20">
        <v>3</v>
      </c>
      <c r="T269" s="20">
        <v>1</v>
      </c>
    </row>
    <row r="270" spans="1:20" ht="18" customHeight="1" x14ac:dyDescent="0.25">
      <c r="A270" s="47" t="s">
        <v>180</v>
      </c>
      <c r="B270" s="50" t="s">
        <v>21</v>
      </c>
      <c r="C270" s="54" t="s">
        <v>112</v>
      </c>
      <c r="D270" s="7" t="s">
        <v>190</v>
      </c>
      <c r="E270" s="10">
        <v>-9.5399999999999999E-2</v>
      </c>
      <c r="F270" s="4">
        <v>-6.0685842649798503E-2</v>
      </c>
      <c r="G270" s="12">
        <v>-0.234505039572658</v>
      </c>
      <c r="H270" s="4">
        <v>-4.9562522287723502E-2</v>
      </c>
      <c r="I270" s="4">
        <v>-7.9904210189049904E-2</v>
      </c>
      <c r="J270" s="4">
        <v>-0.104586239460291</v>
      </c>
      <c r="K270" s="4">
        <v>-8.5944255340764698E-3</v>
      </c>
      <c r="L270" s="4">
        <v>-0.208267740689247</v>
      </c>
      <c r="M270" s="12">
        <v>-0.32252974756195302</v>
      </c>
      <c r="N270" s="4">
        <v>-0.17394324341464901</v>
      </c>
      <c r="O270" s="4">
        <v>-0.18595097557658299</v>
      </c>
      <c r="P270" s="4">
        <v>-7.5384973160036201E-2</v>
      </c>
      <c r="Q270" s="4">
        <v>-9.7532170462059906E-2</v>
      </c>
      <c r="R270" s="4">
        <v>0</v>
      </c>
      <c r="S270" s="4">
        <v>-9.1361279921171698E-2</v>
      </c>
      <c r="T270" s="4">
        <v>-0.18534645667947999</v>
      </c>
    </row>
    <row r="271" spans="1:20" ht="18" customHeight="1" x14ac:dyDescent="0.25">
      <c r="A271" s="48"/>
      <c r="B271" s="51"/>
      <c r="C271" s="54"/>
      <c r="D271" s="7" t="s">
        <v>195</v>
      </c>
      <c r="E271" s="10">
        <v>0.41689999999999999</v>
      </c>
      <c r="F271" s="4">
        <v>0.58366940942582801</v>
      </c>
      <c r="G271" s="12">
        <v>3.1795582524574602E-2</v>
      </c>
      <c r="H271" s="4">
        <v>0.66219440080238801</v>
      </c>
      <c r="I271" s="4">
        <v>0.46488341024184399</v>
      </c>
      <c r="J271" s="4">
        <v>0.344945264272013</v>
      </c>
      <c r="K271" s="4">
        <v>0.93728333210942805</v>
      </c>
      <c r="L271" s="4">
        <v>5.7318087821635097E-2</v>
      </c>
      <c r="M271" s="12">
        <v>3.7840882187804301E-3</v>
      </c>
      <c r="N271" s="4">
        <v>0.11475241133316801</v>
      </c>
      <c r="O271" s="4">
        <v>9.3088888760509803E-2</v>
      </c>
      <c r="P271" s="4">
        <v>0.50345768495270005</v>
      </c>
      <c r="Q271" s="4">
        <v>0.40307851162809399</v>
      </c>
      <c r="R271" s="4">
        <v>1</v>
      </c>
      <c r="S271" s="4">
        <v>0.402255386725686</v>
      </c>
      <c r="T271" s="4">
        <v>8.6451054314550996E-2</v>
      </c>
    </row>
    <row r="272" spans="1:20" ht="18" customHeight="1" x14ac:dyDescent="0.25">
      <c r="A272" s="48"/>
      <c r="B272" s="51"/>
      <c r="C272" s="54"/>
      <c r="D272" s="7" t="s">
        <v>183</v>
      </c>
      <c r="E272" s="14">
        <v>0</v>
      </c>
      <c r="F272" s="14">
        <f>S272+T272+I272+J272</f>
        <v>0</v>
      </c>
      <c r="G272" s="14">
        <f>K272+L272+M272+N272</f>
        <v>0</v>
      </c>
      <c r="H272" s="14">
        <f>O272+P272+Q272+R272</f>
        <v>0</v>
      </c>
      <c r="I272" s="14">
        <v>0</v>
      </c>
      <c r="J272" s="14">
        <v>0</v>
      </c>
      <c r="K272" s="14">
        <v>0</v>
      </c>
      <c r="L272" s="14">
        <v>0</v>
      </c>
      <c r="M272" s="14">
        <v>0</v>
      </c>
      <c r="N272" s="14">
        <v>0</v>
      </c>
      <c r="O272" s="14">
        <v>0</v>
      </c>
      <c r="P272" s="14">
        <v>0</v>
      </c>
      <c r="Q272" s="14">
        <v>0</v>
      </c>
      <c r="R272" s="14">
        <v>0</v>
      </c>
      <c r="S272" s="14">
        <v>0</v>
      </c>
      <c r="T272" s="14">
        <v>0</v>
      </c>
    </row>
    <row r="273" spans="1:20" ht="18" customHeight="1" x14ac:dyDescent="0.25">
      <c r="A273" s="48"/>
      <c r="B273" s="51"/>
      <c r="C273" s="53" t="s">
        <v>113</v>
      </c>
      <c r="D273" s="7" t="s">
        <v>190</v>
      </c>
      <c r="E273" s="10">
        <v>2.0199999999999999E-2</v>
      </c>
      <c r="F273" s="4">
        <v>-2.1739549781248001E-2</v>
      </c>
      <c r="G273" s="4">
        <v>-2.5560279515965002E-2</v>
      </c>
      <c r="H273" s="4">
        <v>2.7843813265076799E-2</v>
      </c>
      <c r="I273" s="4">
        <v>-4.6570198617402803E-2</v>
      </c>
      <c r="J273" s="4">
        <v>-5.7037114907547398E-2</v>
      </c>
      <c r="K273" s="4">
        <v>5.2523590994785298E-2</v>
      </c>
      <c r="L273" s="4">
        <v>-4.8842725210774998E-2</v>
      </c>
      <c r="M273" s="4">
        <v>-0.113622840199107</v>
      </c>
      <c r="N273" s="4">
        <v>1.4327979028428301E-2</v>
      </c>
      <c r="O273" s="4">
        <v>3.3950486302388801E-3</v>
      </c>
      <c r="P273" s="4">
        <v>-3.5511195519562798E-2</v>
      </c>
      <c r="Q273" s="4">
        <v>-5.1026633785715599E-2</v>
      </c>
      <c r="R273" s="4">
        <v>5.9292211251738301E-2</v>
      </c>
      <c r="S273" s="4">
        <v>6.56193988157798E-2</v>
      </c>
      <c r="T273" s="4">
        <v>2.1257980748263699E-3</v>
      </c>
    </row>
    <row r="274" spans="1:20" ht="18" customHeight="1" x14ac:dyDescent="0.25">
      <c r="A274" s="48"/>
      <c r="B274" s="51"/>
      <c r="C274" s="54"/>
      <c r="D274" s="7" t="s">
        <v>195</v>
      </c>
      <c r="E274" s="10">
        <v>0.79890000000000005</v>
      </c>
      <c r="F274" s="4">
        <v>0.77518259366412101</v>
      </c>
      <c r="G274" s="4">
        <v>0.739442871666941</v>
      </c>
      <c r="H274" s="4">
        <v>0.71773208973143399</v>
      </c>
      <c r="I274" s="4">
        <v>0.54054545652311803</v>
      </c>
      <c r="J274" s="4">
        <v>0.45287239653141897</v>
      </c>
      <c r="K274" s="4">
        <v>0.49284576829577298</v>
      </c>
      <c r="L274" s="4">
        <v>0.52175297766568296</v>
      </c>
      <c r="M274" s="4">
        <v>0.136347531523999</v>
      </c>
      <c r="N274" s="4">
        <v>0.85007535109311505</v>
      </c>
      <c r="O274" s="4">
        <v>0.96477263288519699</v>
      </c>
      <c r="P274" s="4">
        <v>0.64872062086862703</v>
      </c>
      <c r="Q274" s="4">
        <v>0.51062995697715197</v>
      </c>
      <c r="R274" s="4">
        <v>0.45003636687187898</v>
      </c>
      <c r="S274" s="4">
        <v>0.39316513482440302</v>
      </c>
      <c r="T274" s="4">
        <v>0.97762364072810604</v>
      </c>
    </row>
    <row r="275" spans="1:20" ht="18" customHeight="1" x14ac:dyDescent="0.25">
      <c r="A275" s="48"/>
      <c r="B275" s="51"/>
      <c r="C275" s="55"/>
      <c r="D275" s="7" t="s">
        <v>183</v>
      </c>
      <c r="E275" s="14">
        <v>0</v>
      </c>
      <c r="F275" s="14">
        <f>S275+T275+I275+J275</f>
        <v>0</v>
      </c>
      <c r="G275" s="14">
        <f>K275+L275+M275+N275</f>
        <v>0</v>
      </c>
      <c r="H275" s="14">
        <v>0</v>
      </c>
      <c r="I275" s="14">
        <v>0</v>
      </c>
      <c r="J275" s="14">
        <v>0</v>
      </c>
      <c r="K275" s="14">
        <v>0</v>
      </c>
      <c r="L275" s="14">
        <v>0</v>
      </c>
      <c r="M275" s="14">
        <v>0</v>
      </c>
      <c r="N275" s="14">
        <v>0</v>
      </c>
      <c r="O275" s="14">
        <v>0</v>
      </c>
      <c r="P275" s="14">
        <v>0</v>
      </c>
      <c r="Q275" s="14">
        <v>0</v>
      </c>
      <c r="R275" s="14">
        <v>1</v>
      </c>
      <c r="S275" s="14">
        <v>0</v>
      </c>
      <c r="T275" s="14">
        <v>0</v>
      </c>
    </row>
    <row r="276" spans="1:20" ht="18" customHeight="1" x14ac:dyDescent="0.25">
      <c r="A276" s="48"/>
      <c r="B276" s="51"/>
      <c r="C276" s="54" t="s">
        <v>114</v>
      </c>
      <c r="D276" s="7" t="s">
        <v>190</v>
      </c>
      <c r="E276" s="12">
        <v>-0.19320000000000001</v>
      </c>
      <c r="F276" s="12">
        <v>-0.158539826100524</v>
      </c>
      <c r="G276" s="12">
        <v>-0.251538706299748</v>
      </c>
      <c r="H276" s="9">
        <v>0.177223956746968</v>
      </c>
      <c r="I276" s="12">
        <v>-0.19917741494944599</v>
      </c>
      <c r="J276" s="12">
        <v>-0.24292321438208</v>
      </c>
      <c r="K276" s="12">
        <v>-0.23220787120952899</v>
      </c>
      <c r="L276" s="12">
        <v>-0.21640300559089201</v>
      </c>
      <c r="M276" s="12">
        <v>-0.30457708770727199</v>
      </c>
      <c r="N276" s="4">
        <v>-9.7816480636270603E-2</v>
      </c>
      <c r="O276" s="4">
        <v>4.5512100982231601E-2</v>
      </c>
      <c r="P276" s="9">
        <v>0.145883907770402</v>
      </c>
      <c r="Q276" s="9">
        <v>0.247481470529647</v>
      </c>
      <c r="R276" s="9">
        <v>0.23177962559752899</v>
      </c>
      <c r="S276" s="4">
        <v>4.2834265703937599E-2</v>
      </c>
      <c r="T276" s="4">
        <v>-7.8413958626342206E-2</v>
      </c>
    </row>
    <row r="277" spans="1:20" ht="18" customHeight="1" x14ac:dyDescent="0.25">
      <c r="A277" s="48"/>
      <c r="B277" s="51"/>
      <c r="C277" s="54"/>
      <c r="D277" s="7" t="s">
        <v>195</v>
      </c>
      <c r="E277" s="12">
        <v>1.03E-2</v>
      </c>
      <c r="F277" s="12">
        <v>3.1528579348291598E-2</v>
      </c>
      <c r="G277" s="12" t="s">
        <v>16</v>
      </c>
      <c r="H277" s="9">
        <v>1.84522689996739E-2</v>
      </c>
      <c r="I277" s="12">
        <v>5.8631018456327096E-3</v>
      </c>
      <c r="J277" s="12" t="s">
        <v>16</v>
      </c>
      <c r="K277" s="12">
        <v>1.28814500706992E-3</v>
      </c>
      <c r="L277" s="12">
        <v>2.56910546845362E-3</v>
      </c>
      <c r="M277" s="12" t="s">
        <v>16</v>
      </c>
      <c r="N277" s="4">
        <v>0.17617235016832</v>
      </c>
      <c r="O277" s="4">
        <v>0.52945362451595002</v>
      </c>
      <c r="P277" s="9">
        <v>4.6065085948851399E-2</v>
      </c>
      <c r="Q277" s="9" t="s">
        <v>16</v>
      </c>
      <c r="R277" s="9">
        <v>1.7323019487470301E-3</v>
      </c>
      <c r="S277" s="4">
        <v>0.55591727759448295</v>
      </c>
      <c r="T277" s="4">
        <v>0.27275020428116598</v>
      </c>
    </row>
    <row r="278" spans="1:20" ht="18" customHeight="1" x14ac:dyDescent="0.25">
      <c r="A278" s="48"/>
      <c r="B278" s="51"/>
      <c r="C278" s="54"/>
      <c r="D278" s="7" t="s">
        <v>183</v>
      </c>
      <c r="E278" s="14">
        <v>0</v>
      </c>
      <c r="F278" s="14">
        <v>0</v>
      </c>
      <c r="G278" s="14">
        <v>0</v>
      </c>
      <c r="H278" s="14">
        <v>0</v>
      </c>
      <c r="I278" s="14">
        <v>0</v>
      </c>
      <c r="J278" s="14">
        <v>1</v>
      </c>
      <c r="K278" s="14">
        <v>0</v>
      </c>
      <c r="L278" s="14">
        <v>0</v>
      </c>
      <c r="M278" s="14">
        <v>0</v>
      </c>
      <c r="N278" s="14">
        <v>0</v>
      </c>
      <c r="O278" s="14">
        <v>0</v>
      </c>
      <c r="P278" s="14">
        <v>0</v>
      </c>
      <c r="Q278" s="14">
        <v>0</v>
      </c>
      <c r="R278" s="14">
        <v>1</v>
      </c>
      <c r="S278" s="14">
        <v>0</v>
      </c>
      <c r="T278" s="14">
        <v>0</v>
      </c>
    </row>
    <row r="279" spans="1:20" ht="18" customHeight="1" x14ac:dyDescent="0.25">
      <c r="A279" s="48"/>
      <c r="B279" s="51"/>
      <c r="C279" s="53" t="s">
        <v>115</v>
      </c>
      <c r="D279" s="7" t="s">
        <v>190</v>
      </c>
      <c r="E279" s="10">
        <v>2.6700000000000002E-2</v>
      </c>
      <c r="F279" s="4">
        <v>0.12679860586085601</v>
      </c>
      <c r="G279" s="4">
        <v>-5.5795855277938997E-2</v>
      </c>
      <c r="H279" s="9">
        <v>0.33215212490956603</v>
      </c>
      <c r="I279" s="4">
        <v>0.109365899907166</v>
      </c>
      <c r="J279" s="4">
        <v>5.1150015379056502E-2</v>
      </c>
      <c r="K279" s="4">
        <v>-1.6377974260426299E-2</v>
      </c>
      <c r="L279" s="4">
        <v>7.9497182631915297E-2</v>
      </c>
      <c r="M279" s="12">
        <v>-0.199313602708523</v>
      </c>
      <c r="N279" s="4">
        <v>1.9818654785443701E-2</v>
      </c>
      <c r="O279" s="9">
        <v>0.22370416067142099</v>
      </c>
      <c r="P279" s="9">
        <v>0.32540701330914301</v>
      </c>
      <c r="Q279" s="9">
        <v>0.31419219421384598</v>
      </c>
      <c r="R279" s="9">
        <v>0.30709754858827998</v>
      </c>
      <c r="S279" s="9">
        <v>0.24976948967752299</v>
      </c>
      <c r="T279" s="4">
        <v>0.111972337920886</v>
      </c>
    </row>
    <row r="280" spans="1:20" ht="18" customHeight="1" x14ac:dyDescent="0.25">
      <c r="A280" s="48"/>
      <c r="B280" s="51"/>
      <c r="C280" s="54"/>
      <c r="D280" s="7" t="s">
        <v>195</v>
      </c>
      <c r="E280" s="10">
        <v>0.78220000000000001</v>
      </c>
      <c r="F280" s="4">
        <v>0.177395202575098</v>
      </c>
      <c r="G280" s="4">
        <v>0.54762256794006703</v>
      </c>
      <c r="H280" s="9" t="s">
        <v>16</v>
      </c>
      <c r="I280" s="4">
        <v>0.239958483712229</v>
      </c>
      <c r="J280" s="4">
        <v>0.58111002822668401</v>
      </c>
      <c r="K280" s="4">
        <v>0.85963401031376896</v>
      </c>
      <c r="L280" s="4">
        <v>0.38546422498024802</v>
      </c>
      <c r="M280" s="12">
        <v>2.9980323974922899E-2</v>
      </c>
      <c r="N280" s="4">
        <v>0.83055488162446101</v>
      </c>
      <c r="O280" s="9">
        <v>1.5959508745911E-2</v>
      </c>
      <c r="P280" s="9" t="s">
        <v>16</v>
      </c>
      <c r="Q280" s="9" t="s">
        <v>16</v>
      </c>
      <c r="R280" s="9">
        <v>1.02195068545089E-3</v>
      </c>
      <c r="S280" s="9">
        <v>7.3376897913951704E-3</v>
      </c>
      <c r="T280" s="4">
        <v>0.22491860554260601</v>
      </c>
    </row>
    <row r="281" spans="1:20" ht="18" customHeight="1" x14ac:dyDescent="0.25">
      <c r="A281" s="48"/>
      <c r="B281" s="51"/>
      <c r="C281" s="55"/>
      <c r="D281" s="7" t="s">
        <v>183</v>
      </c>
      <c r="E281" s="14">
        <v>0</v>
      </c>
      <c r="F281" s="14">
        <f>S281+T281+I281+J281</f>
        <v>0</v>
      </c>
      <c r="G281" s="14">
        <f>K281+L281+M281+N281</f>
        <v>0</v>
      </c>
      <c r="H281" s="14">
        <f>O281+P281+Q281+R281</f>
        <v>0</v>
      </c>
      <c r="I281" s="14">
        <v>0</v>
      </c>
      <c r="J281" s="14">
        <v>0</v>
      </c>
      <c r="K281" s="14">
        <v>0</v>
      </c>
      <c r="L281" s="14">
        <v>0</v>
      </c>
      <c r="M281" s="14">
        <v>0</v>
      </c>
      <c r="N281" s="14">
        <v>0</v>
      </c>
      <c r="O281" s="14">
        <v>0</v>
      </c>
      <c r="P281" s="14">
        <v>0</v>
      </c>
      <c r="Q281" s="14">
        <v>0</v>
      </c>
      <c r="R281" s="14">
        <v>0</v>
      </c>
      <c r="S281" s="14">
        <v>0</v>
      </c>
      <c r="T281" s="14">
        <v>0</v>
      </c>
    </row>
    <row r="282" spans="1:20" ht="18" customHeight="1" x14ac:dyDescent="0.25">
      <c r="A282" s="48"/>
      <c r="B282" s="51"/>
      <c r="C282" s="57" t="s">
        <v>116</v>
      </c>
      <c r="D282" s="7" t="s">
        <v>190</v>
      </c>
      <c r="E282" s="10">
        <v>6.2E-2</v>
      </c>
      <c r="F282" s="4">
        <v>0.12502373995917199</v>
      </c>
      <c r="G282" s="4">
        <v>-1.88827612906135E-2</v>
      </c>
      <c r="H282" s="9">
        <v>0.317044419356526</v>
      </c>
      <c r="I282" s="4">
        <v>0.105397422486673</v>
      </c>
      <c r="J282" s="4">
        <v>8.6203403937147302E-2</v>
      </c>
      <c r="K282" s="4">
        <v>3.8119335426640998E-2</v>
      </c>
      <c r="L282" s="4">
        <v>7.4127689002045402E-2</v>
      </c>
      <c r="M282" s="4">
        <v>-0.150443444023245</v>
      </c>
      <c r="N282" s="4">
        <v>-6.8974966064661303E-3</v>
      </c>
      <c r="O282" s="9">
        <v>0.241347783964663</v>
      </c>
      <c r="P282" s="9">
        <v>0.30922679269217501</v>
      </c>
      <c r="Q282" s="9">
        <v>0.31630972964917697</v>
      </c>
      <c r="R282" s="9">
        <v>0.318496437082537</v>
      </c>
      <c r="S282" s="9">
        <v>0.194404639610957</v>
      </c>
      <c r="T282" s="4">
        <v>7.5536329332451899E-2</v>
      </c>
    </row>
    <row r="283" spans="1:20" ht="18" customHeight="1" x14ac:dyDescent="0.25">
      <c r="A283" s="48"/>
      <c r="B283" s="51"/>
      <c r="C283" s="57"/>
      <c r="D283" s="7" t="s">
        <v>195</v>
      </c>
      <c r="E283" s="10">
        <v>0.4713</v>
      </c>
      <c r="F283" s="4">
        <v>0.144621762573929</v>
      </c>
      <c r="G283" s="4">
        <v>0.82461591426154701</v>
      </c>
      <c r="H283" s="9" t="s">
        <v>16</v>
      </c>
      <c r="I283" s="4">
        <v>0.21656228465323599</v>
      </c>
      <c r="J283" s="4">
        <v>0.31073394554525302</v>
      </c>
      <c r="K283" s="4">
        <v>0.65363311162932203</v>
      </c>
      <c r="L283" s="4">
        <v>0.38168065844147397</v>
      </c>
      <c r="M283" s="4">
        <v>7.4730640740031801E-2</v>
      </c>
      <c r="N283" s="4">
        <v>0.93520154031378899</v>
      </c>
      <c r="O283" s="9">
        <v>4.5014205688342799E-3</v>
      </c>
      <c r="P283" s="9" t="s">
        <v>16</v>
      </c>
      <c r="Q283" s="9" t="s">
        <v>16</v>
      </c>
      <c r="R283" s="9" t="s">
        <v>16</v>
      </c>
      <c r="S283" s="9">
        <v>2.2938659521864899E-2</v>
      </c>
      <c r="T283" s="4">
        <v>0.37389723455206902</v>
      </c>
    </row>
    <row r="284" spans="1:20" ht="18" customHeight="1" x14ac:dyDescent="0.25">
      <c r="A284" s="48"/>
      <c r="B284" s="51"/>
      <c r="C284" s="57"/>
      <c r="D284" s="7" t="s">
        <v>183</v>
      </c>
      <c r="E284" s="14">
        <v>0</v>
      </c>
      <c r="F284" s="14">
        <f>S284+T284+I284+J284</f>
        <v>0</v>
      </c>
      <c r="G284" s="14">
        <f>K284+L284+M284+N284</f>
        <v>0</v>
      </c>
      <c r="H284" s="14">
        <f>O284+P284+Q284+R284</f>
        <v>0</v>
      </c>
      <c r="I284" s="14">
        <v>0</v>
      </c>
      <c r="J284" s="14">
        <v>0</v>
      </c>
      <c r="K284" s="14">
        <v>0</v>
      </c>
      <c r="L284" s="14">
        <v>0</v>
      </c>
      <c r="M284" s="14">
        <v>0</v>
      </c>
      <c r="N284" s="14">
        <v>0</v>
      </c>
      <c r="O284" s="14">
        <v>0</v>
      </c>
      <c r="P284" s="14">
        <v>0</v>
      </c>
      <c r="Q284" s="14">
        <v>0</v>
      </c>
      <c r="R284" s="14">
        <v>0</v>
      </c>
      <c r="S284" s="14">
        <v>0</v>
      </c>
      <c r="T284" s="14">
        <v>0</v>
      </c>
    </row>
    <row r="285" spans="1:20" ht="18" customHeight="1" x14ac:dyDescent="0.25">
      <c r="A285" s="48"/>
      <c r="B285" s="51"/>
      <c r="C285" s="53" t="s">
        <v>117</v>
      </c>
      <c r="D285" s="7" t="s">
        <v>190</v>
      </c>
      <c r="E285" s="10">
        <v>-0.23</v>
      </c>
      <c r="F285" s="12">
        <v>-0.318188526561831</v>
      </c>
      <c r="G285" s="4">
        <v>-0.205632040975333</v>
      </c>
      <c r="H285" s="9">
        <v>0.308290615245219</v>
      </c>
      <c r="I285" s="12">
        <v>-0.30453847841711301</v>
      </c>
      <c r="J285" s="4">
        <v>-0.246490087536714</v>
      </c>
      <c r="K285" s="12">
        <v>-0.363248550054105</v>
      </c>
      <c r="L285" s="4">
        <v>-0.246490087536714</v>
      </c>
      <c r="M285" s="4">
        <v>-4.1397872582442097E-2</v>
      </c>
      <c r="N285" s="4">
        <v>0</v>
      </c>
      <c r="O285" s="9">
        <v>0.26338329397738702</v>
      </c>
      <c r="P285" s="9">
        <v>0.31679397554099398</v>
      </c>
      <c r="Q285" s="9">
        <v>0.43945468413516198</v>
      </c>
      <c r="R285" s="9">
        <v>0.27613213322636698</v>
      </c>
      <c r="S285" s="4">
        <v>4.89723945339735E-2</v>
      </c>
      <c r="T285" s="12">
        <v>-0.31157346206785402</v>
      </c>
    </row>
    <row r="286" spans="1:20" ht="18" customHeight="1" x14ac:dyDescent="0.25">
      <c r="A286" s="48"/>
      <c r="B286" s="51"/>
      <c r="C286" s="54"/>
      <c r="D286" s="7" t="s">
        <v>195</v>
      </c>
      <c r="E286" s="10">
        <v>8.7099999999999997E-2</v>
      </c>
      <c r="F286" s="12">
        <v>1.2396864200143499E-2</v>
      </c>
      <c r="G286" s="4">
        <v>0.106081178550311</v>
      </c>
      <c r="H286" s="9">
        <v>2.24746317823954E-2</v>
      </c>
      <c r="I286" s="12">
        <v>1.6490240288248501E-2</v>
      </c>
      <c r="J286" s="4">
        <v>5.2479499559246599E-2</v>
      </c>
      <c r="K286" s="12">
        <v>4.2704316853042299E-3</v>
      </c>
      <c r="L286" s="4">
        <v>5.25022670345189E-2</v>
      </c>
      <c r="M286" s="4">
        <v>0.74620339627612697</v>
      </c>
      <c r="N286" s="4">
        <v>1</v>
      </c>
      <c r="O286" s="9">
        <v>4.2074976960466103E-2</v>
      </c>
      <c r="P286" s="9">
        <v>1.6016106324530401E-2</v>
      </c>
      <c r="Q286" s="9">
        <v>9.9053076360486997E-4</v>
      </c>
      <c r="R286" s="9">
        <v>4.1258782335134699E-2</v>
      </c>
      <c r="S286" s="4">
        <v>0.70666502885945304</v>
      </c>
      <c r="T286" s="12">
        <v>1.4855264621129899E-2</v>
      </c>
    </row>
    <row r="287" spans="1:20" ht="18" customHeight="1" x14ac:dyDescent="0.25">
      <c r="A287" s="48"/>
      <c r="B287" s="51"/>
      <c r="C287" s="55"/>
      <c r="D287" s="7" t="s">
        <v>183</v>
      </c>
      <c r="E287" s="14">
        <v>0</v>
      </c>
      <c r="F287" s="14">
        <f>S287+T287+I287+J287</f>
        <v>0</v>
      </c>
      <c r="G287" s="14">
        <f>K287+L287+M287+N287</f>
        <v>0</v>
      </c>
      <c r="H287" s="14">
        <f>O287+P287+Q287+R287</f>
        <v>0</v>
      </c>
      <c r="I287" s="14">
        <v>0</v>
      </c>
      <c r="J287" s="14">
        <v>0</v>
      </c>
      <c r="K287" s="14">
        <v>0</v>
      </c>
      <c r="L287" s="14">
        <v>0</v>
      </c>
      <c r="M287" s="14">
        <v>0</v>
      </c>
      <c r="N287" s="14">
        <v>0</v>
      </c>
      <c r="O287" s="14">
        <v>0</v>
      </c>
      <c r="P287" s="14">
        <v>0</v>
      </c>
      <c r="Q287" s="14">
        <v>0</v>
      </c>
      <c r="R287" s="14">
        <v>0</v>
      </c>
      <c r="S287" s="14">
        <v>0</v>
      </c>
      <c r="T287" s="14">
        <v>0</v>
      </c>
    </row>
    <row r="288" spans="1:20" ht="18" customHeight="1" x14ac:dyDescent="0.25">
      <c r="A288" s="48"/>
      <c r="B288" s="51"/>
      <c r="C288" s="57" t="s">
        <v>118</v>
      </c>
      <c r="D288" s="7" t="s">
        <v>190</v>
      </c>
      <c r="E288" s="10">
        <v>-2.75E-2</v>
      </c>
      <c r="F288" s="4">
        <v>-2.2875969278927399E-3</v>
      </c>
      <c r="G288" s="4">
        <v>-2.8170289733008301E-2</v>
      </c>
      <c r="H288" s="4">
        <v>0.17441071772615699</v>
      </c>
      <c r="I288" s="4">
        <v>5.8445239125181202E-2</v>
      </c>
      <c r="J288" s="4">
        <v>-8.4720508836621494E-2</v>
      </c>
      <c r="K288" s="4">
        <v>0.13515881276607999</v>
      </c>
      <c r="L288" s="4">
        <v>-4.0220564055906301E-2</v>
      </c>
      <c r="M288" s="4">
        <v>-0.145244930977348</v>
      </c>
      <c r="N288" s="4">
        <v>8.8573646555613807E-3</v>
      </c>
      <c r="O288" s="4">
        <v>9.3142439939627106E-2</v>
      </c>
      <c r="P288" s="4">
        <v>6.9198219597252697E-2</v>
      </c>
      <c r="Q288" s="4">
        <v>3.5347599118548602E-2</v>
      </c>
      <c r="R288" s="4">
        <v>-5.2810264036379697E-3</v>
      </c>
      <c r="S288" s="4">
        <v>-1.5459818731231499E-2</v>
      </c>
      <c r="T288" s="4">
        <v>-4.9855998624319497E-2</v>
      </c>
    </row>
    <row r="289" spans="1:20" ht="18" customHeight="1" x14ac:dyDescent="0.25">
      <c r="A289" s="48"/>
      <c r="B289" s="51"/>
      <c r="C289" s="57"/>
      <c r="D289" s="7" t="s">
        <v>195</v>
      </c>
      <c r="E289" s="10">
        <v>0.78210000000000002</v>
      </c>
      <c r="F289" s="4">
        <v>0.98108792877791395</v>
      </c>
      <c r="G289" s="4">
        <v>0.77010786922566998</v>
      </c>
      <c r="H289" s="4">
        <v>7.4465289509599505E-2</v>
      </c>
      <c r="I289" s="4">
        <v>0.54321400421008004</v>
      </c>
      <c r="J289" s="4">
        <v>0.37668500420523499</v>
      </c>
      <c r="K289" s="4">
        <v>0.15985045991677299</v>
      </c>
      <c r="L289" s="4">
        <v>0.67287955656006104</v>
      </c>
      <c r="M289" s="4">
        <v>0.12999644220173401</v>
      </c>
      <c r="N289" s="4">
        <v>0.92651136887289798</v>
      </c>
      <c r="O289" s="4">
        <v>0.33586653282065998</v>
      </c>
      <c r="P289" s="4">
        <v>0.48176263976156503</v>
      </c>
      <c r="Q289" s="4">
        <v>0.71703106312491105</v>
      </c>
      <c r="R289" s="4">
        <v>0.95689306121322204</v>
      </c>
      <c r="S289" s="4">
        <v>0.87182586160799902</v>
      </c>
      <c r="T289" s="4">
        <v>0.60154386860687004</v>
      </c>
    </row>
    <row r="290" spans="1:20" ht="18" customHeight="1" x14ac:dyDescent="0.25">
      <c r="A290" s="48"/>
      <c r="B290" s="51"/>
      <c r="C290" s="57"/>
      <c r="D290" s="7" t="s">
        <v>183</v>
      </c>
      <c r="E290" s="14">
        <v>0</v>
      </c>
      <c r="F290" s="14">
        <f>S290+T290+I290+J290</f>
        <v>0</v>
      </c>
      <c r="G290" s="14">
        <f>K290+L290+M290+N290</f>
        <v>0</v>
      </c>
      <c r="H290" s="14">
        <f>O290+P290+Q290+R290</f>
        <v>0</v>
      </c>
      <c r="I290" s="14">
        <v>0</v>
      </c>
      <c r="J290" s="14">
        <v>0</v>
      </c>
      <c r="K290" s="14">
        <v>0</v>
      </c>
      <c r="L290" s="14">
        <v>0</v>
      </c>
      <c r="M290" s="14">
        <v>0</v>
      </c>
      <c r="N290" s="14">
        <v>0</v>
      </c>
      <c r="O290" s="14">
        <v>0</v>
      </c>
      <c r="P290" s="14">
        <v>0</v>
      </c>
      <c r="Q290" s="14">
        <v>0</v>
      </c>
      <c r="R290" s="14">
        <v>0</v>
      </c>
      <c r="S290" s="14">
        <v>0</v>
      </c>
      <c r="T290" s="14">
        <v>0</v>
      </c>
    </row>
    <row r="291" spans="1:20" ht="18" customHeight="1" x14ac:dyDescent="0.25">
      <c r="A291" s="48"/>
      <c r="B291" s="51"/>
      <c r="C291" s="53" t="s">
        <v>119</v>
      </c>
      <c r="D291" s="7" t="s">
        <v>190</v>
      </c>
      <c r="E291" s="10">
        <v>-1.8599999999999998E-2</v>
      </c>
      <c r="F291" s="4">
        <v>4.3074966385725E-2</v>
      </c>
      <c r="G291" s="4">
        <v>-6.6677383818655997E-2</v>
      </c>
      <c r="H291" s="4">
        <v>9.2385627153107205E-2</v>
      </c>
      <c r="I291" s="4">
        <v>-4.2598116745055398E-2</v>
      </c>
      <c r="J291" s="4">
        <v>1.32201289617869E-2</v>
      </c>
      <c r="K291" s="4">
        <v>-1.5936574024797399E-2</v>
      </c>
      <c r="L291" s="4">
        <v>-4.7076655010083901E-2</v>
      </c>
      <c r="M291" s="12">
        <v>-0.19225723305798301</v>
      </c>
      <c r="N291" s="4">
        <v>-5.5964275894085598E-2</v>
      </c>
      <c r="O291" s="4">
        <v>9.7340557039801295E-3</v>
      </c>
      <c r="P291" s="4">
        <v>-3.8120508599349102E-2</v>
      </c>
      <c r="Q291" s="4">
        <v>3.99096754022027E-2</v>
      </c>
      <c r="R291" s="4">
        <v>0.115591035791738</v>
      </c>
      <c r="S291" s="4">
        <v>8.94272693671989E-2</v>
      </c>
      <c r="T291" s="4">
        <v>6.8178573038267798E-2</v>
      </c>
    </row>
    <row r="292" spans="1:20" ht="18" customHeight="1" x14ac:dyDescent="0.25">
      <c r="A292" s="48"/>
      <c r="B292" s="51"/>
      <c r="C292" s="54"/>
      <c r="D292" s="7" t="s">
        <v>195</v>
      </c>
      <c r="E292" s="10">
        <v>0.7742</v>
      </c>
      <c r="F292" s="4">
        <v>0.50188661361445697</v>
      </c>
      <c r="G292" s="4">
        <v>0.29870250154684502</v>
      </c>
      <c r="H292" s="4">
        <v>0.16591574900629599</v>
      </c>
      <c r="I292" s="4">
        <v>0.50514023036684497</v>
      </c>
      <c r="J292" s="4">
        <v>0.836760052218114</v>
      </c>
      <c r="K292" s="4">
        <v>0.80268870092854805</v>
      </c>
      <c r="L292" s="4">
        <v>0.46088786461452802</v>
      </c>
      <c r="M292" s="12">
        <v>2.6243425594317999E-3</v>
      </c>
      <c r="N292" s="4">
        <v>0.38525431797159798</v>
      </c>
      <c r="O292" s="4">
        <v>0.88195838801110604</v>
      </c>
      <c r="P292" s="4">
        <v>0.57554130224875799</v>
      </c>
      <c r="Q292" s="4">
        <v>0.55551894113321498</v>
      </c>
      <c r="R292" s="4">
        <v>8.4179163827573997E-2</v>
      </c>
      <c r="S292" s="4">
        <v>0.17042169530151</v>
      </c>
      <c r="T292" s="4">
        <v>0.287890412656015</v>
      </c>
    </row>
    <row r="293" spans="1:20" ht="18" customHeight="1" x14ac:dyDescent="0.25">
      <c r="A293" s="48"/>
      <c r="B293" s="52"/>
      <c r="C293" s="55"/>
      <c r="D293" s="2" t="s">
        <v>183</v>
      </c>
      <c r="E293" s="16">
        <v>0</v>
      </c>
      <c r="F293" s="16">
        <v>0</v>
      </c>
      <c r="G293" s="16">
        <f>K293+L293+M293+N293</f>
        <v>0</v>
      </c>
      <c r="H293" s="16">
        <v>0</v>
      </c>
      <c r="I293" s="16">
        <v>0</v>
      </c>
      <c r="J293" s="16">
        <v>1</v>
      </c>
      <c r="K293" s="16">
        <v>0</v>
      </c>
      <c r="L293" s="16">
        <v>0</v>
      </c>
      <c r="M293" s="16">
        <v>0</v>
      </c>
      <c r="N293" s="16">
        <v>0</v>
      </c>
      <c r="O293" s="16">
        <v>0</v>
      </c>
      <c r="P293" s="16">
        <v>0</v>
      </c>
      <c r="Q293" s="16">
        <v>0</v>
      </c>
      <c r="R293" s="16">
        <v>1</v>
      </c>
      <c r="S293" s="16">
        <v>0</v>
      </c>
      <c r="T293" s="16">
        <v>0</v>
      </c>
    </row>
    <row r="294" spans="1:20" ht="18" customHeight="1" x14ac:dyDescent="0.25">
      <c r="A294" s="48"/>
      <c r="B294" s="50" t="s">
        <v>27</v>
      </c>
      <c r="C294" s="54" t="s">
        <v>120</v>
      </c>
      <c r="D294" s="7" t="s">
        <v>190</v>
      </c>
      <c r="E294" s="10">
        <v>0.1477</v>
      </c>
      <c r="F294" s="4">
        <v>0.11455327961310199</v>
      </c>
      <c r="G294" s="4">
        <v>6.5714553937502307E-2</v>
      </c>
      <c r="H294" s="4">
        <v>0.13840397088111001</v>
      </c>
      <c r="I294" s="4">
        <v>8.65542534829261E-2</v>
      </c>
      <c r="J294" s="4">
        <v>0.25617405966444601</v>
      </c>
      <c r="K294" s="4">
        <v>-0.111429026241852</v>
      </c>
      <c r="L294" s="4">
        <v>1.14450267249912E-2</v>
      </c>
      <c r="M294" s="4">
        <v>0.14921474325977299</v>
      </c>
      <c r="N294" s="4">
        <v>0.104828483672192</v>
      </c>
      <c r="O294" s="4">
        <v>6.5041045222773694E-2</v>
      </c>
      <c r="P294" s="4">
        <v>9.7641784245527094E-2</v>
      </c>
      <c r="Q294" s="4">
        <v>-5.69600565256103E-2</v>
      </c>
      <c r="R294" s="4">
        <v>0.192513597513462</v>
      </c>
      <c r="S294" s="4">
        <v>0.13189560153447899</v>
      </c>
      <c r="T294" s="4">
        <v>0.10542952440082699</v>
      </c>
    </row>
    <row r="295" spans="1:20" ht="18" customHeight="1" x14ac:dyDescent="0.25">
      <c r="A295" s="48"/>
      <c r="B295" s="51"/>
      <c r="C295" s="54"/>
      <c r="D295" s="7" t="s">
        <v>195</v>
      </c>
      <c r="E295" s="10">
        <v>0.31469999999999998</v>
      </c>
      <c r="F295" s="4">
        <v>0.41431087189367</v>
      </c>
      <c r="G295" s="4">
        <v>0.63144965767295802</v>
      </c>
      <c r="H295" s="4">
        <v>0.33802129460104502</v>
      </c>
      <c r="I295" s="4">
        <v>0.536830032698287</v>
      </c>
      <c r="J295" s="4">
        <v>6.7199388329578405E-2</v>
      </c>
      <c r="K295" s="4">
        <v>0.41599847066713802</v>
      </c>
      <c r="L295" s="4">
        <v>0.93350005188649199</v>
      </c>
      <c r="M295" s="4">
        <v>0.27782465659522798</v>
      </c>
      <c r="N295" s="4">
        <v>0.45121768382657301</v>
      </c>
      <c r="O295" s="4">
        <v>0.65170452946368895</v>
      </c>
      <c r="P295" s="4">
        <v>0.49599823981333901</v>
      </c>
      <c r="Q295" s="4">
        <v>0.68811210126747502</v>
      </c>
      <c r="R295" s="4">
        <v>0.18718569157769099</v>
      </c>
      <c r="S295" s="4">
        <v>0.35281817404428201</v>
      </c>
      <c r="T295" s="4">
        <v>0.45298586976627497</v>
      </c>
    </row>
    <row r="296" spans="1:20" ht="18" customHeight="1" x14ac:dyDescent="0.25">
      <c r="A296" s="48"/>
      <c r="B296" s="51"/>
      <c r="C296" s="54"/>
      <c r="D296" s="7" t="s">
        <v>183</v>
      </c>
      <c r="E296" s="14">
        <v>0</v>
      </c>
      <c r="F296" s="14">
        <f>S296+T296+I296+J296</f>
        <v>0</v>
      </c>
      <c r="G296" s="14">
        <f>K296+L296+M296+N296</f>
        <v>0</v>
      </c>
      <c r="H296" s="14">
        <f>O296+P296+Q296+R296</f>
        <v>0</v>
      </c>
      <c r="I296" s="14">
        <v>0</v>
      </c>
      <c r="J296" s="14">
        <v>0</v>
      </c>
      <c r="K296" s="14">
        <v>0</v>
      </c>
      <c r="L296" s="14">
        <v>0</v>
      </c>
      <c r="M296" s="14">
        <v>0</v>
      </c>
      <c r="N296" s="14">
        <v>0</v>
      </c>
      <c r="O296" s="14">
        <v>0</v>
      </c>
      <c r="P296" s="14">
        <v>0</v>
      </c>
      <c r="Q296" s="14">
        <v>0</v>
      </c>
      <c r="R296" s="14">
        <v>0</v>
      </c>
      <c r="S296" s="14">
        <v>0</v>
      </c>
      <c r="T296" s="14">
        <v>0</v>
      </c>
    </row>
    <row r="297" spans="1:20" ht="18" customHeight="1" x14ac:dyDescent="0.25">
      <c r="A297" s="48"/>
      <c r="B297" s="51"/>
      <c r="C297" s="53" t="s">
        <v>121</v>
      </c>
      <c r="D297" s="7" t="s">
        <v>190</v>
      </c>
      <c r="E297" s="10">
        <v>-4.7100000000000003E-2</v>
      </c>
      <c r="F297" s="4">
        <v>2.4465861447252501E-2</v>
      </c>
      <c r="G297" s="4">
        <v>-2.1557619562114501E-2</v>
      </c>
      <c r="H297" s="4">
        <v>-8.3106399111862895E-3</v>
      </c>
      <c r="I297" s="4">
        <v>2.4319629969644801E-2</v>
      </c>
      <c r="J297" s="4">
        <v>1.208191483046E-2</v>
      </c>
      <c r="K297" s="4">
        <v>-0.152346895403667</v>
      </c>
      <c r="L297" s="4">
        <v>6.2384937742273897E-2</v>
      </c>
      <c r="M297" s="4">
        <v>3.73323119352513E-3</v>
      </c>
      <c r="N297" s="4">
        <v>-0.112527981627565</v>
      </c>
      <c r="O297" s="4">
        <v>-0.10496221433193501</v>
      </c>
      <c r="P297" s="4">
        <v>3.7835888951466397E-2</v>
      </c>
      <c r="Q297" s="4">
        <v>-8.0831284633128206E-2</v>
      </c>
      <c r="R297" s="4">
        <v>-3.0077906466310301E-2</v>
      </c>
      <c r="S297" s="4">
        <v>-3.3399999999999999E-2</v>
      </c>
      <c r="T297" s="4">
        <v>7.7001013228218798E-2</v>
      </c>
    </row>
    <row r="298" spans="1:20" ht="18" customHeight="1" x14ac:dyDescent="0.25">
      <c r="A298" s="48"/>
      <c r="B298" s="51"/>
      <c r="C298" s="54"/>
      <c r="D298" s="7" t="s">
        <v>195</v>
      </c>
      <c r="E298" s="10">
        <v>0.66739999999999999</v>
      </c>
      <c r="F298" s="4">
        <v>0.81419655907850297</v>
      </c>
      <c r="G298" s="4">
        <v>0.83268575330166195</v>
      </c>
      <c r="H298" s="4">
        <v>0.93735861162360201</v>
      </c>
      <c r="I298" s="4">
        <v>0.81275474716441598</v>
      </c>
      <c r="J298" s="4">
        <v>0.90506457565616505</v>
      </c>
      <c r="K298" s="4">
        <v>0.13243568017668</v>
      </c>
      <c r="L298" s="4">
        <v>0.53867564122224099</v>
      </c>
      <c r="M298" s="4">
        <v>0.97071202629471598</v>
      </c>
      <c r="N298" s="4">
        <v>0.27033366090668798</v>
      </c>
      <c r="O298" s="4">
        <v>0.31038701675062402</v>
      </c>
      <c r="P298" s="4">
        <v>0.71383515342569603</v>
      </c>
      <c r="Q298" s="4">
        <v>0.43517249357293503</v>
      </c>
      <c r="R298" s="4">
        <v>0.77571136503734395</v>
      </c>
      <c r="S298" s="4">
        <v>0.74709999999999999</v>
      </c>
      <c r="T298" s="4">
        <v>0.45398382524962499</v>
      </c>
    </row>
    <row r="299" spans="1:20" ht="18" customHeight="1" x14ac:dyDescent="0.25">
      <c r="A299" s="48"/>
      <c r="B299" s="51"/>
      <c r="C299" s="55"/>
      <c r="D299" s="7" t="s">
        <v>183</v>
      </c>
      <c r="E299" s="14">
        <v>0</v>
      </c>
      <c r="F299" s="14">
        <f>S299+T299+I299+J299</f>
        <v>0</v>
      </c>
      <c r="G299" s="14">
        <f>K299+L299+M299+N299</f>
        <v>0</v>
      </c>
      <c r="H299" s="14">
        <v>0</v>
      </c>
      <c r="I299" s="14">
        <v>0</v>
      </c>
      <c r="J299" s="14">
        <v>0</v>
      </c>
      <c r="K299" s="14">
        <v>0</v>
      </c>
      <c r="L299" s="14">
        <v>0</v>
      </c>
      <c r="M299" s="14">
        <v>0</v>
      </c>
      <c r="N299" s="14">
        <v>0</v>
      </c>
      <c r="O299" s="14">
        <v>0</v>
      </c>
      <c r="P299" s="14">
        <v>0</v>
      </c>
      <c r="Q299" s="14">
        <v>0</v>
      </c>
      <c r="R299" s="14">
        <v>2</v>
      </c>
      <c r="S299" s="14">
        <v>0</v>
      </c>
      <c r="T299" s="14">
        <v>0</v>
      </c>
    </row>
    <row r="300" spans="1:20" ht="18" customHeight="1" x14ac:dyDescent="0.25">
      <c r="A300" s="48"/>
      <c r="B300" s="51"/>
      <c r="C300" s="54" t="s">
        <v>122</v>
      </c>
      <c r="D300" s="7" t="s">
        <v>190</v>
      </c>
      <c r="E300" s="10">
        <v>3.7100000000000001E-2</v>
      </c>
      <c r="F300" s="4">
        <v>0.163776250105203</v>
      </c>
      <c r="G300" s="4">
        <v>3.9703333358837203E-2</v>
      </c>
      <c r="H300" s="4">
        <v>0.19547883195389601</v>
      </c>
      <c r="I300" s="4">
        <v>7.9012586534695797E-2</v>
      </c>
      <c r="J300" s="4">
        <v>4.2132159369222003E-2</v>
      </c>
      <c r="K300" s="4">
        <v>8.6742681054280596E-2</v>
      </c>
      <c r="L300" s="4">
        <v>-5.2045608632568401E-2</v>
      </c>
      <c r="M300" s="4">
        <v>1.4926112050767E-2</v>
      </c>
      <c r="N300" s="4">
        <v>9.9772278332990294E-2</v>
      </c>
      <c r="O300" s="4">
        <v>0.19823527646892999</v>
      </c>
      <c r="P300" s="9">
        <v>0.32650727686008801</v>
      </c>
      <c r="Q300" s="4">
        <v>0.230351263165403</v>
      </c>
      <c r="R300" s="9">
        <v>0.32685320199284801</v>
      </c>
      <c r="S300" s="9">
        <v>0.257349548992652</v>
      </c>
      <c r="T300" s="4">
        <v>0.167256524601748</v>
      </c>
    </row>
    <row r="301" spans="1:20" ht="18" customHeight="1" x14ac:dyDescent="0.25">
      <c r="A301" s="48"/>
      <c r="B301" s="51"/>
      <c r="C301" s="54"/>
      <c r="D301" s="7" t="s">
        <v>195</v>
      </c>
      <c r="E301" s="10">
        <v>0.8024</v>
      </c>
      <c r="F301" s="4">
        <v>0.215165308365526</v>
      </c>
      <c r="G301" s="4">
        <v>0.76380980953020206</v>
      </c>
      <c r="H301" s="4">
        <v>0.15690100938222001</v>
      </c>
      <c r="I301" s="4">
        <v>0.54819351490760104</v>
      </c>
      <c r="J301" s="4">
        <v>0.74959917068403903</v>
      </c>
      <c r="K301" s="4">
        <v>0.51110989749769697</v>
      </c>
      <c r="L301" s="4">
        <v>0.69338446148785504</v>
      </c>
      <c r="M301" s="4">
        <v>0.91022069096524105</v>
      </c>
      <c r="N301" s="4">
        <v>0.442353710371442</v>
      </c>
      <c r="O301" s="4">
        <v>0.13495924168208701</v>
      </c>
      <c r="P301" s="9">
        <v>1.49555733373618E-2</v>
      </c>
      <c r="Q301" s="4">
        <v>8.6100174211230604E-2</v>
      </c>
      <c r="R301" s="9">
        <v>1.42113218292238E-2</v>
      </c>
      <c r="S301" s="9">
        <v>4.9013426549397998E-2</v>
      </c>
      <c r="T301" s="4">
        <v>0.198113107060534</v>
      </c>
    </row>
    <row r="302" spans="1:20" ht="18" customHeight="1" x14ac:dyDescent="0.25">
      <c r="A302" s="48"/>
      <c r="B302" s="51"/>
      <c r="C302" s="54"/>
      <c r="D302" s="7" t="s">
        <v>183</v>
      </c>
      <c r="E302" s="14">
        <v>0</v>
      </c>
      <c r="F302" s="14">
        <f>S302+T302+I302+J302</f>
        <v>0</v>
      </c>
      <c r="G302" s="14">
        <v>0</v>
      </c>
      <c r="H302" s="14">
        <f>O302+P302+Q302+R302</f>
        <v>0</v>
      </c>
      <c r="I302" s="14">
        <v>0</v>
      </c>
      <c r="J302" s="14">
        <v>0</v>
      </c>
      <c r="K302" s="14">
        <v>0</v>
      </c>
      <c r="L302" s="14">
        <v>0</v>
      </c>
      <c r="M302" s="14">
        <v>1</v>
      </c>
      <c r="N302" s="14">
        <v>0</v>
      </c>
      <c r="O302" s="14">
        <v>0</v>
      </c>
      <c r="P302" s="14">
        <v>0</v>
      </c>
      <c r="Q302" s="14">
        <v>0</v>
      </c>
      <c r="R302" s="14">
        <v>0</v>
      </c>
      <c r="S302" s="14">
        <v>0</v>
      </c>
      <c r="T302" s="14">
        <v>0</v>
      </c>
    </row>
    <row r="303" spans="1:20" ht="18" customHeight="1" x14ac:dyDescent="0.25">
      <c r="A303" s="48"/>
      <c r="B303" s="51"/>
      <c r="C303" s="53" t="s">
        <v>123</v>
      </c>
      <c r="D303" s="7" t="s">
        <v>190</v>
      </c>
      <c r="E303" s="10">
        <v>-0.19239999999999999</v>
      </c>
      <c r="F303" s="4">
        <v>-0.118817705157201</v>
      </c>
      <c r="G303" s="4">
        <v>-0.14145037788187001</v>
      </c>
      <c r="H303" s="4">
        <v>-7.8229918106782606E-2</v>
      </c>
      <c r="I303" s="4">
        <v>-0.129493638888353</v>
      </c>
      <c r="J303" s="4">
        <v>-8.20527185107328E-2</v>
      </c>
      <c r="K303" s="4">
        <v>-0.101979471045144</v>
      </c>
      <c r="L303" s="4">
        <v>-0.111377222006646</v>
      </c>
      <c r="M303" s="4">
        <v>-2.76248600746242E-2</v>
      </c>
      <c r="N303" s="4">
        <v>-8.5063411163229394E-2</v>
      </c>
      <c r="O303" s="4">
        <v>-6.4598583178466298E-2</v>
      </c>
      <c r="P303" s="4">
        <v>-2.4241444809894801E-3</v>
      </c>
      <c r="Q303" s="4">
        <v>-5.9174076376251099E-2</v>
      </c>
      <c r="R303" s="4">
        <v>6.2548885420066801E-3</v>
      </c>
      <c r="S303" s="4">
        <v>4.85881728917004E-3</v>
      </c>
      <c r="T303" s="4">
        <v>-7.3874115120023301E-2</v>
      </c>
    </row>
    <row r="304" spans="1:20" ht="18" customHeight="1" x14ac:dyDescent="0.25">
      <c r="A304" s="48"/>
      <c r="B304" s="51"/>
      <c r="C304" s="54"/>
      <c r="D304" s="7" t="s">
        <v>195</v>
      </c>
      <c r="E304" s="10">
        <v>5.62E-2</v>
      </c>
      <c r="F304" s="4">
        <v>0.22265494593946999</v>
      </c>
      <c r="G304" s="4">
        <v>0.14760807318761701</v>
      </c>
      <c r="H304" s="4">
        <v>0.44444615993674302</v>
      </c>
      <c r="I304" s="4">
        <v>0.18257177006070499</v>
      </c>
      <c r="J304" s="4">
        <v>0.39802887392811598</v>
      </c>
      <c r="K304" s="4">
        <v>0.29438551374671801</v>
      </c>
      <c r="L304" s="4">
        <v>0.25176878072451497</v>
      </c>
      <c r="M304" s="4">
        <v>0.77607316124841896</v>
      </c>
      <c r="N304" s="4">
        <v>0.38413522966400299</v>
      </c>
      <c r="O304" s="4">
        <v>0.51773628898855795</v>
      </c>
      <c r="P304" s="4">
        <v>0.98078362663373297</v>
      </c>
      <c r="Q304" s="4">
        <v>0.56441324756314704</v>
      </c>
      <c r="R304" s="4">
        <v>0.95140678489348696</v>
      </c>
      <c r="S304" s="4">
        <v>0.96093089857862501</v>
      </c>
      <c r="T304" s="4">
        <v>0.44933085436807901</v>
      </c>
    </row>
    <row r="305" spans="1:20" ht="18" customHeight="1" x14ac:dyDescent="0.25">
      <c r="A305" s="48"/>
      <c r="B305" s="51"/>
      <c r="C305" s="55"/>
      <c r="D305" s="7" t="s">
        <v>183</v>
      </c>
      <c r="E305" s="14">
        <v>0</v>
      </c>
      <c r="F305" s="14">
        <f>S305+T305+I305+J305</f>
        <v>0</v>
      </c>
      <c r="G305" s="14">
        <f>K305+L305+M305+N305</f>
        <v>0</v>
      </c>
      <c r="H305" s="14">
        <v>0</v>
      </c>
      <c r="I305" s="14">
        <v>0</v>
      </c>
      <c r="J305" s="14">
        <v>0</v>
      </c>
      <c r="K305" s="14">
        <v>0</v>
      </c>
      <c r="L305" s="14">
        <v>0</v>
      </c>
      <c r="M305" s="14">
        <v>0</v>
      </c>
      <c r="N305" s="14">
        <v>0</v>
      </c>
      <c r="O305" s="14">
        <v>0</v>
      </c>
      <c r="P305" s="14">
        <v>0</v>
      </c>
      <c r="Q305" s="14">
        <v>0</v>
      </c>
      <c r="R305" s="14">
        <v>2</v>
      </c>
      <c r="S305" s="14">
        <v>0</v>
      </c>
      <c r="T305" s="14">
        <v>0</v>
      </c>
    </row>
    <row r="306" spans="1:20" ht="18" customHeight="1" x14ac:dyDescent="0.25">
      <c r="A306" s="48"/>
      <c r="B306" s="51"/>
      <c r="C306" s="54" t="s">
        <v>124</v>
      </c>
      <c r="D306" s="7" t="s">
        <v>190</v>
      </c>
      <c r="E306" s="10">
        <v>0.2</v>
      </c>
      <c r="F306" s="9">
        <v>0.28727963851268301</v>
      </c>
      <c r="G306" s="4">
        <v>0.109780391117706</v>
      </c>
      <c r="H306" s="4">
        <v>0.141780990863169</v>
      </c>
      <c r="I306" s="4">
        <v>0.109780391117706</v>
      </c>
      <c r="J306" s="4">
        <v>0.22163851804590301</v>
      </c>
      <c r="K306" s="4">
        <v>0.18037754450999699</v>
      </c>
      <c r="L306" s="4">
        <v>-8.8359826997177995E-2</v>
      </c>
      <c r="M306" s="4">
        <v>0.124698342654535</v>
      </c>
      <c r="N306" s="4">
        <v>0.23186347654335701</v>
      </c>
      <c r="O306" s="9">
        <v>0.30132877638386502</v>
      </c>
      <c r="P306" s="4">
        <v>0.123025016118418</v>
      </c>
      <c r="Q306" s="4">
        <v>4.8328759577871097E-2</v>
      </c>
      <c r="R306" s="4">
        <v>0.13392390061505099</v>
      </c>
      <c r="S306" s="9">
        <v>0.30628769245553999</v>
      </c>
      <c r="T306" s="4">
        <v>0.228732825059898</v>
      </c>
    </row>
    <row r="307" spans="1:20" ht="18" customHeight="1" x14ac:dyDescent="0.25">
      <c r="A307" s="48"/>
      <c r="B307" s="51"/>
      <c r="C307" s="54"/>
      <c r="D307" s="7" t="s">
        <v>195</v>
      </c>
      <c r="E307" s="10">
        <v>0.155</v>
      </c>
      <c r="F307" s="9">
        <v>3.4062475034675001E-2</v>
      </c>
      <c r="G307" s="4">
        <v>0.416989173801528</v>
      </c>
      <c r="H307" s="4">
        <v>0.33101139639966898</v>
      </c>
      <c r="I307" s="4">
        <v>0.41686742176657199</v>
      </c>
      <c r="J307" s="4">
        <v>0.100538175961566</v>
      </c>
      <c r="K307" s="4">
        <v>0.184202392299703</v>
      </c>
      <c r="L307" s="4">
        <v>0.51357325582573998</v>
      </c>
      <c r="M307" s="4">
        <v>0.36119693817648302</v>
      </c>
      <c r="N307" s="4">
        <v>9.6001365561711696E-2</v>
      </c>
      <c r="O307" s="9">
        <v>4.2273098025472203E-2</v>
      </c>
      <c r="P307" s="4">
        <v>0.42198739206629099</v>
      </c>
      <c r="Q307" s="4">
        <v>0.74555881125205803</v>
      </c>
      <c r="R307" s="4">
        <v>0.36674493492429699</v>
      </c>
      <c r="S307" s="9">
        <v>3.3912694405748699E-2</v>
      </c>
      <c r="T307" s="4">
        <v>9.8820718487772699E-2</v>
      </c>
    </row>
    <row r="308" spans="1:20" ht="18" customHeight="1" x14ac:dyDescent="0.25">
      <c r="A308" s="48"/>
      <c r="B308" s="51"/>
      <c r="C308" s="54"/>
      <c r="D308" s="7" t="s">
        <v>183</v>
      </c>
      <c r="E308" s="14">
        <v>0</v>
      </c>
      <c r="F308" s="14">
        <f>S308+T308+I308+J308</f>
        <v>0</v>
      </c>
      <c r="G308" s="14">
        <f>K308+L308+M308+N308</f>
        <v>0</v>
      </c>
      <c r="H308" s="14">
        <f>O308+P308+Q308+R308</f>
        <v>0</v>
      </c>
      <c r="I308" s="14">
        <v>0</v>
      </c>
      <c r="J308" s="14">
        <v>0</v>
      </c>
      <c r="K308" s="14">
        <v>0</v>
      </c>
      <c r="L308" s="14">
        <v>0</v>
      </c>
      <c r="M308" s="14">
        <v>0</v>
      </c>
      <c r="N308" s="14">
        <v>0</v>
      </c>
      <c r="O308" s="14">
        <v>0</v>
      </c>
      <c r="P308" s="14">
        <v>0</v>
      </c>
      <c r="Q308" s="14">
        <v>0</v>
      </c>
      <c r="R308" s="14">
        <v>0</v>
      </c>
      <c r="S308" s="14">
        <v>0</v>
      </c>
      <c r="T308" s="14">
        <v>0</v>
      </c>
    </row>
    <row r="309" spans="1:20" ht="18" customHeight="1" x14ac:dyDescent="0.25">
      <c r="A309" s="48"/>
      <c r="B309" s="51"/>
      <c r="C309" s="53" t="s">
        <v>125</v>
      </c>
      <c r="D309" s="7" t="s">
        <v>190</v>
      </c>
      <c r="E309" s="10">
        <v>-0.12989999999999999</v>
      </c>
      <c r="F309" s="4">
        <v>-1.9858633096780501E-2</v>
      </c>
      <c r="G309" s="4">
        <v>-7.6165293417952099E-2</v>
      </c>
      <c r="H309" s="4">
        <v>7.73558791195097E-3</v>
      </c>
      <c r="I309" s="4">
        <v>-2.1378637183030201E-2</v>
      </c>
      <c r="J309" s="4">
        <v>-5.7847760243608097E-2</v>
      </c>
      <c r="K309" s="4">
        <v>-0.12001849457944901</v>
      </c>
      <c r="L309" s="4">
        <v>2.3565935026856201E-2</v>
      </c>
      <c r="M309" s="4">
        <v>-1.52213349034543E-3</v>
      </c>
      <c r="N309" s="4">
        <v>-7.9395235108166401E-2</v>
      </c>
      <c r="O309" s="4">
        <v>7.7272784588718903E-4</v>
      </c>
      <c r="P309" s="4">
        <v>0.100943600690823</v>
      </c>
      <c r="Q309" s="4">
        <v>4.8263442040332297E-2</v>
      </c>
      <c r="R309" s="4">
        <v>8.5834538303730008E-3</v>
      </c>
      <c r="S309" s="4">
        <v>7.29697976906305E-2</v>
      </c>
      <c r="T309" s="4">
        <v>4.6054757886475704E-3</v>
      </c>
    </row>
    <row r="310" spans="1:20" ht="18" customHeight="1" x14ac:dyDescent="0.25">
      <c r="A310" s="48"/>
      <c r="B310" s="51"/>
      <c r="C310" s="54"/>
      <c r="D310" s="7" t="s">
        <v>195</v>
      </c>
      <c r="E310" s="10">
        <v>0.20050000000000001</v>
      </c>
      <c r="F310" s="4">
        <v>0.83887500773934998</v>
      </c>
      <c r="G310" s="4">
        <v>0.435017780216858</v>
      </c>
      <c r="H310" s="4">
        <v>0.93945238734595204</v>
      </c>
      <c r="I310" s="4">
        <v>0.82625108118061696</v>
      </c>
      <c r="J310" s="4">
        <v>0.55277929745717203</v>
      </c>
      <c r="K310" s="4">
        <v>0.216700068734312</v>
      </c>
      <c r="L310" s="4">
        <v>0.80660439835082698</v>
      </c>
      <c r="M310" s="4">
        <v>0.98739719620519495</v>
      </c>
      <c r="N310" s="4">
        <v>0.41124999308673998</v>
      </c>
      <c r="O310" s="4">
        <v>0.99368440099474797</v>
      </c>
      <c r="P310" s="4">
        <v>0.31987767048455301</v>
      </c>
      <c r="Q310" s="4">
        <v>0.634502225828661</v>
      </c>
      <c r="R310" s="4">
        <v>0.93270096761489796</v>
      </c>
      <c r="S310" s="4">
        <v>0.45929939557119498</v>
      </c>
      <c r="T310" s="4">
        <v>0.96216168564940596</v>
      </c>
    </row>
    <row r="311" spans="1:20" ht="18" customHeight="1" x14ac:dyDescent="0.25">
      <c r="A311" s="48"/>
      <c r="B311" s="52"/>
      <c r="C311" s="55"/>
      <c r="D311" s="2" t="s">
        <v>183</v>
      </c>
      <c r="E311" s="16">
        <v>0</v>
      </c>
      <c r="F311" s="16">
        <f>S311+T311+I311+J311</f>
        <v>0</v>
      </c>
      <c r="G311" s="16">
        <v>0</v>
      </c>
      <c r="H311" s="16">
        <v>0</v>
      </c>
      <c r="I311" s="16">
        <v>0</v>
      </c>
      <c r="J311" s="16">
        <v>0</v>
      </c>
      <c r="K311" s="16">
        <v>0</v>
      </c>
      <c r="L311" s="16">
        <v>0</v>
      </c>
      <c r="M311" s="16">
        <v>1</v>
      </c>
      <c r="N311" s="16">
        <v>0</v>
      </c>
      <c r="O311" s="16">
        <v>0</v>
      </c>
      <c r="P311" s="16">
        <v>0</v>
      </c>
      <c r="Q311" s="16">
        <v>0</v>
      </c>
      <c r="R311" s="16">
        <v>2</v>
      </c>
      <c r="S311" s="16">
        <v>0</v>
      </c>
      <c r="T311" s="16">
        <v>0</v>
      </c>
    </row>
    <row r="312" spans="1:20" ht="18" customHeight="1" x14ac:dyDescent="0.25">
      <c r="A312" s="48"/>
      <c r="B312" s="50" t="s">
        <v>39</v>
      </c>
      <c r="C312" s="54" t="s">
        <v>126</v>
      </c>
      <c r="D312" s="7" t="s">
        <v>190</v>
      </c>
      <c r="E312" s="10">
        <v>2.4E-2</v>
      </c>
      <c r="F312" s="4">
        <v>-3.3170285193694402E-2</v>
      </c>
      <c r="G312" s="4">
        <v>-6.4673679680275195E-2</v>
      </c>
      <c r="H312" s="4">
        <v>-5.2229380676864903E-2</v>
      </c>
      <c r="I312" s="4">
        <v>-7.6611930199610795E-2</v>
      </c>
      <c r="J312" s="4">
        <v>-0.148320400585053</v>
      </c>
      <c r="K312" s="4">
        <v>-7.4553132618117607E-2</v>
      </c>
      <c r="L312" s="4">
        <v>-5.6920158638365102E-2</v>
      </c>
      <c r="M312" s="4">
        <v>-9.7677306636646102E-2</v>
      </c>
      <c r="N312" s="4">
        <v>-6.6676577715062593E-2</v>
      </c>
      <c r="O312" s="4">
        <v>-0.114521029405435</v>
      </c>
      <c r="P312" s="4">
        <v>-4.9977693507700899E-2</v>
      </c>
      <c r="Q312" s="4">
        <v>-4.4525404032992898E-2</v>
      </c>
      <c r="R312" s="4">
        <v>-0.13806058131245999</v>
      </c>
      <c r="S312" s="4">
        <v>-6.2982512116675493E-2</v>
      </c>
      <c r="T312" s="4">
        <v>-4.7000000000000002E-3</v>
      </c>
    </row>
    <row r="313" spans="1:20" ht="18" customHeight="1" x14ac:dyDescent="0.25">
      <c r="A313" s="48"/>
      <c r="B313" s="51"/>
      <c r="C313" s="54"/>
      <c r="D313" s="7" t="s">
        <v>195</v>
      </c>
      <c r="E313" s="10">
        <v>0.8145</v>
      </c>
      <c r="F313" s="4">
        <v>0.72562469518631101</v>
      </c>
      <c r="G313" s="4">
        <v>0.48995250323413397</v>
      </c>
      <c r="H313" s="4">
        <v>0.57941561730705704</v>
      </c>
      <c r="I313" s="4">
        <v>0.411749697806638</v>
      </c>
      <c r="J313" s="4">
        <v>0.10845584254942001</v>
      </c>
      <c r="K313" s="4">
        <v>0.412712115900499</v>
      </c>
      <c r="L313" s="4">
        <v>0.53836283420509201</v>
      </c>
      <c r="M313" s="4">
        <v>0.291898097739131</v>
      </c>
      <c r="N313" s="4">
        <v>0.45841453480709399</v>
      </c>
      <c r="O313" s="4">
        <v>0.200922041279326</v>
      </c>
      <c r="P313" s="4">
        <v>0.58890792611034903</v>
      </c>
      <c r="Q313" s="4">
        <v>0.62958742593155403</v>
      </c>
      <c r="R313" s="4">
        <v>0.12630649627571799</v>
      </c>
      <c r="S313" s="4">
        <v>0.48095936735121703</v>
      </c>
      <c r="T313" s="4">
        <v>0.95820000000000005</v>
      </c>
    </row>
    <row r="314" spans="1:20" ht="18" customHeight="1" x14ac:dyDescent="0.25">
      <c r="A314" s="48"/>
      <c r="B314" s="51"/>
      <c r="C314" s="54"/>
      <c r="D314" s="7" t="s">
        <v>183</v>
      </c>
      <c r="E314" s="14">
        <v>0</v>
      </c>
      <c r="F314" s="14">
        <f>S314+T314+I314+J314</f>
        <v>0</v>
      </c>
      <c r="G314" s="14">
        <f>K314+L314+M314+N314</f>
        <v>0</v>
      </c>
      <c r="H314" s="14">
        <f>O314+P314+Q314+R314</f>
        <v>0</v>
      </c>
      <c r="I314" s="14">
        <v>0</v>
      </c>
      <c r="J314" s="14">
        <v>0</v>
      </c>
      <c r="K314" s="14">
        <v>0</v>
      </c>
      <c r="L314" s="14">
        <v>0</v>
      </c>
      <c r="M314" s="14">
        <v>0</v>
      </c>
      <c r="N314" s="14">
        <v>0</v>
      </c>
      <c r="O314" s="14">
        <v>0</v>
      </c>
      <c r="P314" s="14">
        <v>0</v>
      </c>
      <c r="Q314" s="14">
        <v>0</v>
      </c>
      <c r="R314" s="14">
        <v>0</v>
      </c>
      <c r="S314" s="14">
        <v>0</v>
      </c>
      <c r="T314" s="14">
        <v>0</v>
      </c>
    </row>
    <row r="315" spans="1:20" ht="18" customHeight="1" x14ac:dyDescent="0.25">
      <c r="A315" s="48"/>
      <c r="B315" s="51"/>
      <c r="C315" s="53" t="s">
        <v>127</v>
      </c>
      <c r="D315" s="7" t="s">
        <v>190</v>
      </c>
      <c r="E315" s="10">
        <v>-0.1764</v>
      </c>
      <c r="F315" s="4">
        <v>-0.120902016509325</v>
      </c>
      <c r="G315" s="12">
        <v>-0.18864358709394899</v>
      </c>
      <c r="H315" s="4">
        <v>4.9627721635449901E-2</v>
      </c>
      <c r="I315" s="4">
        <v>-0.113260748211474</v>
      </c>
      <c r="J315" s="12">
        <v>-0.18658562566629999</v>
      </c>
      <c r="K315" s="4">
        <v>-0.14892484623608501</v>
      </c>
      <c r="L315" s="4">
        <v>-6.4899686959919198E-2</v>
      </c>
      <c r="M315" s="4">
        <v>-0.135699345461649</v>
      </c>
      <c r="N315" s="4">
        <v>-8.0213849127715994E-2</v>
      </c>
      <c r="O315" s="4">
        <v>3.09813883577232E-2</v>
      </c>
      <c r="P315" s="9">
        <v>0.19364144979558001</v>
      </c>
      <c r="Q315" s="4">
        <v>9.5836452727530205E-2</v>
      </c>
      <c r="R315" s="4">
        <v>3.1210497543625301E-2</v>
      </c>
      <c r="S315" s="4">
        <v>-4.5569818431852399E-2</v>
      </c>
      <c r="T315" s="4">
        <v>-6.6000000000000003E-2</v>
      </c>
    </row>
    <row r="316" spans="1:20" ht="18" customHeight="1" x14ac:dyDescent="0.25">
      <c r="A316" s="48"/>
      <c r="B316" s="51"/>
      <c r="C316" s="54"/>
      <c r="D316" s="7" t="s">
        <v>195</v>
      </c>
      <c r="E316" s="10">
        <v>6.1600000000000002E-2</v>
      </c>
      <c r="F316" s="4">
        <v>0.192927851850829</v>
      </c>
      <c r="G316" s="12">
        <v>4.2275126107398503E-2</v>
      </c>
      <c r="H316" s="4">
        <v>0.60305584878555796</v>
      </c>
      <c r="I316" s="4">
        <v>0.221091355448615</v>
      </c>
      <c r="J316" s="12">
        <v>4.38340444761754E-2</v>
      </c>
      <c r="K316" s="4">
        <v>0.106929362696779</v>
      </c>
      <c r="L316" s="4">
        <v>0.48374098666990201</v>
      </c>
      <c r="M316" s="4">
        <v>0.14309617436476099</v>
      </c>
      <c r="N316" s="4">
        <v>0.38495263343629499</v>
      </c>
      <c r="O316" s="4">
        <v>0.740067643004922</v>
      </c>
      <c r="P316" s="9">
        <v>4.2764581278686903E-2</v>
      </c>
      <c r="Q316" s="4">
        <v>0.30957479237487101</v>
      </c>
      <c r="R316" s="4">
        <v>0.73973988248248101</v>
      </c>
      <c r="S316" s="4">
        <v>0.623932102366481</v>
      </c>
      <c r="T316" s="4">
        <v>0.47339999999999999</v>
      </c>
    </row>
    <row r="317" spans="1:20" ht="18" customHeight="1" x14ac:dyDescent="0.25">
      <c r="A317" s="48"/>
      <c r="B317" s="51"/>
      <c r="C317" s="55"/>
      <c r="D317" s="7" t="s">
        <v>183</v>
      </c>
      <c r="E317" s="14">
        <v>0</v>
      </c>
      <c r="F317" s="14">
        <f>S317+T317+I317+J317</f>
        <v>0</v>
      </c>
      <c r="G317" s="14">
        <f>K317+L317+M317+N317</f>
        <v>0</v>
      </c>
      <c r="H317" s="14">
        <f>O317+P317+Q317+R317</f>
        <v>0</v>
      </c>
      <c r="I317" s="14">
        <v>0</v>
      </c>
      <c r="J317" s="14">
        <v>0</v>
      </c>
      <c r="K317" s="14">
        <v>0</v>
      </c>
      <c r="L317" s="14">
        <v>0</v>
      </c>
      <c r="M317" s="14">
        <v>0</v>
      </c>
      <c r="N317" s="14">
        <v>0</v>
      </c>
      <c r="O317" s="14">
        <v>0</v>
      </c>
      <c r="P317" s="14">
        <v>0</v>
      </c>
      <c r="Q317" s="14">
        <v>0</v>
      </c>
      <c r="R317" s="14">
        <v>0</v>
      </c>
      <c r="S317" s="14">
        <v>0</v>
      </c>
      <c r="T317" s="14">
        <v>0</v>
      </c>
    </row>
    <row r="318" spans="1:20" ht="18" customHeight="1" x14ac:dyDescent="0.25">
      <c r="A318" s="48"/>
      <c r="B318" s="51"/>
      <c r="C318" s="54" t="s">
        <v>128</v>
      </c>
      <c r="D318" s="7" t="s">
        <v>190</v>
      </c>
      <c r="E318" s="10">
        <v>0.16950000000000001</v>
      </c>
      <c r="F318" s="4">
        <v>0.24459979523511399</v>
      </c>
      <c r="G318" s="4">
        <v>8.5336064131078998E-2</v>
      </c>
      <c r="H318" s="4">
        <v>0.26285468240578103</v>
      </c>
      <c r="I318" s="4">
        <v>0.22340741581309501</v>
      </c>
      <c r="J318" s="4">
        <v>0.15915175351980801</v>
      </c>
      <c r="K318" s="4">
        <v>0.112305888592774</v>
      </c>
      <c r="L318" s="4">
        <v>0.10638448372052201</v>
      </c>
      <c r="M318" s="4">
        <v>8.6268726411016794E-2</v>
      </c>
      <c r="N318" s="4">
        <v>-4.56425593898655E-2</v>
      </c>
      <c r="O318" s="4">
        <v>0.110990128920101</v>
      </c>
      <c r="P318" s="9">
        <v>0.27183951504778497</v>
      </c>
      <c r="Q318" s="9">
        <v>0.37294136769085301</v>
      </c>
      <c r="R318" s="4">
        <v>6.24359482256669E-2</v>
      </c>
      <c r="S318" s="4">
        <v>0.19895061093717301</v>
      </c>
      <c r="T318" s="4">
        <v>0.15755027186395501</v>
      </c>
    </row>
    <row r="319" spans="1:20" ht="18" customHeight="1" x14ac:dyDescent="0.25">
      <c r="A319" s="48"/>
      <c r="B319" s="51"/>
      <c r="C319" s="54"/>
      <c r="D319" s="7" t="s">
        <v>195</v>
      </c>
      <c r="E319" s="10">
        <v>0.22600000000000001</v>
      </c>
      <c r="F319" s="4">
        <v>7.85021813487565E-2</v>
      </c>
      <c r="G319" s="4">
        <v>0.52676615271217098</v>
      </c>
      <c r="H319" s="4">
        <v>5.9451093311553703E-2</v>
      </c>
      <c r="I319" s="4">
        <v>9.6701169444197405E-2</v>
      </c>
      <c r="J319" s="4">
        <v>0.23567991342903799</v>
      </c>
      <c r="K319" s="4">
        <v>0.40587146677426</v>
      </c>
      <c r="L319" s="4">
        <v>0.42901494693467601</v>
      </c>
      <c r="M319" s="4">
        <v>0.52584711113539795</v>
      </c>
      <c r="N319" s="4">
        <v>0.73636404490404095</v>
      </c>
      <c r="O319" s="4">
        <v>0.41570705009922798</v>
      </c>
      <c r="P319" s="9">
        <v>4.6973710235961502E-2</v>
      </c>
      <c r="Q319" s="9">
        <v>6.5010586493492103E-3</v>
      </c>
      <c r="R319" s="4">
        <v>0.64789148378400796</v>
      </c>
      <c r="S319" s="4">
        <v>0.142702336932651</v>
      </c>
      <c r="T319" s="4">
        <v>0.24311737049336901</v>
      </c>
    </row>
    <row r="320" spans="1:20" ht="18" customHeight="1" x14ac:dyDescent="0.25">
      <c r="A320" s="48"/>
      <c r="B320" s="51"/>
      <c r="C320" s="54"/>
      <c r="D320" s="7" t="s">
        <v>183</v>
      </c>
      <c r="E320" s="14">
        <v>0</v>
      </c>
      <c r="F320" s="14">
        <f>S320+T320+I320+J320</f>
        <v>0</v>
      </c>
      <c r="G320" s="14">
        <f>K320+L320+M320+N320</f>
        <v>0</v>
      </c>
      <c r="H320" s="14">
        <f>O320+P320+Q320+R320</f>
        <v>0</v>
      </c>
      <c r="I320" s="14">
        <v>0</v>
      </c>
      <c r="J320" s="14">
        <v>0</v>
      </c>
      <c r="K320" s="14">
        <v>0</v>
      </c>
      <c r="L320" s="14">
        <v>0</v>
      </c>
      <c r="M320" s="14">
        <v>0</v>
      </c>
      <c r="N320" s="14">
        <v>0</v>
      </c>
      <c r="O320" s="14">
        <v>0</v>
      </c>
      <c r="P320" s="14">
        <v>0</v>
      </c>
      <c r="Q320" s="14">
        <v>0</v>
      </c>
      <c r="R320" s="14">
        <v>0</v>
      </c>
      <c r="S320" s="14">
        <v>0</v>
      </c>
      <c r="T320" s="14">
        <v>0</v>
      </c>
    </row>
    <row r="321" spans="1:20" ht="18" customHeight="1" x14ac:dyDescent="0.25">
      <c r="A321" s="48"/>
      <c r="B321" s="51"/>
      <c r="C321" s="53" t="s">
        <v>129</v>
      </c>
      <c r="D321" s="7" t="s">
        <v>190</v>
      </c>
      <c r="E321" s="10">
        <v>-0.15210000000000001</v>
      </c>
      <c r="F321" s="4">
        <v>-0.14365773424196299</v>
      </c>
      <c r="G321" s="12">
        <v>-0.17855805026148799</v>
      </c>
      <c r="H321" s="4">
        <v>7.4050954951760201E-2</v>
      </c>
      <c r="I321" s="4">
        <v>-0.114061153171545</v>
      </c>
      <c r="J321" s="12">
        <v>-0.182828655663865</v>
      </c>
      <c r="K321" s="4">
        <v>-0.116511348618836</v>
      </c>
      <c r="L321" s="4">
        <v>-1.7948818802059702E-2</v>
      </c>
      <c r="M321" s="4">
        <v>-0.13780304167282201</v>
      </c>
      <c r="N321" s="4">
        <v>-6.8907351482893495E-2</v>
      </c>
      <c r="O321" s="4">
        <v>3.7582889583994798E-2</v>
      </c>
      <c r="P321" s="9">
        <v>0.30234391699500102</v>
      </c>
      <c r="Q321" s="9">
        <v>0.215397106382233</v>
      </c>
      <c r="R321" s="4">
        <v>-6.6814770881253496E-2</v>
      </c>
      <c r="S321" s="4">
        <v>-7.9677199074472696E-2</v>
      </c>
      <c r="T321" s="4">
        <v>-9.12067083447822E-2</v>
      </c>
    </row>
    <row r="322" spans="1:20" ht="18" customHeight="1" x14ac:dyDescent="0.25">
      <c r="A322" s="48"/>
      <c r="B322" s="51"/>
      <c r="C322" s="54"/>
      <c r="D322" s="7" t="s">
        <v>195</v>
      </c>
      <c r="E322" s="10">
        <v>8.3799999999999999E-2</v>
      </c>
      <c r="F322" s="4">
        <v>9.7123202360531305E-2</v>
      </c>
      <c r="G322" s="12">
        <v>3.7545283506389499E-2</v>
      </c>
      <c r="H322" s="4">
        <v>0.40668956413375901</v>
      </c>
      <c r="I322" s="4">
        <v>0.18616439475805799</v>
      </c>
      <c r="J322" s="12">
        <v>3.4307657698410002E-2</v>
      </c>
      <c r="K322" s="4">
        <v>0.17225789901271599</v>
      </c>
      <c r="L322" s="4">
        <v>0.83395883480840505</v>
      </c>
      <c r="M322" s="4">
        <v>0.107608212360501</v>
      </c>
      <c r="N322" s="4">
        <v>0.423966308197332</v>
      </c>
      <c r="O322" s="4">
        <v>0.66584654010196698</v>
      </c>
      <c r="P322" s="9" t="s">
        <v>16</v>
      </c>
      <c r="Q322" s="9">
        <v>1.6819396094101199E-2</v>
      </c>
      <c r="R322" s="4">
        <v>0.44831467210368298</v>
      </c>
      <c r="S322" s="4">
        <v>0.36004459849196002</v>
      </c>
      <c r="T322" s="4">
        <v>0.28907781673738597</v>
      </c>
    </row>
    <row r="323" spans="1:20" ht="18" customHeight="1" x14ac:dyDescent="0.25">
      <c r="A323" s="48"/>
      <c r="B323" s="51"/>
      <c r="C323" s="55"/>
      <c r="D323" s="7" t="s">
        <v>183</v>
      </c>
      <c r="E323" s="14">
        <v>0</v>
      </c>
      <c r="F323" s="14">
        <f>S323+T323+I323+J323</f>
        <v>0</v>
      </c>
      <c r="G323" s="14">
        <f>K323+L323+M323+N323</f>
        <v>0</v>
      </c>
      <c r="H323" s="14">
        <f>O323+P323+Q323+R323</f>
        <v>0</v>
      </c>
      <c r="I323" s="14">
        <v>0</v>
      </c>
      <c r="J323" s="14">
        <v>0</v>
      </c>
      <c r="K323" s="14">
        <v>0</v>
      </c>
      <c r="L323" s="14">
        <v>0</v>
      </c>
      <c r="M323" s="14">
        <v>0</v>
      </c>
      <c r="N323" s="14">
        <v>0</v>
      </c>
      <c r="O323" s="14">
        <v>0</v>
      </c>
      <c r="P323" s="14">
        <v>0</v>
      </c>
      <c r="Q323" s="14">
        <v>0</v>
      </c>
      <c r="R323" s="14">
        <v>0</v>
      </c>
      <c r="S323" s="14">
        <v>0</v>
      </c>
      <c r="T323" s="14">
        <v>0</v>
      </c>
    </row>
    <row r="324" spans="1:20" ht="18" customHeight="1" x14ac:dyDescent="0.25">
      <c r="A324" s="48"/>
      <c r="B324" s="51"/>
      <c r="C324" s="54" t="s">
        <v>130</v>
      </c>
      <c r="D324" s="7" t="s">
        <v>190</v>
      </c>
      <c r="E324" s="10">
        <v>6.2799999999999995E-2</v>
      </c>
      <c r="F324" s="4">
        <v>0.221916761978561</v>
      </c>
      <c r="G324" s="4">
        <v>0.112399398924206</v>
      </c>
      <c r="H324" s="4">
        <v>-8.5667676528830505E-2</v>
      </c>
      <c r="I324" s="8">
        <v>0.109041543151373</v>
      </c>
      <c r="J324" s="8">
        <v>0.19253589004164101</v>
      </c>
      <c r="K324" s="8">
        <v>0.112399398924206</v>
      </c>
      <c r="L324" s="8">
        <v>0.183648914781259</v>
      </c>
      <c r="M324" s="8">
        <v>-7.7439964136520406E-2</v>
      </c>
      <c r="N324" s="8">
        <v>4.3494322407645503E-2</v>
      </c>
      <c r="O324" s="8">
        <v>0.15536343797826299</v>
      </c>
      <c r="P324" s="8">
        <v>-0.13177297660794299</v>
      </c>
      <c r="Q324" s="8">
        <v>-0.21507093389839901</v>
      </c>
      <c r="R324" s="8">
        <v>-0.13140275466424101</v>
      </c>
      <c r="S324" s="8">
        <v>6.7477701522703298E-2</v>
      </c>
      <c r="T324" s="8">
        <v>0.225788379144859</v>
      </c>
    </row>
    <row r="325" spans="1:20" ht="18" customHeight="1" x14ac:dyDescent="0.25">
      <c r="A325" s="48"/>
      <c r="B325" s="51"/>
      <c r="C325" s="54"/>
      <c r="D325" s="7" t="s">
        <v>195</v>
      </c>
      <c r="E325" s="10">
        <v>0.67420000000000002</v>
      </c>
      <c r="F325" s="4">
        <v>0.10778183067786599</v>
      </c>
      <c r="G325" s="4">
        <v>0.41525354062308301</v>
      </c>
      <c r="H325" s="4">
        <v>0.55936005090119401</v>
      </c>
      <c r="I325" s="8">
        <v>0.42775179308385303</v>
      </c>
      <c r="J325" s="8">
        <v>0.16188173720530699</v>
      </c>
      <c r="K325" s="8">
        <v>0.41525354062308301</v>
      </c>
      <c r="L325" s="8">
        <v>0.18166232781720401</v>
      </c>
      <c r="M325" s="8">
        <v>0.56615500687287401</v>
      </c>
      <c r="N325" s="8">
        <v>0.75031585288719205</v>
      </c>
      <c r="O325" s="8">
        <v>0.28729668944306003</v>
      </c>
      <c r="P325" s="8">
        <v>0.37817611062548601</v>
      </c>
      <c r="Q325" s="8">
        <v>0.15307709892781901</v>
      </c>
      <c r="R325" s="8">
        <v>0.37355100340724401</v>
      </c>
      <c r="S325" s="8">
        <v>0.62950539636894198</v>
      </c>
      <c r="T325" s="8">
        <v>0.102909408419729</v>
      </c>
    </row>
    <row r="326" spans="1:20" ht="18" customHeight="1" x14ac:dyDescent="0.25">
      <c r="A326" s="49"/>
      <c r="B326" s="52"/>
      <c r="C326" s="55"/>
      <c r="D326" s="2" t="s">
        <v>183</v>
      </c>
      <c r="E326" s="16">
        <v>0</v>
      </c>
      <c r="F326" s="16">
        <f>S326+T326+I326+J326</f>
        <v>0</v>
      </c>
      <c r="G326" s="16">
        <f>K326+L326+M326+N326</f>
        <v>0</v>
      </c>
      <c r="H326" s="16">
        <f>O326+P326+Q326+R326</f>
        <v>0</v>
      </c>
      <c r="I326" s="16">
        <v>0</v>
      </c>
      <c r="J326" s="16">
        <v>0</v>
      </c>
      <c r="K326" s="16">
        <v>0</v>
      </c>
      <c r="L326" s="16">
        <v>0</v>
      </c>
      <c r="M326" s="16">
        <v>0</v>
      </c>
      <c r="N326" s="16">
        <v>0</v>
      </c>
      <c r="O326" s="16">
        <v>0</v>
      </c>
      <c r="P326" s="16">
        <v>0</v>
      </c>
      <c r="Q326" s="16">
        <v>0</v>
      </c>
      <c r="R326" s="16">
        <v>0</v>
      </c>
      <c r="S326" s="16">
        <v>0</v>
      </c>
      <c r="T326" s="16">
        <v>0</v>
      </c>
    </row>
    <row r="327" spans="1:20" ht="18" customHeight="1" x14ac:dyDescent="0.25">
      <c r="A327" s="47" t="s">
        <v>181</v>
      </c>
      <c r="B327" s="50" t="s">
        <v>21</v>
      </c>
      <c r="C327" s="57" t="s">
        <v>131</v>
      </c>
      <c r="D327" s="7" t="s">
        <v>190</v>
      </c>
      <c r="E327" s="4">
        <v>2.0500000000000001E-2</v>
      </c>
      <c r="F327" s="4">
        <v>-1.1599999999999999E-2</v>
      </c>
      <c r="G327" s="4">
        <v>-3.0300000000000001E-2</v>
      </c>
      <c r="H327" s="4">
        <v>2.4E-2</v>
      </c>
      <c r="I327" s="8">
        <v>1.4864159467727499E-2</v>
      </c>
      <c r="J327" s="8">
        <v>-4.62568812106154E-2</v>
      </c>
      <c r="K327" s="8">
        <v>6.9839174893850095E-2</v>
      </c>
      <c r="L327" s="8">
        <v>2.5932243243314401E-2</v>
      </c>
      <c r="M327" s="12">
        <v>-0.17631456130861001</v>
      </c>
      <c r="N327" s="8">
        <v>-6.1345295040721604E-3</v>
      </c>
      <c r="O327" s="8">
        <v>3.6048469958501E-2</v>
      </c>
      <c r="P327" s="8">
        <v>0.12574459950646399</v>
      </c>
      <c r="Q327" s="8">
        <v>0.103437581829256</v>
      </c>
      <c r="R327" s="8">
        <v>-5.6038072916784698E-2</v>
      </c>
      <c r="S327" s="8">
        <v>-0.10076037762879</v>
      </c>
      <c r="T327" s="8">
        <v>-2.03386434939027E-2</v>
      </c>
    </row>
    <row r="328" spans="1:20" ht="18" customHeight="1" x14ac:dyDescent="0.25">
      <c r="A328" s="48"/>
      <c r="B328" s="51"/>
      <c r="C328" s="57"/>
      <c r="D328" s="7" t="s">
        <v>195</v>
      </c>
      <c r="E328" s="4">
        <v>0.82250000000000001</v>
      </c>
      <c r="F328" s="4">
        <v>0.90090000000000003</v>
      </c>
      <c r="G328" s="4">
        <v>0.73670000000000002</v>
      </c>
      <c r="H328" s="4">
        <v>0.79310000000000003</v>
      </c>
      <c r="I328" s="8">
        <v>0.86648232229946498</v>
      </c>
      <c r="J328" s="8">
        <v>0.60093073552547005</v>
      </c>
      <c r="K328" s="8">
        <v>0.42911123307900301</v>
      </c>
      <c r="L328" s="8">
        <v>0.769721097182541</v>
      </c>
      <c r="M328" s="12">
        <v>4.6280585650333703E-2</v>
      </c>
      <c r="N328" s="8">
        <v>0.94527640862755702</v>
      </c>
      <c r="O328" s="8">
        <v>0.692107428865534</v>
      </c>
      <c r="P328" s="8">
        <v>0.180723840133034</v>
      </c>
      <c r="Q328" s="8">
        <v>0.26689256322744798</v>
      </c>
      <c r="R328" s="8">
        <v>0.53802161316893904</v>
      </c>
      <c r="S328" s="8">
        <v>0.25710430645635601</v>
      </c>
      <c r="T328" s="8">
        <v>0.81720540721422896</v>
      </c>
    </row>
    <row r="329" spans="1:20" ht="18" customHeight="1" x14ac:dyDescent="0.25">
      <c r="A329" s="48"/>
      <c r="B329" s="51"/>
      <c r="C329" s="57"/>
      <c r="D329" s="7" t="s">
        <v>183</v>
      </c>
      <c r="E329" s="27">
        <v>0</v>
      </c>
      <c r="F329" s="27">
        <v>0</v>
      </c>
      <c r="G329" s="27">
        <v>0</v>
      </c>
      <c r="H329" s="19">
        <v>0</v>
      </c>
      <c r="I329" s="28">
        <v>0</v>
      </c>
      <c r="J329" s="28">
        <v>0</v>
      </c>
      <c r="K329" s="28">
        <v>0</v>
      </c>
      <c r="L329" s="28">
        <v>0</v>
      </c>
      <c r="M329" s="28">
        <v>0</v>
      </c>
      <c r="N329" s="28">
        <v>0</v>
      </c>
      <c r="O329" s="28">
        <v>1</v>
      </c>
      <c r="P329" s="28">
        <v>0</v>
      </c>
      <c r="Q329" s="28">
        <v>0</v>
      </c>
      <c r="R329" s="28">
        <v>0</v>
      </c>
      <c r="S329" s="28">
        <v>0</v>
      </c>
      <c r="T329" s="28">
        <v>0</v>
      </c>
    </row>
    <row r="330" spans="1:20" ht="18" customHeight="1" x14ac:dyDescent="0.25">
      <c r="A330" s="48"/>
      <c r="B330" s="51"/>
      <c r="C330" s="53" t="s">
        <v>132</v>
      </c>
      <c r="D330" s="7" t="s">
        <v>190</v>
      </c>
      <c r="E330" s="4">
        <v>-4.8899999999999999E-2</v>
      </c>
      <c r="F330" s="4">
        <v>-8.8400000000000006E-2</v>
      </c>
      <c r="G330" s="4">
        <v>-8.2000000000000003E-2</v>
      </c>
      <c r="H330" s="4">
        <v>-7.2400000000000006E-2</v>
      </c>
      <c r="I330" s="8">
        <v>-3.05523896429328E-2</v>
      </c>
      <c r="J330" s="8">
        <v>-0.120143639847011</v>
      </c>
      <c r="K330" s="8">
        <v>6.6285150355577804E-2</v>
      </c>
      <c r="L330" s="8">
        <v>-5.6765702217540903E-2</v>
      </c>
      <c r="M330" s="8">
        <v>-0.113163999033111</v>
      </c>
      <c r="N330" s="8">
        <v>-3.5201069617982098E-2</v>
      </c>
      <c r="O330" s="8">
        <v>-2.58782041648545E-2</v>
      </c>
      <c r="P330" s="8">
        <v>2.10546207759356E-2</v>
      </c>
      <c r="Q330" s="8">
        <v>-0.11425758767123199</v>
      </c>
      <c r="R330" s="8">
        <v>-8.8521424544470401E-2</v>
      </c>
      <c r="S330" s="8">
        <v>-0.111710669453193</v>
      </c>
      <c r="T330" s="8">
        <v>7.7692749501905804E-3</v>
      </c>
    </row>
    <row r="331" spans="1:20" ht="18" customHeight="1" x14ac:dyDescent="0.25">
      <c r="A331" s="48"/>
      <c r="B331" s="51"/>
      <c r="C331" s="54"/>
      <c r="D331" s="7" t="s">
        <v>195</v>
      </c>
      <c r="E331" s="4">
        <v>0.56359999999999999</v>
      </c>
      <c r="F331" s="4">
        <v>0.29599999999999999</v>
      </c>
      <c r="G331" s="4">
        <v>0.3296</v>
      </c>
      <c r="H331" s="4">
        <v>0.39810000000000001</v>
      </c>
      <c r="I331" s="8">
        <v>0.71474651716733095</v>
      </c>
      <c r="J331" s="8">
        <v>0.14973980227799599</v>
      </c>
      <c r="K331" s="8">
        <v>0.42696052429985698</v>
      </c>
      <c r="L331" s="8">
        <v>0.49767190336255301</v>
      </c>
      <c r="M331" s="8">
        <v>0.176611119783086</v>
      </c>
      <c r="N331" s="8">
        <v>0.67536291242053403</v>
      </c>
      <c r="O331" s="8">
        <v>0.76450515724057</v>
      </c>
      <c r="P331" s="8">
        <v>0.81430069536939798</v>
      </c>
      <c r="Q331" s="8">
        <v>0.20020440604787099</v>
      </c>
      <c r="R331" s="8">
        <v>0.31099457171829198</v>
      </c>
      <c r="S331" s="8">
        <v>0.18614482402409899</v>
      </c>
      <c r="T331" s="8">
        <v>0.92560828799341799</v>
      </c>
    </row>
    <row r="332" spans="1:20" ht="18" customHeight="1" x14ac:dyDescent="0.25">
      <c r="A332" s="48"/>
      <c r="B332" s="51"/>
      <c r="C332" s="55"/>
      <c r="D332" s="7" t="s">
        <v>183</v>
      </c>
      <c r="E332" s="27">
        <v>0</v>
      </c>
      <c r="F332" s="27">
        <v>0</v>
      </c>
      <c r="G332" s="27">
        <v>0</v>
      </c>
      <c r="H332" s="19">
        <v>0</v>
      </c>
      <c r="I332" s="28">
        <v>0</v>
      </c>
      <c r="J332" s="28">
        <v>0</v>
      </c>
      <c r="K332" s="28">
        <v>0</v>
      </c>
      <c r="L332" s="28">
        <v>0</v>
      </c>
      <c r="M332" s="28">
        <v>0</v>
      </c>
      <c r="N332" s="28">
        <v>0</v>
      </c>
      <c r="O332" s="28">
        <v>1</v>
      </c>
      <c r="P332" s="28">
        <v>0</v>
      </c>
      <c r="Q332" s="28">
        <v>0</v>
      </c>
      <c r="R332" s="28">
        <v>0</v>
      </c>
      <c r="S332" s="28">
        <v>0</v>
      </c>
      <c r="T332" s="28">
        <v>0</v>
      </c>
    </row>
    <row r="333" spans="1:20" ht="18" customHeight="1" x14ac:dyDescent="0.25">
      <c r="A333" s="48"/>
      <c r="B333" s="51"/>
      <c r="C333" s="54" t="s">
        <v>133</v>
      </c>
      <c r="D333" s="7" t="s">
        <v>190</v>
      </c>
      <c r="E333" s="12">
        <v>-0.21360000000000001</v>
      </c>
      <c r="F333" s="4">
        <v>-0.16070000000000001</v>
      </c>
      <c r="G333" s="4">
        <v>-0.17130000000000001</v>
      </c>
      <c r="H333" s="12">
        <v>-0.21740000000000001</v>
      </c>
      <c r="I333" s="8">
        <v>-5.4562475753734803E-2</v>
      </c>
      <c r="J333" s="8">
        <v>-6.98778562454139E-2</v>
      </c>
      <c r="K333" s="8">
        <v>-8.25786637095971E-3</v>
      </c>
      <c r="L333" s="8">
        <v>-0.13877064363184599</v>
      </c>
      <c r="M333" s="12">
        <v>-0.177004254877344</v>
      </c>
      <c r="N333" s="8">
        <v>-0.172948408296695</v>
      </c>
      <c r="O333" s="8">
        <v>5.9968788371047405E-4</v>
      </c>
      <c r="P333" s="8">
        <v>-3.2851238237941803E-2</v>
      </c>
      <c r="Q333" s="12">
        <v>-0.24509588513519301</v>
      </c>
      <c r="R333" s="12">
        <v>-0.18322635490763101</v>
      </c>
      <c r="S333" s="12">
        <v>-0.176302138094209</v>
      </c>
      <c r="T333" s="8">
        <v>-0.110496545937454</v>
      </c>
    </row>
    <row r="334" spans="1:20" ht="18" customHeight="1" x14ac:dyDescent="0.25">
      <c r="A334" s="48"/>
      <c r="B334" s="51"/>
      <c r="C334" s="54"/>
      <c r="D334" s="7" t="s">
        <v>195</v>
      </c>
      <c r="E334" s="12">
        <v>1.6199999999999999E-2</v>
      </c>
      <c r="F334" s="4">
        <v>6.9900000000000004E-2</v>
      </c>
      <c r="G334" s="4">
        <v>5.5599999999999997E-2</v>
      </c>
      <c r="H334" s="12">
        <v>1.6899999999999998E-2</v>
      </c>
      <c r="I334" s="8">
        <v>0.53753668414794598</v>
      </c>
      <c r="J334" s="8">
        <v>0.429057554040638</v>
      </c>
      <c r="K334" s="8">
        <v>0.92558403212064</v>
      </c>
      <c r="L334" s="8">
        <v>0.116604230903957</v>
      </c>
      <c r="M334" s="12">
        <v>4.6193120444984498E-2</v>
      </c>
      <c r="N334" s="8">
        <v>5.24558541870246E-2</v>
      </c>
      <c r="O334" s="8">
        <v>0.99483732949386405</v>
      </c>
      <c r="P334" s="8">
        <v>0.73251694903954401</v>
      </c>
      <c r="Q334" s="12">
        <v>7.9734470721765805E-3</v>
      </c>
      <c r="R334" s="12">
        <v>4.2957108962044299E-2</v>
      </c>
      <c r="S334" s="12">
        <v>4.8322317343781403E-2</v>
      </c>
      <c r="T334" s="8">
        <v>0.210145434965505</v>
      </c>
    </row>
    <row r="335" spans="1:20" ht="18" customHeight="1" x14ac:dyDescent="0.25">
      <c r="A335" s="48"/>
      <c r="B335" s="51"/>
      <c r="C335" s="54"/>
      <c r="D335" s="7" t="s">
        <v>183</v>
      </c>
      <c r="E335" s="27">
        <v>0</v>
      </c>
      <c r="F335" s="27">
        <v>0</v>
      </c>
      <c r="G335" s="27">
        <v>0</v>
      </c>
      <c r="H335" s="19">
        <v>0</v>
      </c>
      <c r="I335" s="28">
        <v>0</v>
      </c>
      <c r="J335" s="28">
        <v>0</v>
      </c>
      <c r="K335" s="28">
        <v>0</v>
      </c>
      <c r="L335" s="28">
        <v>0</v>
      </c>
      <c r="M335" s="28">
        <v>0</v>
      </c>
      <c r="N335" s="28">
        <v>0</v>
      </c>
      <c r="O335" s="28">
        <v>1</v>
      </c>
      <c r="P335" s="28">
        <v>0</v>
      </c>
      <c r="Q335" s="28">
        <v>0</v>
      </c>
      <c r="R335" s="28">
        <v>0</v>
      </c>
      <c r="S335" s="28">
        <v>0</v>
      </c>
      <c r="T335" s="28">
        <v>0</v>
      </c>
    </row>
    <row r="336" spans="1:20" ht="18" customHeight="1" x14ac:dyDescent="0.25">
      <c r="A336" s="48"/>
      <c r="B336" s="51"/>
      <c r="C336" s="53" t="s">
        <v>134</v>
      </c>
      <c r="D336" s="7" t="s">
        <v>190</v>
      </c>
      <c r="E336" s="4">
        <v>2.8000000000000001E-2</v>
      </c>
      <c r="F336" s="4">
        <v>7.6499999999999999E-2</v>
      </c>
      <c r="G336" s="4">
        <v>-4.82E-2</v>
      </c>
      <c r="H336" s="4">
        <v>-0.1249</v>
      </c>
      <c r="I336" s="8">
        <v>0.11463097225574601</v>
      </c>
      <c r="J336" s="8">
        <v>1.9005970878845702E-2</v>
      </c>
      <c r="K336" s="9">
        <v>0.185916308882109</v>
      </c>
      <c r="L336" s="8">
        <v>-3.6300531455763903E-2</v>
      </c>
      <c r="M336" s="8">
        <v>-8.4110987519452798E-2</v>
      </c>
      <c r="N336" s="8">
        <v>-0.13828723078077601</v>
      </c>
      <c r="O336" s="8">
        <v>-6.1305096723620098E-2</v>
      </c>
      <c r="P336" s="8">
        <v>-6.8762017183927202E-2</v>
      </c>
      <c r="Q336" s="8">
        <v>-0.14050776793439501</v>
      </c>
      <c r="R336" s="8">
        <v>-6.9882507379763495E-2</v>
      </c>
      <c r="S336" s="8">
        <v>-1.2263713612960501E-2</v>
      </c>
      <c r="T336" s="8">
        <v>0.113185094463503</v>
      </c>
    </row>
    <row r="337" spans="1:20" ht="18" customHeight="1" x14ac:dyDescent="0.25">
      <c r="A337" s="48"/>
      <c r="B337" s="51"/>
      <c r="C337" s="54"/>
      <c r="D337" s="7" t="s">
        <v>195</v>
      </c>
      <c r="E337" s="4">
        <v>0.74250000000000005</v>
      </c>
      <c r="F337" s="4">
        <v>0.36230000000000001</v>
      </c>
      <c r="G337" s="4">
        <v>0.56730000000000003</v>
      </c>
      <c r="H337" s="4">
        <v>0.1414</v>
      </c>
      <c r="I337" s="8">
        <v>0.170088247030835</v>
      </c>
      <c r="J337" s="8">
        <v>0.81984945764539796</v>
      </c>
      <c r="K337" s="9">
        <v>2.5779898341358999E-2</v>
      </c>
      <c r="L337" s="8">
        <v>0.66403643872423901</v>
      </c>
      <c r="M337" s="8">
        <v>0.31420745438175302</v>
      </c>
      <c r="N337" s="8">
        <v>0.1001353158176</v>
      </c>
      <c r="O337" s="8">
        <v>0.48411318173468798</v>
      </c>
      <c r="P337" s="8">
        <v>0.45111756644434098</v>
      </c>
      <c r="Q337" s="8">
        <v>0.11191332794233</v>
      </c>
      <c r="R337" s="8">
        <v>0.41475624182342502</v>
      </c>
      <c r="S337" s="8">
        <v>0.88424299766192305</v>
      </c>
      <c r="T337" s="8">
        <v>0.174041171965893</v>
      </c>
    </row>
    <row r="338" spans="1:20" ht="18" customHeight="1" x14ac:dyDescent="0.25">
      <c r="A338" s="48"/>
      <c r="B338" s="51"/>
      <c r="C338" s="55"/>
      <c r="D338" s="7" t="s">
        <v>183</v>
      </c>
      <c r="E338" s="27">
        <v>0</v>
      </c>
      <c r="F338" s="27">
        <v>0</v>
      </c>
      <c r="G338" s="27">
        <v>0</v>
      </c>
      <c r="H338" s="19">
        <v>0</v>
      </c>
      <c r="I338" s="28">
        <v>0</v>
      </c>
      <c r="J338" s="28">
        <v>0</v>
      </c>
      <c r="K338" s="28">
        <v>0</v>
      </c>
      <c r="L338" s="28">
        <v>0</v>
      </c>
      <c r="M338" s="28">
        <v>0</v>
      </c>
      <c r="N338" s="28">
        <v>0</v>
      </c>
      <c r="O338" s="28">
        <v>1</v>
      </c>
      <c r="P338" s="28">
        <v>0</v>
      </c>
      <c r="Q338" s="28">
        <v>0</v>
      </c>
      <c r="R338" s="28">
        <v>0</v>
      </c>
      <c r="S338" s="28">
        <v>0</v>
      </c>
      <c r="T338" s="28">
        <v>0</v>
      </c>
    </row>
    <row r="339" spans="1:20" ht="18" customHeight="1" x14ac:dyDescent="0.25">
      <c r="A339" s="48"/>
      <c r="B339" s="51"/>
      <c r="C339" s="54" t="s">
        <v>135</v>
      </c>
      <c r="D339" s="7" t="s">
        <v>190</v>
      </c>
      <c r="E339" s="4">
        <v>-7.2599999999999998E-2</v>
      </c>
      <c r="F339" s="4">
        <v>-9.5500000000000002E-2</v>
      </c>
      <c r="G339" s="4">
        <v>-0.14069999999999999</v>
      </c>
      <c r="H339" s="4">
        <v>-0.1356</v>
      </c>
      <c r="I339" s="8">
        <v>-6.5442282162951004E-2</v>
      </c>
      <c r="J339" s="8">
        <v>-0.13609219231274</v>
      </c>
      <c r="K339" s="8">
        <v>-3.24125868671091E-2</v>
      </c>
      <c r="L339" s="8">
        <v>-0.10528861965205399</v>
      </c>
      <c r="M339" s="12">
        <v>-0.27711556189680803</v>
      </c>
      <c r="N339" s="12">
        <v>-0.25548367261430399</v>
      </c>
      <c r="O339" s="8">
        <v>-4.0037001036766703E-2</v>
      </c>
      <c r="P339" s="8">
        <v>5.5565177936397203E-2</v>
      </c>
      <c r="Q339" s="8">
        <v>-9.64981163428454E-2</v>
      </c>
      <c r="R339" s="8">
        <v>-2.35692041572577E-2</v>
      </c>
      <c r="S339" s="8">
        <v>-9.3746622175119906E-2</v>
      </c>
      <c r="T339" s="8">
        <v>-5.3993875282162297E-2</v>
      </c>
    </row>
    <row r="340" spans="1:20" ht="18" customHeight="1" x14ac:dyDescent="0.25">
      <c r="A340" s="48"/>
      <c r="B340" s="51"/>
      <c r="C340" s="54"/>
      <c r="D340" s="7" t="s">
        <v>195</v>
      </c>
      <c r="E340" s="4">
        <v>0.36459999999999998</v>
      </c>
      <c r="F340" s="4">
        <v>0.2321</v>
      </c>
      <c r="G340" s="4">
        <v>7.7299999999999994E-2</v>
      </c>
      <c r="H340" s="4">
        <v>9.3600000000000003E-2</v>
      </c>
      <c r="I340" s="8">
        <v>0.41429146579804299</v>
      </c>
      <c r="J340" s="8">
        <v>8.7572312290649004E-2</v>
      </c>
      <c r="K340" s="8">
        <v>0.68361035307420004</v>
      </c>
      <c r="L340" s="8">
        <v>0.185729413670677</v>
      </c>
      <c r="M340" s="12" t="s">
        <v>16</v>
      </c>
      <c r="N340" s="12">
        <v>1.4294150401641501E-3</v>
      </c>
      <c r="O340" s="8">
        <v>0.63068383058921795</v>
      </c>
      <c r="P340" s="8">
        <v>0.51674107715052597</v>
      </c>
      <c r="Q340" s="8">
        <v>0.25556929199019701</v>
      </c>
      <c r="R340" s="8">
        <v>0.77551639169476905</v>
      </c>
      <c r="S340" s="8">
        <v>0.24577846807177001</v>
      </c>
      <c r="T340" s="8">
        <v>0.49949887846827001</v>
      </c>
    </row>
    <row r="341" spans="1:20" ht="18" customHeight="1" x14ac:dyDescent="0.25">
      <c r="A341" s="48"/>
      <c r="B341" s="51"/>
      <c r="C341" s="54"/>
      <c r="D341" s="7" t="s">
        <v>183</v>
      </c>
      <c r="E341" s="27">
        <v>0</v>
      </c>
      <c r="F341" s="27">
        <v>0</v>
      </c>
      <c r="G341" s="27">
        <v>0</v>
      </c>
      <c r="H341" s="19">
        <v>0</v>
      </c>
      <c r="I341" s="28">
        <v>0</v>
      </c>
      <c r="J341" s="28">
        <v>0</v>
      </c>
      <c r="K341" s="28">
        <v>0</v>
      </c>
      <c r="L341" s="28">
        <v>0</v>
      </c>
      <c r="M341" s="28">
        <v>0</v>
      </c>
      <c r="N341" s="28">
        <v>0</v>
      </c>
      <c r="O341" s="28">
        <v>1</v>
      </c>
      <c r="P341" s="28">
        <v>0</v>
      </c>
      <c r="Q341" s="28">
        <v>0</v>
      </c>
      <c r="R341" s="28">
        <v>0</v>
      </c>
      <c r="S341" s="28">
        <v>0</v>
      </c>
      <c r="T341" s="28">
        <v>0</v>
      </c>
    </row>
    <row r="342" spans="1:20" ht="18" customHeight="1" x14ac:dyDescent="0.25">
      <c r="A342" s="48"/>
      <c r="B342" s="51"/>
      <c r="C342" s="56" t="s">
        <v>136</v>
      </c>
      <c r="D342" s="7" t="s">
        <v>190</v>
      </c>
      <c r="E342" s="12">
        <v>-0.31690000000000002</v>
      </c>
      <c r="F342" s="12">
        <v>-0.32307692307692298</v>
      </c>
      <c r="G342" s="1">
        <v>-0.15076923076923099</v>
      </c>
      <c r="H342" s="1">
        <v>-0.14461538461538501</v>
      </c>
      <c r="I342" s="1">
        <v>-0.18769230769230799</v>
      </c>
      <c r="J342" s="12">
        <v>-0.38461538461538503</v>
      </c>
      <c r="K342" s="1">
        <v>-0.23692307692307699</v>
      </c>
      <c r="L342" s="1">
        <v>-1.5384615384615399E-2</v>
      </c>
      <c r="M342" s="1">
        <v>-0.12615384615384601</v>
      </c>
      <c r="N342" s="1">
        <v>2.4653342054454599E-2</v>
      </c>
      <c r="O342" s="1">
        <v>-2.0341905108624301E-2</v>
      </c>
      <c r="P342" s="1">
        <v>-7.4189360128222401E-2</v>
      </c>
      <c r="Q342" s="1">
        <v>-0.240654378548428</v>
      </c>
      <c r="R342" s="12">
        <v>-0.33666225410858502</v>
      </c>
      <c r="S342" s="12">
        <v>-0.361823361823362</v>
      </c>
      <c r="T342" s="12">
        <v>-0.361823361823362</v>
      </c>
    </row>
    <row r="343" spans="1:20" ht="18" customHeight="1" x14ac:dyDescent="0.25">
      <c r="A343" s="48"/>
      <c r="B343" s="51"/>
      <c r="C343" s="57"/>
      <c r="D343" s="7" t="s">
        <v>195</v>
      </c>
      <c r="E343" s="12">
        <v>2.5600000000000001E-2</v>
      </c>
      <c r="F343" s="12">
        <v>2.07907082746784E-2</v>
      </c>
      <c r="G343" s="1">
        <v>0.29322399911902403</v>
      </c>
      <c r="H343" s="1">
        <v>0.31395432798849299</v>
      </c>
      <c r="I343" s="1">
        <v>0.18792092490203799</v>
      </c>
      <c r="J343" s="12">
        <v>5.4366312810438496E-3</v>
      </c>
      <c r="K343" s="1">
        <v>9.4092906442022006E-2</v>
      </c>
      <c r="L343" s="1">
        <v>0.930470168380226</v>
      </c>
      <c r="M343" s="1">
        <v>0.38165392326290498</v>
      </c>
      <c r="N343" s="1">
        <v>0.85999914323766302</v>
      </c>
      <c r="O343" s="1">
        <v>0.88805074320514898</v>
      </c>
      <c r="P343" s="1">
        <v>0.59648012978085596</v>
      </c>
      <c r="Q343" s="1">
        <v>8.8360039598590498E-2</v>
      </c>
      <c r="R343" s="12">
        <v>1.38755138716696E-2</v>
      </c>
      <c r="S343" s="12">
        <v>7.71885148884216E-3</v>
      </c>
      <c r="T343" s="12">
        <v>7.71885148884216E-3</v>
      </c>
    </row>
    <row r="344" spans="1:20" ht="18" customHeight="1" x14ac:dyDescent="0.25">
      <c r="A344" s="49"/>
      <c r="B344" s="52"/>
      <c r="C344" s="58"/>
      <c r="D344" s="2" t="s">
        <v>183</v>
      </c>
      <c r="E344" s="29">
        <v>0</v>
      </c>
      <c r="F344" s="29">
        <v>0</v>
      </c>
      <c r="G344" s="29">
        <v>0</v>
      </c>
      <c r="H344" s="20">
        <v>0</v>
      </c>
      <c r="I344" s="30">
        <v>0</v>
      </c>
      <c r="J344" s="30">
        <v>0</v>
      </c>
      <c r="K344" s="30">
        <v>0</v>
      </c>
      <c r="L344" s="30">
        <v>0</v>
      </c>
      <c r="M344" s="30">
        <v>0</v>
      </c>
      <c r="N344" s="30">
        <v>0</v>
      </c>
      <c r="O344" s="30">
        <v>1</v>
      </c>
      <c r="P344" s="30">
        <v>0</v>
      </c>
      <c r="Q344" s="30">
        <v>0</v>
      </c>
      <c r="R344" s="30">
        <v>0</v>
      </c>
      <c r="S344" s="30">
        <v>0</v>
      </c>
      <c r="T344" s="30">
        <v>0</v>
      </c>
    </row>
    <row r="345" spans="1:20" ht="18" customHeight="1" x14ac:dyDescent="0.25">
      <c r="A345" s="47" t="s">
        <v>182</v>
      </c>
      <c r="B345" s="50" t="s">
        <v>21</v>
      </c>
      <c r="C345" s="62" t="s">
        <v>139</v>
      </c>
      <c r="D345" s="7" t="s">
        <v>190</v>
      </c>
      <c r="E345" s="11" t="s">
        <v>140</v>
      </c>
      <c r="F345" s="11" t="s">
        <v>140</v>
      </c>
      <c r="G345" s="11" t="s">
        <v>140</v>
      </c>
      <c r="H345" s="11" t="s">
        <v>140</v>
      </c>
      <c r="I345" s="11" t="s">
        <v>140</v>
      </c>
      <c r="J345" s="11" t="s">
        <v>140</v>
      </c>
      <c r="K345" s="11" t="s">
        <v>140</v>
      </c>
      <c r="L345" s="11" t="s">
        <v>140</v>
      </c>
      <c r="M345" s="11" t="s">
        <v>140</v>
      </c>
      <c r="N345" s="11" t="s">
        <v>140</v>
      </c>
      <c r="O345" s="11" t="s">
        <v>140</v>
      </c>
      <c r="P345" s="11" t="s">
        <v>140</v>
      </c>
      <c r="Q345" s="11" t="s">
        <v>140</v>
      </c>
      <c r="R345" s="11" t="s">
        <v>140</v>
      </c>
      <c r="S345" s="11" t="s">
        <v>140</v>
      </c>
      <c r="T345" s="11" t="s">
        <v>140</v>
      </c>
    </row>
    <row r="346" spans="1:20" ht="18" customHeight="1" x14ac:dyDescent="0.25">
      <c r="A346" s="63"/>
      <c r="B346" s="63"/>
      <c r="C346" s="60"/>
      <c r="D346" s="7" t="s">
        <v>195</v>
      </c>
      <c r="E346" s="11" t="s">
        <v>140</v>
      </c>
      <c r="F346" s="11" t="s">
        <v>140</v>
      </c>
      <c r="G346" s="11" t="s">
        <v>140</v>
      </c>
      <c r="H346" s="11" t="s">
        <v>140</v>
      </c>
      <c r="I346" s="11" t="s">
        <v>140</v>
      </c>
      <c r="J346" s="11" t="s">
        <v>140</v>
      </c>
      <c r="K346" s="11" t="s">
        <v>140</v>
      </c>
      <c r="L346" s="11" t="s">
        <v>140</v>
      </c>
      <c r="M346" s="11" t="s">
        <v>140</v>
      </c>
      <c r="N346" s="11" t="s">
        <v>140</v>
      </c>
      <c r="O346" s="11" t="s">
        <v>140</v>
      </c>
      <c r="P346" s="11" t="s">
        <v>140</v>
      </c>
      <c r="Q346" s="11" t="s">
        <v>140</v>
      </c>
      <c r="R346" s="11" t="s">
        <v>140</v>
      </c>
      <c r="S346" s="11" t="s">
        <v>140</v>
      </c>
      <c r="T346" s="11" t="s">
        <v>140</v>
      </c>
    </row>
    <row r="347" spans="1:20" ht="18" customHeight="1" x14ac:dyDescent="0.25">
      <c r="A347" s="63"/>
      <c r="B347" s="63"/>
      <c r="C347" s="61"/>
      <c r="D347" s="7" t="s">
        <v>183</v>
      </c>
      <c r="E347" s="11" t="s">
        <v>140</v>
      </c>
      <c r="F347" s="11" t="s">
        <v>140</v>
      </c>
      <c r="G347" s="11" t="s">
        <v>140</v>
      </c>
      <c r="H347" s="11" t="s">
        <v>140</v>
      </c>
      <c r="I347" s="11" t="s">
        <v>140</v>
      </c>
      <c r="J347" s="11" t="s">
        <v>140</v>
      </c>
      <c r="K347" s="11" t="s">
        <v>140</v>
      </c>
      <c r="L347" s="11" t="s">
        <v>140</v>
      </c>
      <c r="M347" s="11" t="s">
        <v>140</v>
      </c>
      <c r="N347" s="11" t="s">
        <v>140</v>
      </c>
      <c r="O347" s="11" t="s">
        <v>140</v>
      </c>
      <c r="P347" s="11" t="s">
        <v>140</v>
      </c>
      <c r="Q347" s="11" t="s">
        <v>140</v>
      </c>
      <c r="R347" s="11" t="s">
        <v>140</v>
      </c>
      <c r="S347" s="11" t="s">
        <v>140</v>
      </c>
      <c r="T347" s="11" t="s">
        <v>140</v>
      </c>
    </row>
    <row r="348" spans="1:20" ht="18" customHeight="1" x14ac:dyDescent="0.25">
      <c r="A348" s="63"/>
      <c r="B348" s="63"/>
      <c r="C348" s="62" t="s">
        <v>138</v>
      </c>
      <c r="D348" s="7" t="s">
        <v>190</v>
      </c>
      <c r="E348" s="10">
        <v>7.2900000000000006E-2</v>
      </c>
      <c r="F348" s="8">
        <v>6.59186535764376E-2</v>
      </c>
      <c r="G348" s="8">
        <v>-1.12201963534362E-2</v>
      </c>
      <c r="H348" s="9">
        <v>0.160832761381835</v>
      </c>
      <c r="I348" s="8">
        <v>4.6750818139317399E-3</v>
      </c>
      <c r="J348" s="8">
        <v>6.1711079943899003E-2</v>
      </c>
      <c r="K348" s="8">
        <v>5.6568489948574101E-2</v>
      </c>
      <c r="L348" s="8">
        <v>5.5633473585787803E-2</v>
      </c>
      <c r="M348" s="8">
        <v>-8.6488960639207801E-2</v>
      </c>
      <c r="N348" s="8">
        <v>8.4648821779913092E-3</v>
      </c>
      <c r="O348" s="8">
        <v>8.2132235186456196E-2</v>
      </c>
      <c r="P348" s="9">
        <v>0.29032258064516098</v>
      </c>
      <c r="Q348" s="9">
        <v>0.26058110272248902</v>
      </c>
      <c r="R348" s="9">
        <v>0.14161519103180101</v>
      </c>
      <c r="S348" s="8">
        <v>0.121940059482956</v>
      </c>
      <c r="T348" s="8">
        <v>7.0693205216197694E-2</v>
      </c>
    </row>
    <row r="349" spans="1:20" ht="18" customHeight="1" x14ac:dyDescent="0.25">
      <c r="A349" s="63"/>
      <c r="B349" s="63"/>
      <c r="C349" s="60"/>
      <c r="D349" s="7" t="s">
        <v>195</v>
      </c>
      <c r="E349" s="10">
        <v>0.30199999999999999</v>
      </c>
      <c r="F349" s="8">
        <v>0.34932041391771301</v>
      </c>
      <c r="G349" s="8">
        <v>0.873429734266716</v>
      </c>
      <c r="H349" s="9">
        <v>2.1665110495742101E-2</v>
      </c>
      <c r="I349" s="8">
        <v>0.94707810013386695</v>
      </c>
      <c r="J349" s="8">
        <v>0.38093792012320299</v>
      </c>
      <c r="K349" s="8">
        <v>0.42188495950806898</v>
      </c>
      <c r="L349" s="8">
        <v>0.42959783074024799</v>
      </c>
      <c r="M349" s="8">
        <v>0.21695819569722599</v>
      </c>
      <c r="N349" s="8">
        <v>0.90380824444269803</v>
      </c>
      <c r="O349" s="8">
        <v>0.24095976382607301</v>
      </c>
      <c r="P349" s="9" t="s">
        <v>16</v>
      </c>
      <c r="Q349" s="9" t="s">
        <v>16</v>
      </c>
      <c r="R349" s="9">
        <v>4.3194778726881697E-2</v>
      </c>
      <c r="S349" s="8">
        <v>8.1697186810428396E-2</v>
      </c>
      <c r="T349" s="8">
        <v>0.31284147314921401</v>
      </c>
    </row>
    <row r="350" spans="1:20" ht="18" customHeight="1" x14ac:dyDescent="0.25">
      <c r="A350" s="63"/>
      <c r="B350" s="63"/>
      <c r="C350" s="61"/>
      <c r="D350" s="7" t="s">
        <v>183</v>
      </c>
      <c r="E350" s="14">
        <f>F350+G350+H350</f>
        <v>100</v>
      </c>
      <c r="F350" s="15">
        <f>I350+J350+S350+T350</f>
        <v>34.760378825783178</v>
      </c>
      <c r="G350" s="15">
        <f>K350+L350+M350+N350</f>
        <v>51.332340008004195</v>
      </c>
      <c r="H350" s="15">
        <f>O350+P350+Q350+R350</f>
        <v>13.907281166212627</v>
      </c>
      <c r="I350" s="15">
        <v>10.145700409681995</v>
      </c>
      <c r="J350" s="15">
        <v>9.7206475504415</v>
      </c>
      <c r="K350" s="15">
        <v>12.689810945691724</v>
      </c>
      <c r="L350" s="15">
        <v>11.041151129201342</v>
      </c>
      <c r="M350" s="15">
        <v>15.59447741170259</v>
      </c>
      <c r="N350" s="15">
        <v>12.006900521408541</v>
      </c>
      <c r="O350" s="15">
        <v>5.3775040387211419</v>
      </c>
      <c r="P350" s="15">
        <v>2.4310026061220071</v>
      </c>
      <c r="Q350" s="15">
        <v>2.4235044507850625</v>
      </c>
      <c r="R350" s="15">
        <v>3.6752700705844168</v>
      </c>
      <c r="S350" s="15">
        <v>6.3101168273906039</v>
      </c>
      <c r="T350" s="15">
        <v>8.5839140382690822</v>
      </c>
    </row>
    <row r="351" spans="1:20" ht="18" customHeight="1" x14ac:dyDescent="0.25">
      <c r="A351" s="63"/>
      <c r="B351" s="63"/>
      <c r="C351" s="62" t="s">
        <v>137</v>
      </c>
      <c r="D351" s="7" t="s">
        <v>190</v>
      </c>
      <c r="E351" s="10">
        <v>8.0500000000000002E-2</v>
      </c>
      <c r="F351" s="8">
        <v>4.6341463414634097E-2</v>
      </c>
      <c r="G351" s="8">
        <v>1.1614401858304299E-3</v>
      </c>
      <c r="H351" s="8">
        <v>0.134146341463415</v>
      </c>
      <c r="I351" s="8">
        <v>5.6910569105691103E-2</v>
      </c>
      <c r="J351" s="8">
        <v>1.27758420441347E-2</v>
      </c>
      <c r="K351" s="8">
        <v>0.12659698025551699</v>
      </c>
      <c r="L351" s="8">
        <v>1.9744483159117299E-2</v>
      </c>
      <c r="M351" s="8">
        <v>-8.0139372822299604E-2</v>
      </c>
      <c r="N351" s="8">
        <v>8.1300813008130107E-3</v>
      </c>
      <c r="O351" s="8">
        <v>5.8072009291521504E-3</v>
      </c>
      <c r="P351" s="9">
        <v>0.21718931475028999</v>
      </c>
      <c r="Q351" s="9">
        <v>0.22415795586527301</v>
      </c>
      <c r="R351" s="8">
        <v>0.13124274099883901</v>
      </c>
      <c r="S351" s="8">
        <v>4.0650406504064998E-2</v>
      </c>
      <c r="T351" s="8">
        <v>-1.21816168327796E-2</v>
      </c>
    </row>
    <row r="352" spans="1:20" ht="18" customHeight="1" x14ac:dyDescent="0.25">
      <c r="A352" s="63"/>
      <c r="B352" s="63"/>
      <c r="C352" s="60"/>
      <c r="D352" s="7" t="s">
        <v>195</v>
      </c>
      <c r="E352" s="10">
        <v>0.46529999999999999</v>
      </c>
      <c r="F352" s="8">
        <v>0.679605360820559</v>
      </c>
      <c r="G352" s="8">
        <v>1</v>
      </c>
      <c r="H352" s="8">
        <v>0.222377165515354</v>
      </c>
      <c r="I352" s="8">
        <v>0.60505143374034598</v>
      </c>
      <c r="J352" s="8">
        <v>0.91424935253648298</v>
      </c>
      <c r="K352" s="8">
        <v>0.24347945574536001</v>
      </c>
      <c r="L352" s="8">
        <v>0.86320555217844797</v>
      </c>
      <c r="M352" s="8">
        <v>0.46352455796307401</v>
      </c>
      <c r="N352" s="8">
        <v>0.94848682714688404</v>
      </c>
      <c r="O352" s="8">
        <v>0.96564478614514704</v>
      </c>
      <c r="P352" s="9">
        <v>4.3324869919435502E-2</v>
      </c>
      <c r="Q352" s="9">
        <v>3.68898972058542E-2</v>
      </c>
      <c r="R352" s="8">
        <v>0.22635512975049599</v>
      </c>
      <c r="S352" s="8">
        <v>0.71420883106677002</v>
      </c>
      <c r="T352" s="8">
        <v>0.91716954231466097</v>
      </c>
    </row>
    <row r="353" spans="1:20" ht="18" customHeight="1" x14ac:dyDescent="0.25">
      <c r="A353" s="63"/>
      <c r="B353" s="64"/>
      <c r="C353" s="61"/>
      <c r="D353" s="2" t="s">
        <v>183</v>
      </c>
      <c r="E353" s="16">
        <f>F353+G353+H353</f>
        <v>100</v>
      </c>
      <c r="F353" s="17">
        <f>I353+J353+S353+T353</f>
        <v>33.116725248281604</v>
      </c>
      <c r="G353" s="17">
        <f>K353+L353+M353+N353</f>
        <v>51.715412261400743</v>
      </c>
      <c r="H353" s="17">
        <f>O353+P353+Q353+R353</f>
        <v>15.167862490317644</v>
      </c>
      <c r="I353" s="17">
        <v>9.3386946024923265</v>
      </c>
      <c r="J353" s="17">
        <v>8.5939060192537795</v>
      </c>
      <c r="K353" s="17">
        <v>12.047849739280498</v>
      </c>
      <c r="L353" s="17">
        <v>10.923434455120505</v>
      </c>
      <c r="M353" s="17">
        <v>15.663552044524579</v>
      </c>
      <c r="N353" s="17">
        <v>13.08057602247516</v>
      </c>
      <c r="O353" s="17">
        <v>5.9910474230839785</v>
      </c>
      <c r="P353" s="17">
        <v>2.9991239911043008</v>
      </c>
      <c r="Q353" s="17">
        <v>2.4870578013070941</v>
      </c>
      <c r="R353" s="17">
        <v>3.6906332748222721</v>
      </c>
      <c r="S353" s="17">
        <v>6.7248271335645731</v>
      </c>
      <c r="T353" s="17">
        <v>8.4592974929709275</v>
      </c>
    </row>
    <row r="354" spans="1:20" ht="18" customHeight="1" x14ac:dyDescent="0.25">
      <c r="A354" s="63"/>
      <c r="B354" s="50" t="s">
        <v>27</v>
      </c>
      <c r="C354" s="62" t="s">
        <v>142</v>
      </c>
      <c r="D354" s="7" t="s">
        <v>190</v>
      </c>
      <c r="E354" s="10">
        <v>-0.15679999999999999</v>
      </c>
      <c r="F354" s="8">
        <v>-0.12727272727272701</v>
      </c>
      <c r="G354" s="8">
        <v>-0.13107822410148001</v>
      </c>
      <c r="H354" s="8">
        <v>1.21816168327796E-2</v>
      </c>
      <c r="I354" s="8">
        <v>-0.16767676767676801</v>
      </c>
      <c r="J354" s="8">
        <v>-8.4848484848484895E-2</v>
      </c>
      <c r="K354" s="12">
        <v>-0.256565656565657</v>
      </c>
      <c r="L354" s="8">
        <v>-9.4949494949495006E-2</v>
      </c>
      <c r="M354" s="8">
        <v>2.5369978858350899E-2</v>
      </c>
      <c r="N354" s="8">
        <v>-6.2626262626262599E-2</v>
      </c>
      <c r="O354" s="8">
        <v>1.8181818181818198E-2</v>
      </c>
      <c r="P354" s="8">
        <v>0.12896405919661699</v>
      </c>
      <c r="Q354" s="8">
        <v>0.14949494949494899</v>
      </c>
      <c r="R354" s="8">
        <v>0.11111111111111099</v>
      </c>
      <c r="S354" s="8">
        <v>1.4141414141414101E-2</v>
      </c>
      <c r="T354" s="8">
        <v>-2.2222222222222199E-2</v>
      </c>
    </row>
    <row r="355" spans="1:20" ht="18" customHeight="1" x14ac:dyDescent="0.25">
      <c r="A355" s="63"/>
      <c r="B355" s="63"/>
      <c r="C355" s="66"/>
      <c r="D355" s="7" t="s">
        <v>195</v>
      </c>
      <c r="E355" s="10">
        <v>0.1464</v>
      </c>
      <c r="F355" s="8">
        <v>0.22280769673380699</v>
      </c>
      <c r="G355" s="8">
        <v>0.214847895080436</v>
      </c>
      <c r="H355" s="8">
        <v>0.91716954231466097</v>
      </c>
      <c r="I355" s="8">
        <v>0.10678146623696699</v>
      </c>
      <c r="J355" s="8">
        <v>0.41901955308738198</v>
      </c>
      <c r="K355" s="12">
        <v>1.2733678284367601E-2</v>
      </c>
      <c r="L355" s="8">
        <v>0.36504562070471303</v>
      </c>
      <c r="M355" s="8">
        <v>0.81713874447950496</v>
      </c>
      <c r="N355" s="8">
        <v>0.55280446499326097</v>
      </c>
      <c r="O355" s="8">
        <v>0.86869905316054497</v>
      </c>
      <c r="P355" s="8">
        <v>0.222445537472411</v>
      </c>
      <c r="Q355" s="8">
        <v>0.15119686426304299</v>
      </c>
      <c r="R355" s="8">
        <v>0.288105771350952</v>
      </c>
      <c r="S355" s="8">
        <v>0.89940615501444499</v>
      </c>
      <c r="T355" s="8">
        <v>0.83818639990780597</v>
      </c>
    </row>
    <row r="356" spans="1:20" ht="18" customHeight="1" x14ac:dyDescent="0.25">
      <c r="A356" s="63"/>
      <c r="B356" s="63"/>
      <c r="C356" s="61"/>
      <c r="D356" s="7" t="s">
        <v>183</v>
      </c>
      <c r="E356" s="14">
        <f>F356+G356+H356</f>
        <v>100.00000000000001</v>
      </c>
      <c r="F356" s="15">
        <f>I356+J356+S356+T356</f>
        <v>30.569009986155777</v>
      </c>
      <c r="G356" s="15">
        <f>K356+L356+M356+N356</f>
        <v>56.542161835905105</v>
      </c>
      <c r="H356" s="15">
        <f>O356+P356+Q356+R356</f>
        <v>12.88882817793913</v>
      </c>
      <c r="I356" s="15">
        <v>9.1837270665208219</v>
      </c>
      <c r="J356" s="15">
        <v>9.2491941736365888</v>
      </c>
      <c r="K356" s="15">
        <v>12.027588965621524</v>
      </c>
      <c r="L356" s="15">
        <v>12.125908056035875</v>
      </c>
      <c r="M356" s="15">
        <v>19.939497979743333</v>
      </c>
      <c r="N356" s="15">
        <v>12.44916683450437</v>
      </c>
      <c r="O356" s="15">
        <v>4.9983261396512626</v>
      </c>
      <c r="P356" s="15">
        <v>1.7294988543096215</v>
      </c>
      <c r="Q356" s="15">
        <v>2.2837873835346199</v>
      </c>
      <c r="R356" s="15">
        <v>3.8772158004436252</v>
      </c>
      <c r="S356" s="15">
        <v>4.8427884135212738</v>
      </c>
      <c r="T356" s="15">
        <v>7.2933003324770933</v>
      </c>
    </row>
    <row r="357" spans="1:20" ht="18" customHeight="1" x14ac:dyDescent="0.25">
      <c r="A357" s="63"/>
      <c r="B357" s="63"/>
      <c r="C357" s="59" t="s">
        <v>141</v>
      </c>
      <c r="D357" s="7" t="s">
        <v>190</v>
      </c>
      <c r="E357" s="10">
        <v>1.21E-2</v>
      </c>
      <c r="F357" s="8">
        <v>3.0769230769230799E-2</v>
      </c>
      <c r="G357" s="8">
        <v>-4.6153846153846198E-2</v>
      </c>
      <c r="H357" s="8">
        <v>0.138461538461538</v>
      </c>
      <c r="I357" s="8">
        <v>0.163414634146341</v>
      </c>
      <c r="J357" s="8">
        <v>1.21951219512195E-2</v>
      </c>
      <c r="K357" s="8">
        <v>0.117073170731707</v>
      </c>
      <c r="L357" s="8">
        <v>-1.02564102564103E-2</v>
      </c>
      <c r="M357" s="8">
        <v>-0.11219512195122</v>
      </c>
      <c r="N357" s="8">
        <v>4.7590002756559502E-2</v>
      </c>
      <c r="O357" s="8">
        <v>0.15609756097561001</v>
      </c>
      <c r="P357" s="9">
        <v>0.28048780487804897</v>
      </c>
      <c r="Q357" s="8">
        <v>0.143589743589744</v>
      </c>
      <c r="R357" s="8">
        <v>6.8292682926829301E-2</v>
      </c>
      <c r="S357" s="8">
        <v>1.9512195121951199E-2</v>
      </c>
      <c r="T357" s="8">
        <v>4.8780487804877997E-3</v>
      </c>
    </row>
    <row r="358" spans="1:20" ht="18" customHeight="1" x14ac:dyDescent="0.25">
      <c r="A358" s="63"/>
      <c r="B358" s="63"/>
      <c r="C358" s="60"/>
      <c r="D358" s="7" t="s">
        <v>195</v>
      </c>
      <c r="E358" s="10">
        <v>0.92290000000000005</v>
      </c>
      <c r="F358" s="8">
        <v>0.79007861553102798</v>
      </c>
      <c r="G358" s="8">
        <v>0.68534118816886802</v>
      </c>
      <c r="H358" s="8">
        <v>0.214019119034243</v>
      </c>
      <c r="I358" s="8">
        <v>0.135874136552284</v>
      </c>
      <c r="J358" s="8">
        <v>0.92000747568158203</v>
      </c>
      <c r="K358" s="8">
        <v>0.287936944075464</v>
      </c>
      <c r="L358" s="8">
        <v>0.93543542969288795</v>
      </c>
      <c r="M358" s="8">
        <v>0.308818517431794</v>
      </c>
      <c r="N358" s="8">
        <v>0.66133320629635794</v>
      </c>
      <c r="O358" s="8">
        <v>0.15461152718792401</v>
      </c>
      <c r="P358" s="9">
        <v>9.4957451788895107E-3</v>
      </c>
      <c r="Q358" s="8">
        <v>0.197263128708833</v>
      </c>
      <c r="R358" s="8">
        <v>0.53908209438543597</v>
      </c>
      <c r="S358" s="8">
        <v>0.86707069767001099</v>
      </c>
      <c r="T358" s="8">
        <v>0.97329651480364099</v>
      </c>
    </row>
    <row r="359" spans="1:20" ht="18" customHeight="1" x14ac:dyDescent="0.25">
      <c r="A359" s="63"/>
      <c r="B359" s="64"/>
      <c r="C359" s="61"/>
      <c r="D359" s="2" t="s">
        <v>183</v>
      </c>
      <c r="E359" s="16">
        <f>F359+G359+H359</f>
        <v>99.999999999999986</v>
      </c>
      <c r="F359" s="17">
        <f>I359+J359+S359+T359</f>
        <v>32.401176349065921</v>
      </c>
      <c r="G359" s="17">
        <f>K359+L359+M359+N359</f>
        <v>50.685629239544099</v>
      </c>
      <c r="H359" s="17">
        <f>O359+P359+Q359+R359</f>
        <v>16.913194411389966</v>
      </c>
      <c r="I359" s="17">
        <v>7.4211241287691241</v>
      </c>
      <c r="J359" s="17">
        <v>8.6116898962298141</v>
      </c>
      <c r="K359" s="17">
        <v>11.656771742024768</v>
      </c>
      <c r="L359" s="17">
        <v>10.751785982021682</v>
      </c>
      <c r="M359" s="17">
        <v>15.114685640478223</v>
      </c>
      <c r="N359" s="17">
        <v>13.162385875019423</v>
      </c>
      <c r="O359" s="17">
        <v>6.1865828504066904</v>
      </c>
      <c r="P359" s="17">
        <v>2.9656416395617322</v>
      </c>
      <c r="Q359" s="17">
        <v>2.7857135854133608</v>
      </c>
      <c r="R359" s="17">
        <v>4.975256336008183</v>
      </c>
      <c r="S359" s="17">
        <v>7.5288270238441406</v>
      </c>
      <c r="T359" s="17">
        <v>8.8395353002228418</v>
      </c>
    </row>
    <row r="360" spans="1:20" ht="18" customHeight="1" x14ac:dyDescent="0.25">
      <c r="A360" s="63"/>
      <c r="B360" s="50" t="s">
        <v>39</v>
      </c>
      <c r="C360" s="62" t="s">
        <v>144</v>
      </c>
      <c r="D360" s="7" t="s">
        <v>190</v>
      </c>
      <c r="E360" s="10">
        <v>0.1096</v>
      </c>
      <c r="F360" s="8">
        <v>8.4420041180507902E-2</v>
      </c>
      <c r="G360" s="8">
        <v>-1.6014641958361901E-3</v>
      </c>
      <c r="H360" s="9">
        <v>0.20292839167238599</v>
      </c>
      <c r="I360" s="8">
        <v>4.2324410889956497E-2</v>
      </c>
      <c r="J360" s="8">
        <v>9.90619995424388E-2</v>
      </c>
      <c r="K360" s="8">
        <v>9.1283459162663005E-2</v>
      </c>
      <c r="L360" s="8">
        <v>6.7947838023335594E-2</v>
      </c>
      <c r="M360" s="8">
        <v>-7.7556623198352798E-2</v>
      </c>
      <c r="N360" s="8">
        <v>1.8531228551818799E-2</v>
      </c>
      <c r="O360" s="9">
        <v>0.173644474948524</v>
      </c>
      <c r="P360" s="9">
        <v>0.37020936061967802</v>
      </c>
      <c r="Q360" s="9">
        <v>0.26927476549988599</v>
      </c>
      <c r="R360" s="9">
        <v>0.23090705487122101</v>
      </c>
      <c r="S360" s="9">
        <v>0.21612541993281101</v>
      </c>
      <c r="T360" s="8">
        <v>0.113997760358343</v>
      </c>
    </row>
    <row r="361" spans="1:20" ht="18" customHeight="1" x14ac:dyDescent="0.25">
      <c r="A361" s="63"/>
      <c r="B361" s="63"/>
      <c r="C361" s="60"/>
      <c r="D361" s="7" t="s">
        <v>195</v>
      </c>
      <c r="E361" s="10">
        <v>0.11849999999999999</v>
      </c>
      <c r="F361" s="8">
        <v>0.22810528138778299</v>
      </c>
      <c r="G361" s="8">
        <v>0.98175883963869004</v>
      </c>
      <c r="H361" s="9">
        <v>3.7653094020317799E-3</v>
      </c>
      <c r="I361" s="8">
        <v>0.54567072261313698</v>
      </c>
      <c r="J361" s="8">
        <v>0.15727522096146301</v>
      </c>
      <c r="K361" s="8">
        <v>0.19249212982220501</v>
      </c>
      <c r="L361" s="8">
        <v>0.33200539773402798</v>
      </c>
      <c r="M361" s="8">
        <v>0.26817901616699502</v>
      </c>
      <c r="N361" s="8">
        <v>0.79134232040945196</v>
      </c>
      <c r="O361" s="9">
        <v>1.31714525424221E-2</v>
      </c>
      <c r="P361" s="9" t="s">
        <v>16</v>
      </c>
      <c r="Q361" s="9" t="s">
        <v>16</v>
      </c>
      <c r="R361" s="9" t="s">
        <v>16</v>
      </c>
      <c r="S361" s="9">
        <v>1.91853069961113E-3</v>
      </c>
      <c r="T361" s="8">
        <v>0.101738933496474</v>
      </c>
    </row>
    <row r="362" spans="1:20" ht="18" customHeight="1" x14ac:dyDescent="0.25">
      <c r="A362" s="63"/>
      <c r="B362" s="63"/>
      <c r="C362" s="61"/>
      <c r="D362" s="7" t="s">
        <v>183</v>
      </c>
      <c r="E362" s="14">
        <f>F362+G362+H362</f>
        <v>100.00000000000001</v>
      </c>
      <c r="F362" s="15">
        <f>I362+J362+S362+T362</f>
        <v>31.875176730574438</v>
      </c>
      <c r="G362" s="15">
        <f>K362+L362+M362+N362</f>
        <v>53.828848792244379</v>
      </c>
      <c r="H362" s="15">
        <f>O362+P362+Q362+R362</f>
        <v>14.295974477181193</v>
      </c>
      <c r="I362" s="15">
        <v>8.4687547822524962</v>
      </c>
      <c r="J362" s="15">
        <v>9.2109922171722367</v>
      </c>
      <c r="K362" s="15">
        <v>12.747974859678775</v>
      </c>
      <c r="L362" s="15">
        <v>11.753020692304123</v>
      </c>
      <c r="M362" s="15">
        <v>16.982262035007022</v>
      </c>
      <c r="N362" s="15">
        <v>12.345591205254456</v>
      </c>
      <c r="O362" s="15">
        <v>5.142989387726554</v>
      </c>
      <c r="P362" s="15">
        <v>2.418365985205948</v>
      </c>
      <c r="Q362" s="15">
        <v>2.480153480941568</v>
      </c>
      <c r="R362" s="15">
        <v>4.254465623307123</v>
      </c>
      <c r="S362" s="15">
        <v>5.9318588251715312</v>
      </c>
      <c r="T362" s="15">
        <v>8.2635709059781721</v>
      </c>
    </row>
    <row r="363" spans="1:20" ht="18" customHeight="1" x14ac:dyDescent="0.25">
      <c r="A363" s="63"/>
      <c r="B363" s="63"/>
      <c r="C363" s="65" t="s">
        <v>146</v>
      </c>
      <c r="D363" s="7" t="s">
        <v>190</v>
      </c>
      <c r="E363" s="10">
        <v>-4.2099999999999999E-2</v>
      </c>
      <c r="F363" s="1">
        <v>-7.3593073593073599E-2</v>
      </c>
      <c r="G363" s="1">
        <v>8.2251082251082297E-2</v>
      </c>
      <c r="H363" s="1">
        <v>0.104761904761905</v>
      </c>
      <c r="I363" s="1">
        <v>7.2463768115942004E-3</v>
      </c>
      <c r="J363" s="1">
        <v>-0.233201581027668</v>
      </c>
      <c r="K363" s="1">
        <v>-2.1739130434782601E-2</v>
      </c>
      <c r="L363" s="1">
        <v>0.123188405797101</v>
      </c>
      <c r="M363" s="1">
        <v>2.7667984189723299E-2</v>
      </c>
      <c r="N363" s="1">
        <v>0.12554112554112601</v>
      </c>
      <c r="O363" s="1">
        <v>0.201581027667984</v>
      </c>
      <c r="P363" s="1">
        <v>7.2463768115942004E-3</v>
      </c>
      <c r="Q363" s="1">
        <v>-1.2987012987013E-2</v>
      </c>
      <c r="R363" s="1">
        <v>-9.4202898550724598E-2</v>
      </c>
      <c r="S363" s="1">
        <v>-5.1383399209486202E-2</v>
      </c>
      <c r="T363" s="1">
        <v>-0.12554112554112601</v>
      </c>
    </row>
    <row r="364" spans="1:20" ht="18" customHeight="1" x14ac:dyDescent="0.25">
      <c r="A364" s="63"/>
      <c r="B364" s="63"/>
      <c r="C364" s="60"/>
      <c r="D364" s="7" t="s">
        <v>195</v>
      </c>
      <c r="E364" s="10">
        <v>0.82030000000000003</v>
      </c>
      <c r="F364" s="1">
        <v>0.65559785905247803</v>
      </c>
      <c r="G364" s="1">
        <v>0.61576641353855299</v>
      </c>
      <c r="H364" s="1">
        <v>0.530622163223057</v>
      </c>
      <c r="I364" s="1">
        <v>0.98043344616136996</v>
      </c>
      <c r="J364" s="1">
        <v>0.126517669102679</v>
      </c>
      <c r="K364" s="1">
        <v>0.90239676546789405</v>
      </c>
      <c r="L364" s="1">
        <v>0.41715457022835001</v>
      </c>
      <c r="M364" s="1">
        <v>0.87554571699661998</v>
      </c>
      <c r="N364" s="1">
        <v>0.43430994944377099</v>
      </c>
      <c r="O364" s="1">
        <v>0.18883808290200901</v>
      </c>
      <c r="P364" s="1">
        <v>0.98043344616136996</v>
      </c>
      <c r="Q364" s="1">
        <v>0.95557714363375101</v>
      </c>
      <c r="R364" s="1">
        <v>0.53920544022512495</v>
      </c>
      <c r="S364" s="1">
        <v>0.75403146732097104</v>
      </c>
      <c r="T364" s="1">
        <v>0.43430994944377099</v>
      </c>
    </row>
    <row r="365" spans="1:20" ht="18" customHeight="1" x14ac:dyDescent="0.25">
      <c r="A365" s="63"/>
      <c r="B365" s="63"/>
      <c r="C365" s="61"/>
      <c r="D365" s="7" t="s">
        <v>183</v>
      </c>
      <c r="E365" s="14">
        <f>F365+G365+H365</f>
        <v>100</v>
      </c>
      <c r="F365" s="15">
        <f>I365+J365+S365+T365</f>
        <v>36.332503160708555</v>
      </c>
      <c r="G365" s="15">
        <f>K365+L365+M365+N365</f>
        <v>44.185702714253601</v>
      </c>
      <c r="H365" s="15">
        <f>O365+P365+Q365+R365</f>
        <v>19.481794125037851</v>
      </c>
      <c r="I365" s="13">
        <v>8.1065794300674785</v>
      </c>
      <c r="J365" s="13">
        <v>8.8666736520936631</v>
      </c>
      <c r="K365" s="13">
        <v>13.803472178604926</v>
      </c>
      <c r="L365" s="13">
        <v>9.3452650866916134</v>
      </c>
      <c r="M365" s="13">
        <v>11.651912792707021</v>
      </c>
      <c r="N365" s="13">
        <v>9.3850526562500409</v>
      </c>
      <c r="O365" s="13">
        <v>4.6926056876476414</v>
      </c>
      <c r="P365" s="13">
        <v>2.6056222208162132</v>
      </c>
      <c r="Q365" s="13">
        <v>2.5437844173916488</v>
      </c>
      <c r="R365" s="13">
        <v>9.6397817991823462</v>
      </c>
      <c r="S365" s="13">
        <v>8.5242434492166499</v>
      </c>
      <c r="T365" s="13">
        <v>10.835006629330767</v>
      </c>
    </row>
    <row r="366" spans="1:20" ht="18" customHeight="1" x14ac:dyDescent="0.25">
      <c r="A366" s="63"/>
      <c r="B366" s="63"/>
      <c r="C366" s="65" t="s">
        <v>147</v>
      </c>
      <c r="D366" s="7" t="s">
        <v>190</v>
      </c>
      <c r="E366" s="10">
        <v>7.2099999999999997E-2</v>
      </c>
      <c r="F366" s="1">
        <v>0.13400673400673399</v>
      </c>
      <c r="G366" s="1">
        <v>-2.4915824915824902E-2</v>
      </c>
      <c r="H366" s="1">
        <v>0.124579124579125</v>
      </c>
      <c r="I366" s="9">
        <v>0.2</v>
      </c>
      <c r="J366" s="1">
        <v>5.72776410366568E-2</v>
      </c>
      <c r="K366" s="1">
        <v>0.17710437710437699</v>
      </c>
      <c r="L366" s="1">
        <v>-7.4074074074074103E-3</v>
      </c>
      <c r="M366" s="1">
        <v>-8.8215488215488205E-2</v>
      </c>
      <c r="N366" s="1">
        <v>0.11111111111111099</v>
      </c>
      <c r="O366" s="1">
        <v>0.17795762383062499</v>
      </c>
      <c r="P366" s="9">
        <v>0.20208825666320401</v>
      </c>
      <c r="Q366" s="1">
        <v>7.2053872053872106E-2</v>
      </c>
      <c r="R366" s="1">
        <v>7.4747474747474701E-2</v>
      </c>
      <c r="S366" s="1">
        <v>9.6103896103896094E-2</v>
      </c>
      <c r="T366" s="1">
        <v>4.6753246753246797E-2</v>
      </c>
    </row>
    <row r="367" spans="1:20" ht="18" customHeight="1" x14ac:dyDescent="0.25">
      <c r="A367" s="63"/>
      <c r="B367" s="63"/>
      <c r="C367" s="60"/>
      <c r="D367" s="7" t="s">
        <v>195</v>
      </c>
      <c r="E367" s="10">
        <v>0.44159999999999999</v>
      </c>
      <c r="F367" s="1">
        <v>0.14855664880140401</v>
      </c>
      <c r="G367" s="1">
        <v>0.78823521637921001</v>
      </c>
      <c r="H367" s="1">
        <v>0.17926714403352401</v>
      </c>
      <c r="I367" s="9">
        <v>3.1077153023528401E-2</v>
      </c>
      <c r="J367" s="1">
        <v>0.53717310221038606</v>
      </c>
      <c r="K367" s="1">
        <v>5.6228683048097999E-2</v>
      </c>
      <c r="L367" s="1">
        <v>0.93635262723982604</v>
      </c>
      <c r="M367" s="1">
        <v>0.34160450210751903</v>
      </c>
      <c r="N367" s="1">
        <v>0.23098549731688101</v>
      </c>
      <c r="O367" s="1">
        <v>5.52755747129118E-2</v>
      </c>
      <c r="P367" s="9">
        <v>2.94120367334238E-2</v>
      </c>
      <c r="Q367" s="1">
        <v>0.43729401359206799</v>
      </c>
      <c r="R367" s="1">
        <v>0.42035301693226801</v>
      </c>
      <c r="S367" s="1">
        <v>0.295563262729511</v>
      </c>
      <c r="T367" s="1">
        <v>0.61084859649078704</v>
      </c>
    </row>
    <row r="368" spans="1:20" ht="18" customHeight="1" x14ac:dyDescent="0.25">
      <c r="A368" s="63"/>
      <c r="B368" s="63"/>
      <c r="C368" s="61"/>
      <c r="D368" s="7" t="s">
        <v>183</v>
      </c>
      <c r="E368" s="14">
        <f>F368+G368+H368</f>
        <v>99.999999999999986</v>
      </c>
      <c r="F368" s="15">
        <f>I368+J368+S368+T368</f>
        <v>32.533338123610534</v>
      </c>
      <c r="G368" s="15">
        <f>K368+L368+M368+N368</f>
        <v>51.515411910850744</v>
      </c>
      <c r="H368" s="15">
        <f>O368+P368+Q368+R368</f>
        <v>15.951249965538709</v>
      </c>
      <c r="I368" s="13">
        <v>6.6668421707826528</v>
      </c>
      <c r="J368" s="13">
        <v>9.2169957638279829</v>
      </c>
      <c r="K368" s="13">
        <v>12.930952143681873</v>
      </c>
      <c r="L368" s="13">
        <v>10.63121816041193</v>
      </c>
      <c r="M368" s="13">
        <v>17.785124547523306</v>
      </c>
      <c r="N368" s="13">
        <v>10.168117059233635</v>
      </c>
      <c r="O368" s="13">
        <v>1.8939988633159179</v>
      </c>
      <c r="P368" s="13">
        <v>2.1458578941534654</v>
      </c>
      <c r="Q368" s="13">
        <v>2.1942834515226064</v>
      </c>
      <c r="R368" s="13">
        <v>9.7171097565467193</v>
      </c>
      <c r="S368" s="13">
        <v>6.5201181493574056</v>
      </c>
      <c r="T368" s="13">
        <v>10.129382039642493</v>
      </c>
    </row>
    <row r="369" spans="1:20" ht="18" customHeight="1" x14ac:dyDescent="0.25">
      <c r="A369" s="63"/>
      <c r="B369" s="63"/>
      <c r="C369" s="65" t="s">
        <v>145</v>
      </c>
      <c r="D369" s="7" t="s">
        <v>190</v>
      </c>
      <c r="E369" s="10">
        <v>-3.27E-2</v>
      </c>
      <c r="F369" s="1">
        <v>-1.7543859649122799E-2</v>
      </c>
      <c r="G369" s="1">
        <v>0.26315789473684198</v>
      </c>
      <c r="H369" s="1">
        <v>5.8479532163742704E-3</v>
      </c>
      <c r="I369" s="1">
        <v>9.0909090909090898E-2</v>
      </c>
      <c r="J369" s="1">
        <v>-0.2</v>
      </c>
      <c r="K369" s="1">
        <v>9.0909090909090898E-2</v>
      </c>
      <c r="L369" s="1">
        <v>0.21212121212121199</v>
      </c>
      <c r="M369" s="1">
        <v>0.15238095238095201</v>
      </c>
      <c r="N369" s="1">
        <v>0.24210526315789499</v>
      </c>
      <c r="O369" s="1">
        <v>-0.251461988304094</v>
      </c>
      <c r="P369" s="1">
        <v>3.03030303030303E-2</v>
      </c>
      <c r="Q369" s="1">
        <v>-0.13882896003012299</v>
      </c>
      <c r="R369" s="1">
        <v>-0.11688311688311701</v>
      </c>
      <c r="S369" s="1">
        <v>0.119332082103235</v>
      </c>
      <c r="T369" s="1">
        <v>-7.3684210526315796E-2</v>
      </c>
    </row>
    <row r="370" spans="1:20" ht="18" customHeight="1" x14ac:dyDescent="0.25">
      <c r="A370" s="63"/>
      <c r="B370" s="63"/>
      <c r="C370" s="66"/>
      <c r="D370" s="7" t="s">
        <v>195</v>
      </c>
      <c r="E370" s="10">
        <v>0.87960000000000005</v>
      </c>
      <c r="F370" s="1">
        <v>0.94500686871469897</v>
      </c>
      <c r="G370" s="1">
        <v>0.112604127064798</v>
      </c>
      <c r="H370" s="1">
        <v>1</v>
      </c>
      <c r="I370" s="1">
        <v>0.57700907638837695</v>
      </c>
      <c r="J370" s="1">
        <v>0.23326655710712599</v>
      </c>
      <c r="K370" s="1">
        <v>0.57700907638837695</v>
      </c>
      <c r="L370" s="1">
        <v>0.17796763426213</v>
      </c>
      <c r="M370" s="1">
        <v>0.35364385023332801</v>
      </c>
      <c r="N370" s="1">
        <v>0.145844218364728</v>
      </c>
      <c r="O370" s="1">
        <v>0.14329021416472101</v>
      </c>
      <c r="P370" s="1">
        <v>0.86726698329211005</v>
      </c>
      <c r="Q370" s="1">
        <v>0.36668901164617701</v>
      </c>
      <c r="R370" s="1">
        <v>0.46800016864723498</v>
      </c>
      <c r="S370" s="1">
        <v>0.45008850842755599</v>
      </c>
      <c r="T370" s="1">
        <v>0.67710823864789904</v>
      </c>
    </row>
    <row r="371" spans="1:20" ht="18" customHeight="1" x14ac:dyDescent="0.25">
      <c r="A371" s="63"/>
      <c r="B371" s="63"/>
      <c r="C371" s="61"/>
      <c r="D371" s="7" t="s">
        <v>183</v>
      </c>
      <c r="E371" s="14">
        <f>F371+G371+H371</f>
        <v>100</v>
      </c>
      <c r="F371" s="15">
        <f>I371+J371+S371+T371</f>
        <v>41.169998819853973</v>
      </c>
      <c r="G371" s="15">
        <f>K371+L371+M371+N371</f>
        <v>39.390421813930509</v>
      </c>
      <c r="H371" s="15">
        <f>O371+P371+Q371+R371</f>
        <v>19.439579366215522</v>
      </c>
      <c r="I371" s="15">
        <v>9.3567908521489667</v>
      </c>
      <c r="J371" s="15">
        <v>9.9231838445611231</v>
      </c>
      <c r="K371" s="15">
        <v>13.512153421949929</v>
      </c>
      <c r="L371" s="15">
        <v>7.1536534326071894</v>
      </c>
      <c r="M371" s="15">
        <v>10.112367161186459</v>
      </c>
      <c r="N371" s="15">
        <v>8.6122477981869316</v>
      </c>
      <c r="O371" s="15">
        <v>4.5742023882715399</v>
      </c>
      <c r="P371" s="15">
        <v>2.2286951423237191</v>
      </c>
      <c r="Q371" s="15">
        <v>2.3487943677753234</v>
      </c>
      <c r="R371" s="15">
        <v>10.287887467844939</v>
      </c>
      <c r="S371" s="15">
        <v>8.0016049907528242</v>
      </c>
      <c r="T371" s="15">
        <v>13.888419132391054</v>
      </c>
    </row>
    <row r="372" spans="1:20" ht="18" customHeight="1" x14ac:dyDescent="0.25">
      <c r="A372" s="63"/>
      <c r="B372" s="63"/>
      <c r="C372" s="59" t="s">
        <v>143</v>
      </c>
      <c r="D372" s="7" t="s">
        <v>190</v>
      </c>
      <c r="E372" s="10">
        <v>7.6899999999999996E-2</v>
      </c>
      <c r="F372" s="8">
        <v>0.107402031930334</v>
      </c>
      <c r="G372" s="8">
        <v>-1.45137880986938E-3</v>
      </c>
      <c r="H372" s="8">
        <v>0.175616835994194</v>
      </c>
      <c r="I372" s="8">
        <v>0.179970972423803</v>
      </c>
      <c r="J372" s="8">
        <v>7.69230769230769E-2</v>
      </c>
      <c r="K372" s="8">
        <v>0.113207547169811</v>
      </c>
      <c r="L372" s="8">
        <v>8.4179970972423801E-2</v>
      </c>
      <c r="M372" s="8">
        <v>-0.10595065312046401</v>
      </c>
      <c r="N372" s="8">
        <v>1.1611030478955E-2</v>
      </c>
      <c r="O372" s="8">
        <v>0.120464441219158</v>
      </c>
      <c r="P372" s="9">
        <v>0.32801161103047899</v>
      </c>
      <c r="Q372" s="9">
        <v>0.29898403483309099</v>
      </c>
      <c r="R372" s="8">
        <v>0.123689727463312</v>
      </c>
      <c r="S372" s="8">
        <v>0.146051712089448</v>
      </c>
      <c r="T372" s="8">
        <v>0.115303983228512</v>
      </c>
    </row>
    <row r="373" spans="1:20" ht="18" customHeight="1" x14ac:dyDescent="0.25">
      <c r="A373" s="63"/>
      <c r="B373" s="63"/>
      <c r="C373" s="60"/>
      <c r="D373" s="7" t="s">
        <v>195</v>
      </c>
      <c r="E373" s="10">
        <v>0.42059999999999997</v>
      </c>
      <c r="F373" s="8">
        <v>0.25626471493130498</v>
      </c>
      <c r="G373" s="8">
        <v>0.98775980946823505</v>
      </c>
      <c r="H373" s="8">
        <v>6.3409373413849002E-2</v>
      </c>
      <c r="I373" s="8">
        <v>5.7127464892067097E-2</v>
      </c>
      <c r="J373" s="8">
        <v>0.416163881284423</v>
      </c>
      <c r="K373" s="8">
        <v>0.231450943449794</v>
      </c>
      <c r="L373" s="8">
        <v>0.37357246755565299</v>
      </c>
      <c r="M373" s="8">
        <v>0.26274674272564902</v>
      </c>
      <c r="N373" s="8">
        <v>0.90231992109922998</v>
      </c>
      <c r="O373" s="8">
        <v>0.20289860130745299</v>
      </c>
      <c r="P373" s="9" t="s">
        <v>16</v>
      </c>
      <c r="Q373" s="9">
        <v>1.5759077957615501E-3</v>
      </c>
      <c r="R373" s="8">
        <v>0.186671101491233</v>
      </c>
      <c r="S373" s="8">
        <v>0.118943379750566</v>
      </c>
      <c r="T373" s="8">
        <v>0.21833547204235201</v>
      </c>
    </row>
    <row r="374" spans="1:20" ht="18" customHeight="1" x14ac:dyDescent="0.25">
      <c r="A374" s="63"/>
      <c r="B374" s="64"/>
      <c r="C374" s="61"/>
      <c r="D374" s="2" t="s">
        <v>183</v>
      </c>
      <c r="E374" s="16">
        <f>F374+G374+H374</f>
        <v>100.00000000000003</v>
      </c>
      <c r="F374" s="17">
        <f>I374+J374+S374+T374</f>
        <v>31.716404518302191</v>
      </c>
      <c r="G374" s="17">
        <f>K374+L374+M374+N374</f>
        <v>50.964985066805212</v>
      </c>
      <c r="H374" s="17">
        <f>O374+P374+Q374+R374</f>
        <v>17.318610414892614</v>
      </c>
      <c r="I374" s="17">
        <v>7.3743013015077752</v>
      </c>
      <c r="J374" s="17">
        <v>8.9486480159139568</v>
      </c>
      <c r="K374" s="17">
        <v>12.726805812065923</v>
      </c>
      <c r="L374" s="17">
        <v>10.819715441809846</v>
      </c>
      <c r="M374" s="17">
        <v>15.271244621823769</v>
      </c>
      <c r="N374" s="17">
        <v>12.147219191105679</v>
      </c>
      <c r="O374" s="17">
        <v>5.8742179787215454</v>
      </c>
      <c r="P374" s="17">
        <v>3.3173579389536378</v>
      </c>
      <c r="Q374" s="17">
        <v>2.9289299388108083</v>
      </c>
      <c r="R374" s="17">
        <v>5.1981045584066212</v>
      </c>
      <c r="S374" s="17">
        <v>6.6672105593723385</v>
      </c>
      <c r="T374" s="17">
        <v>8.7262446415081207</v>
      </c>
    </row>
    <row r="375" spans="1:20" ht="18" customHeight="1" x14ac:dyDescent="0.25">
      <c r="A375" s="63"/>
      <c r="B375" s="50" t="s">
        <v>48</v>
      </c>
      <c r="C375" s="65" t="s">
        <v>164</v>
      </c>
      <c r="D375" s="7" t="s">
        <v>190</v>
      </c>
      <c r="E375" s="10">
        <v>4.9799999999999997E-2</v>
      </c>
      <c r="F375" s="1">
        <v>9.4901960784313705E-2</v>
      </c>
      <c r="G375" s="1">
        <v>-3.46907993966818E-2</v>
      </c>
      <c r="H375" s="1">
        <v>9.9547511312217202E-2</v>
      </c>
      <c r="I375" s="9">
        <v>0.19607843137254899</v>
      </c>
      <c r="J375" s="1">
        <v>4.9773755656108601E-2</v>
      </c>
      <c r="K375" s="1">
        <v>0.15987933634992499</v>
      </c>
      <c r="L375" s="1">
        <v>4.52488687782805E-2</v>
      </c>
      <c r="M375" s="1">
        <v>-0.15384615384615399</v>
      </c>
      <c r="N375" s="1">
        <v>5.2810264036379697E-3</v>
      </c>
      <c r="O375" s="1">
        <v>4.3773597372332801E-2</v>
      </c>
      <c r="P375" s="9">
        <v>0.250377073906486</v>
      </c>
      <c r="Q375" s="1">
        <v>1.35746606334842E-2</v>
      </c>
      <c r="R375" s="1">
        <v>3.0165912518853701E-3</v>
      </c>
      <c r="S375" s="1">
        <v>4.3740573152337897E-2</v>
      </c>
      <c r="T375" s="1">
        <v>6.3860667634252494E-2</v>
      </c>
    </row>
    <row r="376" spans="1:20" ht="18" customHeight="1" x14ac:dyDescent="0.25">
      <c r="A376" s="63"/>
      <c r="B376" s="63"/>
      <c r="C376" s="60"/>
      <c r="D376" s="7" t="s">
        <v>195</v>
      </c>
      <c r="E376" s="10">
        <v>0.60799999999999998</v>
      </c>
      <c r="F376" s="1">
        <v>0.32571201323458998</v>
      </c>
      <c r="G376" s="1">
        <v>0.716612719976363</v>
      </c>
      <c r="H376" s="1">
        <v>0.29758693036225198</v>
      </c>
      <c r="I376" s="9">
        <v>4.0200786958774798E-2</v>
      </c>
      <c r="J376" s="1">
        <v>0.602498413650844</v>
      </c>
      <c r="K376" s="1">
        <v>9.4345373298299201E-2</v>
      </c>
      <c r="L376" s="1">
        <v>0.63588176589720802</v>
      </c>
      <c r="M376" s="1">
        <v>0.107445987000983</v>
      </c>
      <c r="N376" s="1">
        <v>0.95594785640369595</v>
      </c>
      <c r="O376" s="1">
        <v>0.64716013538610695</v>
      </c>
      <c r="P376" s="9">
        <v>8.7971717091604399E-3</v>
      </c>
      <c r="Q376" s="1">
        <v>0.88704890521215496</v>
      </c>
      <c r="R376" s="1">
        <v>0.97481950945971496</v>
      </c>
      <c r="S376" s="1">
        <v>0.64718061529367699</v>
      </c>
      <c r="T376" s="1">
        <v>0.49966188514861498</v>
      </c>
    </row>
    <row r="377" spans="1:20" ht="18" customHeight="1" x14ac:dyDescent="0.25">
      <c r="A377" s="63"/>
      <c r="B377" s="63"/>
      <c r="C377" s="61"/>
      <c r="D377" s="7" t="s">
        <v>183</v>
      </c>
      <c r="E377" s="14">
        <f>F377+G377+H377</f>
        <v>100</v>
      </c>
      <c r="F377" s="15">
        <f>I377+J377+S377+T377</f>
        <v>34.103433279501147</v>
      </c>
      <c r="G377" s="15">
        <f>K377+L377+M377+N377</f>
        <v>51.043453568547882</v>
      </c>
      <c r="H377" s="15">
        <f>O377+P377+Q377+R377</f>
        <v>14.853113151950971</v>
      </c>
      <c r="I377" s="15">
        <v>7.9097047684694042</v>
      </c>
      <c r="J377" s="15">
        <v>10.220632141554621</v>
      </c>
      <c r="K377" s="15">
        <v>14.141714296945324</v>
      </c>
      <c r="L377" s="15">
        <v>11.831974313722865</v>
      </c>
      <c r="M377" s="15">
        <v>14.956475546504747</v>
      </c>
      <c r="N377" s="15">
        <v>10.113289411374943</v>
      </c>
      <c r="O377" s="15">
        <v>2.6355998223061081</v>
      </c>
      <c r="P377" s="15">
        <v>1.9781364065463956</v>
      </c>
      <c r="Q377" s="15">
        <v>2.897963953836368</v>
      </c>
      <c r="R377" s="15">
        <v>7.3414129692621009</v>
      </c>
      <c r="S377" s="15">
        <v>5.6085228617929053</v>
      </c>
      <c r="T377" s="15">
        <v>10.364573507684218</v>
      </c>
    </row>
    <row r="378" spans="1:20" ht="18" customHeight="1" x14ac:dyDescent="0.25">
      <c r="A378" s="63"/>
      <c r="B378" s="63"/>
      <c r="C378" s="65" t="s">
        <v>156</v>
      </c>
      <c r="D378" s="7" t="s">
        <v>190</v>
      </c>
      <c r="E378" s="9">
        <v>0.16980000000000001</v>
      </c>
      <c r="F378" s="9">
        <v>0.210645894190198</v>
      </c>
      <c r="G378" s="8">
        <v>9.68354430379747E-2</v>
      </c>
      <c r="H378" s="9">
        <v>0.259331385913664</v>
      </c>
      <c r="I378" s="9">
        <v>0.28607594936708902</v>
      </c>
      <c r="J378" s="9">
        <v>0.23481012658227801</v>
      </c>
      <c r="K378" s="9">
        <v>0.26518987341772199</v>
      </c>
      <c r="L378" s="8">
        <v>0.13101265822784799</v>
      </c>
      <c r="M378" s="8">
        <v>3.1645569620253199E-3</v>
      </c>
      <c r="N378" s="8">
        <v>7.4050632911392397E-2</v>
      </c>
      <c r="O378" s="9">
        <v>0.23354430379746799</v>
      </c>
      <c r="P378" s="9">
        <v>0.422222222222222</v>
      </c>
      <c r="Q378" s="9">
        <v>0.39629629629629598</v>
      </c>
      <c r="R378" s="9">
        <v>0.316455696202532</v>
      </c>
      <c r="S378" s="9">
        <v>0.27784810126582299</v>
      </c>
      <c r="T378" s="9">
        <v>0.26075949367088602</v>
      </c>
    </row>
    <row r="379" spans="1:20" ht="18" customHeight="1" x14ac:dyDescent="0.25">
      <c r="A379" s="63"/>
      <c r="B379" s="63"/>
      <c r="C379" s="60"/>
      <c r="D379" s="7" t="s">
        <v>195</v>
      </c>
      <c r="E379" s="9">
        <v>2.7099999999999999E-2</v>
      </c>
      <c r="F379" s="9">
        <v>6.0064718190800098E-3</v>
      </c>
      <c r="G379" s="8">
        <v>0.203612447690663</v>
      </c>
      <c r="H379" s="9" t="s">
        <v>16</v>
      </c>
      <c r="I379" s="9" t="s">
        <v>16</v>
      </c>
      <c r="J379" s="9">
        <v>2.05090820625492E-3</v>
      </c>
      <c r="K379" s="9" t="s">
        <v>16</v>
      </c>
      <c r="L379" s="8">
        <v>8.5426944822812503E-2</v>
      </c>
      <c r="M379" s="8">
        <v>0.96686012421287704</v>
      </c>
      <c r="N379" s="8">
        <v>0.33095553443950398</v>
      </c>
      <c r="O379" s="9">
        <v>2.1684113097891798E-3</v>
      </c>
      <c r="P379" s="9" t="s">
        <v>16</v>
      </c>
      <c r="Q379" s="9" t="s">
        <v>16</v>
      </c>
      <c r="R379" s="9" t="s">
        <v>16</v>
      </c>
      <c r="S379" s="9" t="s">
        <v>16</v>
      </c>
      <c r="T379" s="9" t="s">
        <v>16</v>
      </c>
    </row>
    <row r="380" spans="1:20" ht="18" customHeight="1" x14ac:dyDescent="0.25">
      <c r="A380" s="63"/>
      <c r="B380" s="63"/>
      <c r="C380" s="61"/>
      <c r="D380" s="7" t="s">
        <v>183</v>
      </c>
      <c r="E380" s="14">
        <f>F380+G380+H380</f>
        <v>99.999999999999972</v>
      </c>
      <c r="F380" s="15">
        <f>I380+J380+S380+T380</f>
        <v>28.930731913935716</v>
      </c>
      <c r="G380" s="15">
        <f>K380+L380+M380+N380</f>
        <v>52.489713836284722</v>
      </c>
      <c r="H380" s="15">
        <f>O380+P380+Q380+R380</f>
        <v>18.579554249779541</v>
      </c>
      <c r="I380" s="15">
        <v>6.6157724314275672</v>
      </c>
      <c r="J380" s="15">
        <v>8.3047575676378784</v>
      </c>
      <c r="K380" s="15">
        <v>11.091896123255692</v>
      </c>
      <c r="L380" s="15">
        <v>11.554269299022096</v>
      </c>
      <c r="M380" s="15">
        <v>16.155387142651332</v>
      </c>
      <c r="N380" s="15">
        <v>13.688161271355593</v>
      </c>
      <c r="O380" s="15">
        <v>6.2322675995847705</v>
      </c>
      <c r="P380" s="15">
        <v>3.578775210137549</v>
      </c>
      <c r="Q380" s="15">
        <v>3.56952138066208</v>
      </c>
      <c r="R380" s="15">
        <v>5.1989900593951432</v>
      </c>
      <c r="S380" s="15">
        <v>6.2656520014794719</v>
      </c>
      <c r="T380" s="15">
        <v>7.7445499133907969</v>
      </c>
    </row>
    <row r="381" spans="1:20" ht="18" customHeight="1" x14ac:dyDescent="0.25">
      <c r="A381" s="63"/>
      <c r="B381" s="63"/>
      <c r="C381" s="65" t="s">
        <v>155</v>
      </c>
      <c r="D381" s="7" t="s">
        <v>190</v>
      </c>
      <c r="E381" s="10">
        <v>7.2900000000000006E-2</v>
      </c>
      <c r="F381" s="8">
        <v>0.11062335381914</v>
      </c>
      <c r="G381" s="8">
        <v>4.9165935030728698E-2</v>
      </c>
      <c r="H381" s="8">
        <v>0.12531969309462901</v>
      </c>
      <c r="I381" s="9">
        <v>0.19841966637401201</v>
      </c>
      <c r="J381" s="8">
        <v>8.8674275680421397E-2</v>
      </c>
      <c r="K381" s="9">
        <v>0.201931518876207</v>
      </c>
      <c r="L381" s="8">
        <v>2.54609306409131E-2</v>
      </c>
      <c r="M381" s="8">
        <v>-5.9701492537313397E-2</v>
      </c>
      <c r="N381" s="8">
        <v>4.7410008779631301E-2</v>
      </c>
      <c r="O381" s="8">
        <v>0.13384484228474</v>
      </c>
      <c r="P381" s="9">
        <v>0.32494672464179902</v>
      </c>
      <c r="Q381" s="9">
        <v>0.34591604435342399</v>
      </c>
      <c r="R381" s="9">
        <v>0.19096334185848299</v>
      </c>
      <c r="S381" s="9">
        <v>0.227621483375959</v>
      </c>
      <c r="T381" s="9">
        <v>0.17476555839727201</v>
      </c>
    </row>
    <row r="382" spans="1:20" ht="18" customHeight="1" x14ac:dyDescent="0.25">
      <c r="A382" s="63"/>
      <c r="B382" s="63"/>
      <c r="C382" s="60"/>
      <c r="D382" s="7" t="s">
        <v>195</v>
      </c>
      <c r="E382" s="10">
        <v>0.38240000000000002</v>
      </c>
      <c r="F382" s="8">
        <v>0.18222444353253001</v>
      </c>
      <c r="G382" s="8">
        <v>0.55327419935348099</v>
      </c>
      <c r="H382" s="8">
        <v>0.12781428328899999</v>
      </c>
      <c r="I382" s="9">
        <v>1.6728671094204398E-2</v>
      </c>
      <c r="J382" s="8">
        <v>0.284949326893217</v>
      </c>
      <c r="K382" s="9">
        <v>1.4893242398616099E-2</v>
      </c>
      <c r="L382" s="8">
        <v>0.75883021283889696</v>
      </c>
      <c r="M382" s="8">
        <v>0.471584962160986</v>
      </c>
      <c r="N382" s="8">
        <v>0.56753379571234996</v>
      </c>
      <c r="O382" s="8">
        <v>0.103871346578709</v>
      </c>
      <c r="P382" s="9" t="s">
        <v>16</v>
      </c>
      <c r="Q382" s="9" t="s">
        <v>16</v>
      </c>
      <c r="R382" s="9">
        <v>2.0317981454164299E-2</v>
      </c>
      <c r="S382" s="9">
        <v>5.6772574663205297E-3</v>
      </c>
      <c r="T382" s="9">
        <v>3.3703453264846202E-2</v>
      </c>
    </row>
    <row r="383" spans="1:20" ht="18" customHeight="1" x14ac:dyDescent="0.25">
      <c r="A383" s="63"/>
      <c r="B383" s="63"/>
      <c r="C383" s="61"/>
      <c r="D383" s="7" t="s">
        <v>183</v>
      </c>
      <c r="E383" s="14">
        <f>F383+G383+H383</f>
        <v>100.00000000000001</v>
      </c>
      <c r="F383" s="15">
        <f>I383+J383+S383+T383</f>
        <v>30.065469139632949</v>
      </c>
      <c r="G383" s="15">
        <f>K383+L383+M383+N383</f>
        <v>55.275158682257398</v>
      </c>
      <c r="H383" s="15">
        <f>O383+P383+Q383+R383</f>
        <v>14.65937217810966</v>
      </c>
      <c r="I383" s="15">
        <v>7.5752336305631882</v>
      </c>
      <c r="J383" s="15">
        <v>9.129984988776723</v>
      </c>
      <c r="K383" s="15">
        <v>12.100100129694043</v>
      </c>
      <c r="L383" s="15">
        <v>11.854270109450102</v>
      </c>
      <c r="M383" s="15">
        <v>18.855982878310197</v>
      </c>
      <c r="N383" s="15">
        <v>12.46480556480306</v>
      </c>
      <c r="O383" s="15">
        <v>5.8021723896776187</v>
      </c>
      <c r="P383" s="15">
        <v>2.0373546180941888</v>
      </c>
      <c r="Q383" s="15">
        <v>2.529818786743538</v>
      </c>
      <c r="R383" s="15">
        <v>4.2900263835943147</v>
      </c>
      <c r="S383" s="15">
        <v>5.3677030927882248</v>
      </c>
      <c r="T383" s="15">
        <v>7.992547427504813</v>
      </c>
    </row>
    <row r="384" spans="1:20" ht="18" customHeight="1" x14ac:dyDescent="0.25">
      <c r="A384" s="63"/>
      <c r="B384" s="63"/>
      <c r="C384" s="65" t="s">
        <v>161</v>
      </c>
      <c r="D384" s="7" t="s">
        <v>190</v>
      </c>
      <c r="E384" s="10">
        <v>0</v>
      </c>
      <c r="F384" s="1">
        <v>-7.3684210526315796E-2</v>
      </c>
      <c r="G384" s="1">
        <v>5.2631578947368397E-2</v>
      </c>
      <c r="H384" s="1">
        <v>0.157894736842105</v>
      </c>
      <c r="I384" s="1">
        <v>0.108225108225108</v>
      </c>
      <c r="J384" s="1">
        <v>-0.133333333333333</v>
      </c>
      <c r="K384" s="1">
        <v>-5.62770562770563E-2</v>
      </c>
      <c r="L384" s="1">
        <v>0.13419913419913401</v>
      </c>
      <c r="M384" s="1">
        <v>0.17142857142857101</v>
      </c>
      <c r="N384" s="1">
        <v>0.2</v>
      </c>
      <c r="O384" s="1">
        <v>0.231578947368421</v>
      </c>
      <c r="P384" s="1">
        <v>0.11688311688311701</v>
      </c>
      <c r="Q384" s="1">
        <v>4.3290043290043299E-3</v>
      </c>
      <c r="R384" s="1">
        <v>-3.03030303030303E-2</v>
      </c>
      <c r="S384" s="1">
        <v>1.9047619047619001E-2</v>
      </c>
      <c r="T384" s="1">
        <v>-0.180952380952381</v>
      </c>
    </row>
    <row r="385" spans="1:20" ht="18" customHeight="1" x14ac:dyDescent="0.25">
      <c r="A385" s="63"/>
      <c r="B385" s="63"/>
      <c r="C385" s="60"/>
      <c r="D385" s="7" t="s">
        <v>195</v>
      </c>
      <c r="E385" s="10">
        <v>1</v>
      </c>
      <c r="F385" s="1">
        <v>0.67710823864789904</v>
      </c>
      <c r="G385" s="1">
        <v>0.77321947490632303</v>
      </c>
      <c r="H385" s="1">
        <v>0.35139485817327998</v>
      </c>
      <c r="I385" s="1">
        <v>0.50305352338429798</v>
      </c>
      <c r="J385" s="1">
        <v>0.41959470806899102</v>
      </c>
      <c r="K385" s="1">
        <v>0.73809404844795601</v>
      </c>
      <c r="L385" s="1">
        <v>0.402030408697794</v>
      </c>
      <c r="M385" s="1">
        <v>0.294490659058047</v>
      </c>
      <c r="N385" s="1">
        <v>0.23326655710712699</v>
      </c>
      <c r="O385" s="1">
        <v>0.164976406363606</v>
      </c>
      <c r="P385" s="1">
        <v>0.46800016864723498</v>
      </c>
      <c r="Q385" s="1">
        <v>1</v>
      </c>
      <c r="R385" s="1">
        <v>0.86726698329211005</v>
      </c>
      <c r="S385" s="1">
        <v>0.928740741261735</v>
      </c>
      <c r="T385" s="1">
        <v>0.267491084690199</v>
      </c>
    </row>
    <row r="386" spans="1:20" ht="18" customHeight="1" x14ac:dyDescent="0.25">
      <c r="A386" s="63"/>
      <c r="B386" s="63"/>
      <c r="C386" s="61"/>
      <c r="D386" s="7" t="s">
        <v>183</v>
      </c>
      <c r="E386" s="14">
        <f>F386+G386+H386</f>
        <v>100.00000000000001</v>
      </c>
      <c r="F386" s="15">
        <f>I386+J386+S386+T386</f>
        <v>34.277628193594083</v>
      </c>
      <c r="G386" s="15">
        <f>K386+L386+M386+N386</f>
        <v>47.797585184236866</v>
      </c>
      <c r="H386" s="15">
        <f>O386+P386+Q386+R386</f>
        <v>17.924786622169069</v>
      </c>
      <c r="I386" s="15">
        <v>10.849721391396264</v>
      </c>
      <c r="J386" s="15">
        <v>7.9890674451498462</v>
      </c>
      <c r="K386" s="15">
        <v>15.233155130163103</v>
      </c>
      <c r="L386" s="15">
        <v>9.8950769436393973</v>
      </c>
      <c r="M386" s="15">
        <v>13.483125507118473</v>
      </c>
      <c r="N386" s="15">
        <v>9.1862276033158938</v>
      </c>
      <c r="O386" s="15">
        <v>7.5451895923259666</v>
      </c>
      <c r="P386" s="15">
        <v>2.2173270210785692</v>
      </c>
      <c r="Q386" s="15">
        <v>2.7552622525647226</v>
      </c>
      <c r="R386" s="15">
        <v>5.4070077561998104</v>
      </c>
      <c r="S386" s="15">
        <v>6.7501877095252798</v>
      </c>
      <c r="T386" s="15">
        <v>8.6886516475226987</v>
      </c>
    </row>
    <row r="387" spans="1:20" ht="18" customHeight="1" x14ac:dyDescent="0.25">
      <c r="A387" s="63"/>
      <c r="B387" s="63"/>
      <c r="C387" s="65" t="s">
        <v>154</v>
      </c>
      <c r="D387" s="7" t="s">
        <v>190</v>
      </c>
      <c r="E387" s="9">
        <v>0.20549999999999999</v>
      </c>
      <c r="F387" s="9">
        <v>0.29945553539019998</v>
      </c>
      <c r="G387" s="8">
        <v>0.15305505142165801</v>
      </c>
      <c r="H387" s="9">
        <v>0.22305764411027601</v>
      </c>
      <c r="I387" s="9">
        <v>0.31397459165154301</v>
      </c>
      <c r="J387" s="9">
        <v>0.286146400483969</v>
      </c>
      <c r="K387" s="9">
        <v>0.29219600725952799</v>
      </c>
      <c r="L387" s="8">
        <v>0.17241379310344801</v>
      </c>
      <c r="M387" s="8">
        <v>2.9643073200241999E-2</v>
      </c>
      <c r="N387" s="8">
        <v>0.12038717483363599</v>
      </c>
      <c r="O387" s="9">
        <v>0.22323049001814901</v>
      </c>
      <c r="P387" s="9">
        <v>0.39624924379915299</v>
      </c>
      <c r="Q387" s="9">
        <v>0.29582577132486398</v>
      </c>
      <c r="R387" s="9">
        <v>0.22565033272837301</v>
      </c>
      <c r="S387" s="9">
        <v>0.33372296902396298</v>
      </c>
      <c r="T387" s="9">
        <v>0.27527761542957302</v>
      </c>
    </row>
    <row r="388" spans="1:20" ht="18" customHeight="1" x14ac:dyDescent="0.25">
      <c r="A388" s="63"/>
      <c r="B388" s="63"/>
      <c r="C388" s="60"/>
      <c r="D388" s="7" t="s">
        <v>195</v>
      </c>
      <c r="E388" s="9">
        <v>2.4400000000000002E-2</v>
      </c>
      <c r="F388" s="9" t="s">
        <v>16</v>
      </c>
      <c r="G388" s="8">
        <v>8.9673892698768104E-2</v>
      </c>
      <c r="H388" s="9">
        <v>1.42598448469578E-2</v>
      </c>
      <c r="I388" s="9" t="s">
        <v>16</v>
      </c>
      <c r="J388" s="9">
        <v>1.50936276346071E-3</v>
      </c>
      <c r="K388" s="9">
        <v>1.1954764129159499E-3</v>
      </c>
      <c r="L388" s="8">
        <v>5.5904932784084503E-2</v>
      </c>
      <c r="M388" s="8">
        <v>0.74238902302635101</v>
      </c>
      <c r="N388" s="8">
        <v>0.181912613243737</v>
      </c>
      <c r="O388" s="9">
        <v>1.3314413043505301E-2</v>
      </c>
      <c r="P388" s="9" t="s">
        <v>16</v>
      </c>
      <c r="Q388" s="9">
        <v>1.0373163981225099E-3</v>
      </c>
      <c r="R388" s="9">
        <v>1.23466458048553E-2</v>
      </c>
      <c r="S388" s="9" t="s">
        <v>16</v>
      </c>
      <c r="T388" s="9">
        <v>2.0693216545497701E-3</v>
      </c>
    </row>
    <row r="389" spans="1:20" ht="18" customHeight="1" x14ac:dyDescent="0.25">
      <c r="A389" s="63"/>
      <c r="B389" s="63"/>
      <c r="C389" s="61"/>
      <c r="D389" s="7" t="s">
        <v>183</v>
      </c>
      <c r="E389" s="14">
        <f>F389+G389+H389</f>
        <v>100</v>
      </c>
      <c r="F389" s="15">
        <f>I389+J389+S389+T389</f>
        <v>28.542217886774591</v>
      </c>
      <c r="G389" s="15">
        <f>K389+L389+M389+N389</f>
        <v>49.582781077486757</v>
      </c>
      <c r="H389" s="15">
        <f>O389+P389+Q389+R389</f>
        <v>21.875001035738645</v>
      </c>
      <c r="I389" s="15">
        <v>6.6788210231335352</v>
      </c>
      <c r="J389" s="15">
        <v>7.3528007747500554</v>
      </c>
      <c r="K389" s="15">
        <v>10.365840046820649</v>
      </c>
      <c r="L389" s="15">
        <v>9.7757312426951195</v>
      </c>
      <c r="M389" s="15">
        <v>15.827063288378671</v>
      </c>
      <c r="N389" s="15">
        <v>13.614146499592325</v>
      </c>
      <c r="O389" s="15">
        <v>6.9371932178683124</v>
      </c>
      <c r="P389" s="15">
        <v>4.5800411710255133</v>
      </c>
      <c r="Q389" s="15">
        <v>4.3490963104757068</v>
      </c>
      <c r="R389" s="15">
        <v>6.0086703363691134</v>
      </c>
      <c r="S389" s="15">
        <v>7.0630708004424152</v>
      </c>
      <c r="T389" s="15">
        <v>7.4475252884485847</v>
      </c>
    </row>
    <row r="390" spans="1:20" ht="18" customHeight="1" x14ac:dyDescent="0.25">
      <c r="A390" s="63"/>
      <c r="B390" s="63"/>
      <c r="C390" s="65" t="s">
        <v>153</v>
      </c>
      <c r="D390" s="7" t="s">
        <v>190</v>
      </c>
      <c r="E390" s="9">
        <v>0.18090000000000001</v>
      </c>
      <c r="F390" s="9">
        <v>0.221859959633597</v>
      </c>
      <c r="G390" s="8">
        <v>0.12249650675361</v>
      </c>
      <c r="H390" s="9">
        <v>0.28023598820058998</v>
      </c>
      <c r="I390" s="9">
        <v>0.27806241266884002</v>
      </c>
      <c r="J390" s="9">
        <v>0.27482338410587498</v>
      </c>
      <c r="K390" s="9">
        <v>0.27779503440495901</v>
      </c>
      <c r="L390" s="8">
        <v>0.111188759907603</v>
      </c>
      <c r="M390" s="8">
        <v>4.62768861067957E-2</v>
      </c>
      <c r="N390" s="9">
        <v>0.133240162012184</v>
      </c>
      <c r="O390" s="9">
        <v>0.22527557832634701</v>
      </c>
      <c r="P390" s="9">
        <v>0.40413312382031102</v>
      </c>
      <c r="Q390" s="9">
        <v>0.36901813497625502</v>
      </c>
      <c r="R390" s="9">
        <v>0.276488630175593</v>
      </c>
      <c r="S390" s="9">
        <v>0.31952392688651199</v>
      </c>
      <c r="T390" s="9">
        <v>0.21545739482509799</v>
      </c>
    </row>
    <row r="391" spans="1:20" ht="18" customHeight="1" x14ac:dyDescent="0.25">
      <c r="A391" s="63"/>
      <c r="B391" s="63"/>
      <c r="C391" s="60"/>
      <c r="D391" s="7" t="s">
        <v>195</v>
      </c>
      <c r="E391" s="9">
        <v>4.4000000000000003E-3</v>
      </c>
      <c r="F391" s="9" t="s">
        <v>16</v>
      </c>
      <c r="G391" s="8">
        <v>5.33394527004016E-2</v>
      </c>
      <c r="H391" s="9" t="s">
        <v>16</v>
      </c>
      <c r="I391" s="9" t="s">
        <v>16</v>
      </c>
      <c r="J391" s="9" t="s">
        <v>16</v>
      </c>
      <c r="K391" s="9" t="s">
        <v>16</v>
      </c>
      <c r="L391" s="8">
        <v>7.9530989012894196E-2</v>
      </c>
      <c r="M391" s="8">
        <v>0.465529061667528</v>
      </c>
      <c r="N391" s="9">
        <v>3.5627100487722899E-2</v>
      </c>
      <c r="O391" s="9" t="s">
        <v>16</v>
      </c>
      <c r="P391" s="9" t="s">
        <v>16</v>
      </c>
      <c r="Q391" s="9" t="s">
        <v>16</v>
      </c>
      <c r="R391" s="9" t="s">
        <v>16</v>
      </c>
      <c r="S391" s="9" t="s">
        <v>16</v>
      </c>
      <c r="T391" s="9" t="s">
        <v>16</v>
      </c>
    </row>
    <row r="392" spans="1:20" ht="18" customHeight="1" x14ac:dyDescent="0.25">
      <c r="A392" s="63"/>
      <c r="B392" s="63"/>
      <c r="C392" s="61"/>
      <c r="D392" s="7" t="s">
        <v>183</v>
      </c>
      <c r="E392" s="14">
        <f>F392+G392+H392</f>
        <v>100.00000000000001</v>
      </c>
      <c r="F392" s="15">
        <f>I392+J392+S392+T392</f>
        <v>27.107005065159342</v>
      </c>
      <c r="G392" s="15">
        <f>K392+L392+M392+N392</f>
        <v>53.749694294179577</v>
      </c>
      <c r="H392" s="15">
        <f>O392+P392+Q392+R392</f>
        <v>19.143300640661092</v>
      </c>
      <c r="I392" s="15">
        <v>6.319390917618521</v>
      </c>
      <c r="J392" s="15">
        <v>7.6568176801722041</v>
      </c>
      <c r="K392" s="15">
        <v>10.021366737818752</v>
      </c>
      <c r="L392" s="15">
        <v>12.201655939503702</v>
      </c>
      <c r="M392" s="15">
        <v>18.100086599642157</v>
      </c>
      <c r="N392" s="15">
        <v>13.426585017214961</v>
      </c>
      <c r="O392" s="15">
        <v>6.31026264386227</v>
      </c>
      <c r="P392" s="15">
        <v>3.6243796739129976</v>
      </c>
      <c r="Q392" s="15">
        <v>3.7993217886126627</v>
      </c>
      <c r="R392" s="15">
        <v>5.4093365342731623</v>
      </c>
      <c r="S392" s="15">
        <v>5.9671478177733617</v>
      </c>
      <c r="T392" s="15">
        <v>7.1636486495952569</v>
      </c>
    </row>
    <row r="393" spans="1:20" ht="18" customHeight="1" x14ac:dyDescent="0.25">
      <c r="A393" s="63"/>
      <c r="B393" s="63"/>
      <c r="C393" s="65" t="s">
        <v>152</v>
      </c>
      <c r="D393" s="7" t="s">
        <v>190</v>
      </c>
      <c r="E393" s="10">
        <v>3.6499999999999998E-2</v>
      </c>
      <c r="F393" s="8">
        <v>4.3536280233527902E-2</v>
      </c>
      <c r="G393" s="8">
        <v>-1.29402129402129E-2</v>
      </c>
      <c r="H393" s="8">
        <v>7.5839475839475798E-2</v>
      </c>
      <c r="I393" s="8">
        <v>8.6037375196557797E-2</v>
      </c>
      <c r="J393" s="8">
        <v>0.110291720966254</v>
      </c>
      <c r="K393" s="9">
        <v>0.12901643678327701</v>
      </c>
      <c r="L393" s="8">
        <v>-5.1597051597051601E-2</v>
      </c>
      <c r="M393" s="8">
        <v>-7.7477477477477505E-2</v>
      </c>
      <c r="N393" s="8">
        <v>3.35790335790336E-2</v>
      </c>
      <c r="O393" s="9">
        <v>0.128102220103712</v>
      </c>
      <c r="P393" s="9">
        <v>0.20534253546911799</v>
      </c>
      <c r="Q393" s="9">
        <v>0.15030326128286201</v>
      </c>
      <c r="R393" s="8">
        <v>1.14754136910157E-3</v>
      </c>
      <c r="S393" s="8">
        <v>4.7529303894512397E-2</v>
      </c>
      <c r="T393" s="8">
        <v>4.0478536521047201E-2</v>
      </c>
    </row>
    <row r="394" spans="1:20" ht="18" customHeight="1" x14ac:dyDescent="0.25">
      <c r="A394" s="63"/>
      <c r="B394" s="63"/>
      <c r="C394" s="60"/>
      <c r="D394" s="7" t="s">
        <v>195</v>
      </c>
      <c r="E394" s="10">
        <v>0.5716</v>
      </c>
      <c r="F394" s="8">
        <v>0.50019683931711201</v>
      </c>
      <c r="G394" s="8">
        <v>0.84044631295712102</v>
      </c>
      <c r="H394" s="8">
        <v>0.23803860459147799</v>
      </c>
      <c r="I394" s="8">
        <v>0.18091561515339799</v>
      </c>
      <c r="J394" s="8">
        <v>8.6324482621338502E-2</v>
      </c>
      <c r="K394" s="9">
        <v>4.4889372238059902E-2</v>
      </c>
      <c r="L394" s="8">
        <v>0.42212380814642197</v>
      </c>
      <c r="M394" s="8">
        <v>0.22805379911405799</v>
      </c>
      <c r="N394" s="8">
        <v>0.60137830375451495</v>
      </c>
      <c r="O394" s="9">
        <v>4.6278355148765903E-2</v>
      </c>
      <c r="P394" s="9">
        <v>1.4069590962580199E-3</v>
      </c>
      <c r="Q394" s="9">
        <v>1.94416581768968E-2</v>
      </c>
      <c r="R394" s="8">
        <v>0.98576675048403695</v>
      </c>
      <c r="S394" s="8">
        <v>0.459873225572976</v>
      </c>
      <c r="T394" s="8">
        <v>0.52904175347398696</v>
      </c>
    </row>
    <row r="395" spans="1:20" ht="18" customHeight="1" x14ac:dyDescent="0.25">
      <c r="A395" s="63"/>
      <c r="B395" s="63"/>
      <c r="C395" s="61"/>
      <c r="D395" s="7" t="s">
        <v>183</v>
      </c>
      <c r="E395" s="14">
        <f>F395+G395+H395</f>
        <v>100</v>
      </c>
      <c r="F395" s="15">
        <f>I395+J395+S395+T395</f>
        <v>27.159038544293765</v>
      </c>
      <c r="G395" s="15">
        <f>K395+L395+M395+N395</f>
        <v>52.566986259365379</v>
      </c>
      <c r="H395" s="15">
        <f>O395+P395+Q395+R395</f>
        <v>20.273975196340864</v>
      </c>
      <c r="I395" s="15">
        <v>6.3358520688393538</v>
      </c>
      <c r="J395" s="15">
        <v>7.666625987893906</v>
      </c>
      <c r="K395" s="15">
        <v>10.148371799187355</v>
      </c>
      <c r="L395" s="15">
        <v>12.61395598362034</v>
      </c>
      <c r="M395" s="15">
        <v>15.893038180581495</v>
      </c>
      <c r="N395" s="15">
        <v>13.911620295976196</v>
      </c>
      <c r="O395" s="15">
        <v>7.5940596893401251</v>
      </c>
      <c r="P395" s="15">
        <v>4.8166228743992026</v>
      </c>
      <c r="Q395" s="15">
        <v>3.5235071995311311</v>
      </c>
      <c r="R395" s="15">
        <v>4.3397854330704035</v>
      </c>
      <c r="S395" s="15">
        <v>5.7838821563541112</v>
      </c>
      <c r="T395" s="15">
        <v>7.3726783312063935</v>
      </c>
    </row>
    <row r="396" spans="1:20" ht="18" customHeight="1" x14ac:dyDescent="0.25">
      <c r="A396" s="63"/>
      <c r="B396" s="63"/>
      <c r="C396" s="65" t="s">
        <v>158</v>
      </c>
      <c r="D396" s="7" t="s">
        <v>190</v>
      </c>
      <c r="E396" s="10">
        <v>0.16139999999999999</v>
      </c>
      <c r="F396" s="9">
        <v>0.183838383838384</v>
      </c>
      <c r="G396" s="8">
        <v>4.5117845117845098E-2</v>
      </c>
      <c r="H396" s="8">
        <v>0.140461215932914</v>
      </c>
      <c r="I396" s="9">
        <v>0.24040404040404001</v>
      </c>
      <c r="J396" s="8">
        <v>0.143434343434343</v>
      </c>
      <c r="K396" s="9">
        <v>0.22289562289562301</v>
      </c>
      <c r="L396" s="8">
        <v>7.0707070707070704E-2</v>
      </c>
      <c r="M396" s="8">
        <v>-2.8956228956228999E-2</v>
      </c>
      <c r="N396" s="9">
        <v>0.19939374657436101</v>
      </c>
      <c r="O396" s="9">
        <v>0.31582491582491601</v>
      </c>
      <c r="P396" s="9">
        <v>0.29292929292929298</v>
      </c>
      <c r="Q396" s="9">
        <v>0.189378057302586</v>
      </c>
      <c r="R396" s="8">
        <v>0.167532467532468</v>
      </c>
      <c r="S396" s="9">
        <v>0.20721014408864399</v>
      </c>
      <c r="T396" s="9">
        <v>0.26623376623376599</v>
      </c>
    </row>
    <row r="397" spans="1:20" ht="18" customHeight="1" x14ac:dyDescent="0.25">
      <c r="A397" s="63"/>
      <c r="B397" s="63"/>
      <c r="C397" s="60"/>
      <c r="D397" s="7" t="s">
        <v>195</v>
      </c>
      <c r="E397" s="10">
        <v>8.6199999999999999E-2</v>
      </c>
      <c r="F397" s="9">
        <v>4.7495533958745298E-2</v>
      </c>
      <c r="G397" s="8">
        <v>0.62669125644874901</v>
      </c>
      <c r="H397" s="8">
        <v>0.13373340425178901</v>
      </c>
      <c r="I397" s="9">
        <v>9.5515278558933308E-3</v>
      </c>
      <c r="J397" s="8">
        <v>0.12203646791237401</v>
      </c>
      <c r="K397" s="9">
        <v>1.62652891886227E-2</v>
      </c>
      <c r="L397" s="8">
        <v>0.44590978959830102</v>
      </c>
      <c r="M397" s="8">
        <v>0.754918759581647</v>
      </c>
      <c r="N397" s="9">
        <v>3.16438747299847E-2</v>
      </c>
      <c r="O397" s="9" t="s">
        <v>16</v>
      </c>
      <c r="P397" s="9">
        <v>1.5891009326417199E-3</v>
      </c>
      <c r="Q397" s="9">
        <v>4.320023435986E-2</v>
      </c>
      <c r="R397" s="8">
        <v>6.8239196382216094E-2</v>
      </c>
      <c r="S397" s="9">
        <v>2.41584505236353E-2</v>
      </c>
      <c r="T397" s="9">
        <v>3.7592277426235299E-3</v>
      </c>
    </row>
    <row r="398" spans="1:20" ht="18" customHeight="1" x14ac:dyDescent="0.25">
      <c r="A398" s="63"/>
      <c r="B398" s="63"/>
      <c r="C398" s="61"/>
      <c r="D398" s="7" t="s">
        <v>183</v>
      </c>
      <c r="E398" s="14">
        <f>F398+G398+H398</f>
        <v>100</v>
      </c>
      <c r="F398" s="15">
        <f>I398+J398+S398+T398</f>
        <v>29.991938118178233</v>
      </c>
      <c r="G398" s="15">
        <f>K398+L398+M398+N398</f>
        <v>53.32901738188032</v>
      </c>
      <c r="H398" s="15">
        <f>O398+P398+Q398+R398</f>
        <v>16.679044499941448</v>
      </c>
      <c r="I398" s="13">
        <v>8.2152419151572378</v>
      </c>
      <c r="J398" s="13">
        <v>8.9827840788534346</v>
      </c>
      <c r="K398" s="13">
        <v>13.816365328846542</v>
      </c>
      <c r="L398" s="13">
        <v>12.376807562455795</v>
      </c>
      <c r="M398" s="13">
        <v>15.8719919697036</v>
      </c>
      <c r="N398" s="13">
        <v>11.263852520874378</v>
      </c>
      <c r="O398" s="13">
        <v>4.2739750352473278</v>
      </c>
      <c r="P398" s="13">
        <v>3.1366196179476646</v>
      </c>
      <c r="Q398" s="13">
        <v>3.7032393894808253</v>
      </c>
      <c r="R398" s="13">
        <v>5.5652104572656302</v>
      </c>
      <c r="S398" s="13">
        <v>5.9292077229734428</v>
      </c>
      <c r="T398" s="13">
        <v>6.8647044011941176</v>
      </c>
    </row>
    <row r="399" spans="1:20" ht="18" customHeight="1" x14ac:dyDescent="0.25">
      <c r="A399" s="63"/>
      <c r="B399" s="63"/>
      <c r="C399" s="65" t="s">
        <v>163</v>
      </c>
      <c r="D399" s="7" t="s">
        <v>190</v>
      </c>
      <c r="E399" s="10">
        <v>4.1700000000000001E-2</v>
      </c>
      <c r="F399" s="1">
        <v>0.14772727272727301</v>
      </c>
      <c r="G399" s="1">
        <v>0</v>
      </c>
      <c r="H399" s="9">
        <v>0.31818181818181801</v>
      </c>
      <c r="I399" s="9">
        <v>0.31719027114599202</v>
      </c>
      <c r="J399" s="1">
        <v>-9.0909090909090898E-2</v>
      </c>
      <c r="K399" s="1">
        <v>0.23106060606060599</v>
      </c>
      <c r="L399" s="1">
        <v>0.15909090909090901</v>
      </c>
      <c r="M399" s="1">
        <v>-7.9545454545454503E-2</v>
      </c>
      <c r="N399" s="1">
        <v>7.5757575757575704E-2</v>
      </c>
      <c r="O399" s="9">
        <v>0.33080087034701899</v>
      </c>
      <c r="P399" s="1">
        <v>0.19526075122337599</v>
      </c>
      <c r="Q399" s="1">
        <v>2.0892772350933599E-2</v>
      </c>
      <c r="R399" s="1">
        <v>0.149866250530693</v>
      </c>
      <c r="S399" s="1">
        <v>0.16443311998247001</v>
      </c>
      <c r="T399" s="1">
        <v>0.10912413314398201</v>
      </c>
    </row>
    <row r="400" spans="1:20" ht="18" customHeight="1" x14ac:dyDescent="0.25">
      <c r="A400" s="63"/>
      <c r="B400" s="63"/>
      <c r="C400" s="60"/>
      <c r="D400" s="7" t="s">
        <v>195</v>
      </c>
      <c r="E400" s="10">
        <v>0.74490000000000001</v>
      </c>
      <c r="F400" s="1">
        <v>0.23486562069396799</v>
      </c>
      <c r="G400" s="1">
        <v>1</v>
      </c>
      <c r="H400" s="9">
        <v>8.9082910548090605E-3</v>
      </c>
      <c r="I400" s="9">
        <v>9.6337147656552994E-3</v>
      </c>
      <c r="J400" s="1">
        <v>0.46948232711401799</v>
      </c>
      <c r="K400" s="1">
        <v>6.0425172076491902E-2</v>
      </c>
      <c r="L400" s="1">
        <v>0.20008898061362301</v>
      </c>
      <c r="M400" s="1">
        <v>0.52819407262929996</v>
      </c>
      <c r="N400" s="1">
        <v>0.54855052692644002</v>
      </c>
      <c r="O400" s="9">
        <v>6.9854031124384703E-3</v>
      </c>
      <c r="P400" s="1">
        <v>0.110462871698963</v>
      </c>
      <c r="Q400" s="1">
        <v>0.86460623492574895</v>
      </c>
      <c r="R400" s="1">
        <v>0.21298839328028801</v>
      </c>
      <c r="S400" s="1">
        <v>0.17244214390806401</v>
      </c>
      <c r="T400" s="1">
        <v>0.36559514084113998</v>
      </c>
    </row>
    <row r="401" spans="1:20" ht="18" customHeight="1" x14ac:dyDescent="0.25">
      <c r="A401" s="63"/>
      <c r="B401" s="63"/>
      <c r="C401" s="61"/>
      <c r="D401" s="7" t="s">
        <v>183</v>
      </c>
      <c r="E401" s="14">
        <f>F401+G401+H401</f>
        <v>99.999999999999986</v>
      </c>
      <c r="F401" s="15">
        <f>I401+J401+S401+T401</f>
        <v>32.726101582816497</v>
      </c>
      <c r="G401" s="15">
        <f>K401+L401+M401+N401</f>
        <v>47.605441536928815</v>
      </c>
      <c r="H401" s="15">
        <f>O401+P401+Q401+R401</f>
        <v>19.668456880254677</v>
      </c>
      <c r="I401" s="15">
        <v>8.1937485788848168</v>
      </c>
      <c r="J401" s="15">
        <v>9.2586551143579054</v>
      </c>
      <c r="K401" s="15">
        <v>11.509405415195113</v>
      </c>
      <c r="L401" s="15">
        <v>9.7071111356994972</v>
      </c>
      <c r="M401" s="15">
        <v>16.255791577203876</v>
      </c>
      <c r="N401" s="15">
        <v>10.133133408830325</v>
      </c>
      <c r="O401" s="15">
        <v>4.7677240358656432</v>
      </c>
      <c r="P401" s="15">
        <v>2.5971653830409216</v>
      </c>
      <c r="Q401" s="15">
        <v>4.7143393840858012</v>
      </c>
      <c r="R401" s="15">
        <v>7.5892280772623124</v>
      </c>
      <c r="S401" s="15">
        <v>6.6045788752359167</v>
      </c>
      <c r="T401" s="15">
        <v>8.6691190143378609</v>
      </c>
    </row>
    <row r="402" spans="1:20" ht="18" customHeight="1" x14ac:dyDescent="0.25">
      <c r="A402" s="63"/>
      <c r="B402" s="63"/>
      <c r="C402" s="65" t="s">
        <v>151</v>
      </c>
      <c r="D402" s="7" t="s">
        <v>190</v>
      </c>
      <c r="E402" s="9">
        <v>0.18060000000000001</v>
      </c>
      <c r="F402" s="9">
        <v>0.24605828953655001</v>
      </c>
      <c r="G402" s="8">
        <v>0.13473483038700401</v>
      </c>
      <c r="H402" s="9">
        <v>0.24824684431977601</v>
      </c>
      <c r="I402" s="9">
        <v>0.27042522694696602</v>
      </c>
      <c r="J402" s="9">
        <v>0.24223602484472101</v>
      </c>
      <c r="K402" s="9">
        <v>0.230291447682752</v>
      </c>
      <c r="L402" s="9">
        <v>0.18824653607262301</v>
      </c>
      <c r="M402" s="8">
        <v>6.1156235069278503E-2</v>
      </c>
      <c r="N402" s="9">
        <v>0.141654978962132</v>
      </c>
      <c r="O402" s="9">
        <v>0.27302477793361402</v>
      </c>
      <c r="P402" s="9">
        <v>0.36072472484894003</v>
      </c>
      <c r="Q402" s="9">
        <v>0.26507713884993001</v>
      </c>
      <c r="R402" s="9">
        <v>0.25786090182007798</v>
      </c>
      <c r="S402" s="9">
        <v>0.373539036933146</v>
      </c>
      <c r="T402" s="9">
        <v>0.27021972884525503</v>
      </c>
    </row>
    <row r="403" spans="1:20" ht="18" customHeight="1" x14ac:dyDescent="0.25">
      <c r="A403" s="63"/>
      <c r="B403" s="63"/>
      <c r="C403" s="60"/>
      <c r="D403" s="7" t="s">
        <v>195</v>
      </c>
      <c r="E403" s="9">
        <v>1.09E-2</v>
      </c>
      <c r="F403" s="9" t="s">
        <v>16</v>
      </c>
      <c r="G403" s="8">
        <v>5.7137190117128499E-2</v>
      </c>
      <c r="H403" s="9" t="s">
        <v>16</v>
      </c>
      <c r="I403" s="9" t="s">
        <v>16</v>
      </c>
      <c r="J403" s="9" t="s">
        <v>16</v>
      </c>
      <c r="K403" s="9">
        <v>1.14846110529401E-3</v>
      </c>
      <c r="L403" s="9">
        <v>7.8660178480058403E-3</v>
      </c>
      <c r="M403" s="8">
        <v>0.387897188134874</v>
      </c>
      <c r="N403" s="9">
        <v>4.4303580458277203E-2</v>
      </c>
      <c r="O403" s="9" t="s">
        <v>16</v>
      </c>
      <c r="P403" s="9" t="s">
        <v>16</v>
      </c>
      <c r="Q403" s="9" t="s">
        <v>16</v>
      </c>
      <c r="R403" s="9" t="s">
        <v>16</v>
      </c>
      <c r="S403" s="9" t="s">
        <v>16</v>
      </c>
      <c r="T403" s="9" t="s">
        <v>16</v>
      </c>
    </row>
    <row r="404" spans="1:20" ht="18" customHeight="1" x14ac:dyDescent="0.25">
      <c r="A404" s="63"/>
      <c r="B404" s="63"/>
      <c r="C404" s="61"/>
      <c r="D404" s="7" t="s">
        <v>183</v>
      </c>
      <c r="E404" s="14">
        <f>F404+G404+H404</f>
        <v>100</v>
      </c>
      <c r="F404" s="15">
        <f>I404+J404+S404+T404</f>
        <v>26.000726931212533</v>
      </c>
      <c r="G404" s="15">
        <f>K404+L404+M404+N404</f>
        <v>54.451487366922727</v>
      </c>
      <c r="H404" s="15">
        <f>O404+P404+Q404+R404</f>
        <v>19.547785701864733</v>
      </c>
      <c r="I404" s="15">
        <v>6.0016012436298007</v>
      </c>
      <c r="J404" s="15">
        <v>7.6018225395331696</v>
      </c>
      <c r="K404" s="15">
        <v>10.723831860101184</v>
      </c>
      <c r="L404" s="15">
        <v>10.677256063234037</v>
      </c>
      <c r="M404" s="15">
        <v>18.674560909697384</v>
      </c>
      <c r="N404" s="15">
        <v>14.375838533890125</v>
      </c>
      <c r="O404" s="15">
        <v>5.6082204710269261</v>
      </c>
      <c r="P404" s="15">
        <v>3.3533145762513601</v>
      </c>
      <c r="Q404" s="15">
        <v>4.2769387024854959</v>
      </c>
      <c r="R404" s="15">
        <v>6.3093119521009529</v>
      </c>
      <c r="S404" s="15">
        <v>5.839719915390349</v>
      </c>
      <c r="T404" s="15">
        <v>6.5575832326592129</v>
      </c>
    </row>
    <row r="405" spans="1:20" ht="18" customHeight="1" x14ac:dyDescent="0.25">
      <c r="A405" s="63"/>
      <c r="B405" s="63"/>
      <c r="C405" s="65" t="s">
        <v>157</v>
      </c>
      <c r="D405" s="7" t="s">
        <v>190</v>
      </c>
      <c r="E405" s="10">
        <v>-4.6800000000000001E-2</v>
      </c>
      <c r="F405" s="8">
        <v>-2.92096219931271E-2</v>
      </c>
      <c r="G405" s="8">
        <v>-3.9518900343642603E-2</v>
      </c>
      <c r="H405" s="8">
        <v>-5.9278350515463901E-2</v>
      </c>
      <c r="I405" s="8">
        <v>-1.6323024054982802E-2</v>
      </c>
      <c r="J405" s="8">
        <v>1.71821305841924E-2</v>
      </c>
      <c r="K405" s="8">
        <v>4.7250859106529201E-2</v>
      </c>
      <c r="L405" s="8">
        <v>-6.2714776632302405E-2</v>
      </c>
      <c r="M405" s="8">
        <v>-0.117697594501718</v>
      </c>
      <c r="N405" s="8">
        <v>-7.1735395189003404E-2</v>
      </c>
      <c r="O405" s="8">
        <v>-4.8969072164948502E-2</v>
      </c>
      <c r="P405" s="8">
        <v>5.5412371134020602E-2</v>
      </c>
      <c r="Q405" s="8">
        <v>2.4272366158675101E-2</v>
      </c>
      <c r="R405" s="8">
        <v>2.79823269513991E-2</v>
      </c>
      <c r="S405" s="8">
        <v>6.5649658438025005E-2</v>
      </c>
      <c r="T405" s="8">
        <v>-5.25983589312013E-3</v>
      </c>
    </row>
    <row r="406" spans="1:20" ht="18" customHeight="1" x14ac:dyDescent="0.25">
      <c r="A406" s="63"/>
      <c r="B406" s="63"/>
      <c r="C406" s="60"/>
      <c r="D406" s="7" t="s">
        <v>195</v>
      </c>
      <c r="E406" s="10">
        <v>0.49880000000000002</v>
      </c>
      <c r="F406" s="8">
        <v>0.67166456808511998</v>
      </c>
      <c r="G406" s="8">
        <v>0.56633066219080497</v>
      </c>
      <c r="H406" s="8">
        <v>0.38968112491510098</v>
      </c>
      <c r="I406" s="8">
        <v>0.81276112965492298</v>
      </c>
      <c r="J406" s="8">
        <v>0.80310389286886297</v>
      </c>
      <c r="K406" s="8">
        <v>0.49292544777653802</v>
      </c>
      <c r="L406" s="8">
        <v>0.36278970118757597</v>
      </c>
      <c r="M406" s="8">
        <v>8.7650264428520197E-2</v>
      </c>
      <c r="N406" s="8">
        <v>0.29789338338034499</v>
      </c>
      <c r="O406" s="8">
        <v>0.47733429877988798</v>
      </c>
      <c r="P406" s="8">
        <v>0.42134149715143498</v>
      </c>
      <c r="Q406" s="8">
        <v>0.72470078518074998</v>
      </c>
      <c r="R406" s="8">
        <v>0.68311445602044296</v>
      </c>
      <c r="S406" s="8">
        <v>0.33825135066089401</v>
      </c>
      <c r="T406" s="8">
        <v>0.93883635237442598</v>
      </c>
    </row>
    <row r="407" spans="1:20" ht="18" customHeight="1" x14ac:dyDescent="0.25">
      <c r="A407" s="63"/>
      <c r="B407" s="63"/>
      <c r="C407" s="61"/>
      <c r="D407" s="7" t="s">
        <v>183</v>
      </c>
      <c r="E407" s="14">
        <f>F407+G407+H407</f>
        <v>100</v>
      </c>
      <c r="F407" s="15">
        <f>I407+J407+S407+T407</f>
        <v>22.919817165427165</v>
      </c>
      <c r="G407" s="15">
        <f>K407+L407+M407+N407</f>
        <v>61.34162815355635</v>
      </c>
      <c r="H407" s="15">
        <f>O407+P407+Q407+R407</f>
        <v>15.738554681016483</v>
      </c>
      <c r="I407" s="15">
        <v>4.9035012367952113</v>
      </c>
      <c r="J407" s="15">
        <v>6.9206000949528352</v>
      </c>
      <c r="K407" s="15">
        <v>10.865718428266002</v>
      </c>
      <c r="L407" s="15">
        <v>12.083698988821858</v>
      </c>
      <c r="M407" s="15">
        <v>21.505681787423061</v>
      </c>
      <c r="N407" s="15">
        <v>16.886528949045434</v>
      </c>
      <c r="O407" s="15">
        <v>5.3799771369876899</v>
      </c>
      <c r="P407" s="15">
        <v>2.3079266371012963</v>
      </c>
      <c r="Q407" s="15">
        <v>2.8254979578094099</v>
      </c>
      <c r="R407" s="15">
        <v>5.2251529491180868</v>
      </c>
      <c r="S407" s="15">
        <v>5.3892964491635462</v>
      </c>
      <c r="T407" s="15">
        <v>5.7064193845155726</v>
      </c>
    </row>
    <row r="408" spans="1:20" ht="18" customHeight="1" x14ac:dyDescent="0.25">
      <c r="A408" s="63"/>
      <c r="B408" s="63"/>
      <c r="C408" s="65" t="s">
        <v>150</v>
      </c>
      <c r="D408" s="7" t="s">
        <v>190</v>
      </c>
      <c r="E408" s="9">
        <v>0.15329999999999999</v>
      </c>
      <c r="F408" s="9">
        <v>0.14492753623188401</v>
      </c>
      <c r="G408" s="8">
        <v>8.8080530770990595E-2</v>
      </c>
      <c r="H408" s="9">
        <v>0.28208647906657502</v>
      </c>
      <c r="I408" s="9">
        <v>0.16596540439457699</v>
      </c>
      <c r="J408" s="8">
        <v>0.10051425899953199</v>
      </c>
      <c r="K408" s="8">
        <v>0.124685426675818</v>
      </c>
      <c r="L408" s="8">
        <v>7.1608327613818301E-2</v>
      </c>
      <c r="M408" s="8">
        <v>-2.7682452528025599E-2</v>
      </c>
      <c r="N408" s="9">
        <v>0.138656905151746</v>
      </c>
      <c r="O408" s="9">
        <v>0.247568929660378</v>
      </c>
      <c r="P408" s="9">
        <v>0.32248507110645003</v>
      </c>
      <c r="Q408" s="9">
        <v>0.31867154962430799</v>
      </c>
      <c r="R408" s="9">
        <v>0.26671489226450601</v>
      </c>
      <c r="S408" s="9">
        <v>0.35166038925812199</v>
      </c>
      <c r="T408" s="9">
        <v>0.20912939159850799</v>
      </c>
    </row>
    <row r="409" spans="1:20" ht="18" customHeight="1" x14ac:dyDescent="0.25">
      <c r="A409" s="63"/>
      <c r="B409" s="63"/>
      <c r="C409" s="60"/>
      <c r="D409" s="7" t="s">
        <v>195</v>
      </c>
      <c r="E409" s="9">
        <v>2.9700000000000001E-2</v>
      </c>
      <c r="F409" s="9">
        <v>3.9621756207895403E-2</v>
      </c>
      <c r="G409" s="8">
        <v>0.208567470404839</v>
      </c>
      <c r="H409" s="9" t="s">
        <v>16</v>
      </c>
      <c r="I409" s="9">
        <v>1.8454783352485099E-2</v>
      </c>
      <c r="J409" s="8">
        <v>0.15355274836867899</v>
      </c>
      <c r="K409" s="8">
        <v>7.5056713349441695E-2</v>
      </c>
      <c r="L409" s="8">
        <v>0.30661869197976399</v>
      </c>
      <c r="M409" s="8">
        <v>0.69268143805648197</v>
      </c>
      <c r="N409" s="9">
        <v>4.7774284577278101E-2</v>
      </c>
      <c r="O409" s="9" t="s">
        <v>16</v>
      </c>
      <c r="P409" s="9" t="s">
        <v>16</v>
      </c>
      <c r="Q409" s="9" t="s">
        <v>16</v>
      </c>
      <c r="R409" s="9" t="s">
        <v>16</v>
      </c>
      <c r="S409" s="9" t="s">
        <v>16</v>
      </c>
      <c r="T409" s="9">
        <v>2.8321929908411798E-3</v>
      </c>
    </row>
    <row r="410" spans="1:20" ht="18" customHeight="1" x14ac:dyDescent="0.25">
      <c r="A410" s="63"/>
      <c r="B410" s="63"/>
      <c r="C410" s="61"/>
      <c r="D410" s="7" t="s">
        <v>183</v>
      </c>
      <c r="E410" s="14">
        <f>F410+G410+H410</f>
        <v>100.00000000000001</v>
      </c>
      <c r="F410" s="15">
        <f>I410+J410+S410+T410</f>
        <v>27.194053059470846</v>
      </c>
      <c r="G410" s="15">
        <f>K410+L410+M410+N410</f>
        <v>59.57925986983247</v>
      </c>
      <c r="H410" s="15">
        <f>O410+P410+Q410+R410</f>
        <v>13.226687070696693</v>
      </c>
      <c r="I410" s="15">
        <v>6.7957164165096966</v>
      </c>
      <c r="J410" s="15">
        <v>9.5391897147157323</v>
      </c>
      <c r="K410" s="15">
        <v>14.125332672842791</v>
      </c>
      <c r="L410" s="15">
        <v>12.364729460528281</v>
      </c>
      <c r="M410" s="15">
        <v>19.056700338864939</v>
      </c>
      <c r="N410" s="15">
        <v>14.032497397596458</v>
      </c>
      <c r="O410" s="15">
        <v>5.235734566606177</v>
      </c>
      <c r="P410" s="15">
        <v>1.8093699155549825</v>
      </c>
      <c r="Q410" s="15">
        <v>2.5858179554507545</v>
      </c>
      <c r="R410" s="15">
        <v>3.5957646330847788</v>
      </c>
      <c r="S410" s="15">
        <v>5.290222510883889</v>
      </c>
      <c r="T410" s="15">
        <v>5.5689244173615258</v>
      </c>
    </row>
    <row r="411" spans="1:20" ht="18" customHeight="1" x14ac:dyDescent="0.25">
      <c r="A411" s="63"/>
      <c r="B411" s="63"/>
      <c r="C411" s="65" t="s">
        <v>149</v>
      </c>
      <c r="D411" s="7" t="s">
        <v>190</v>
      </c>
      <c r="E411" s="10">
        <v>0.15359999999999999</v>
      </c>
      <c r="F411" s="8">
        <v>0.104761904761905</v>
      </c>
      <c r="G411" s="8">
        <v>9.2339544513457605E-2</v>
      </c>
      <c r="H411" s="9">
        <v>0.25070422535211301</v>
      </c>
      <c r="I411" s="8">
        <v>4.7214745265824601E-2</v>
      </c>
      <c r="J411" s="8">
        <v>1.8223235014879699E-2</v>
      </c>
      <c r="K411" s="8">
        <v>0.125465838509317</v>
      </c>
      <c r="L411" s="8">
        <v>0.14120082815734999</v>
      </c>
      <c r="M411" s="8">
        <v>-2.1946169772256701E-2</v>
      </c>
      <c r="N411" s="8">
        <v>0.13087596056140899</v>
      </c>
      <c r="O411" s="9">
        <v>0.27484909456740397</v>
      </c>
      <c r="P411" s="9">
        <v>0.34084507042253498</v>
      </c>
      <c r="Q411" s="9">
        <v>0.202414486921529</v>
      </c>
      <c r="R411" s="8">
        <v>0.123968607863594</v>
      </c>
      <c r="S411" s="9">
        <v>0.24989939637826999</v>
      </c>
      <c r="T411" s="9">
        <v>0.17183098591549301</v>
      </c>
    </row>
    <row r="412" spans="1:20" ht="18" customHeight="1" x14ac:dyDescent="0.25">
      <c r="A412" s="63"/>
      <c r="B412" s="63"/>
      <c r="C412" s="60"/>
      <c r="D412" s="7" t="s">
        <v>195</v>
      </c>
      <c r="E412" s="10">
        <v>6.0699999999999997E-2</v>
      </c>
      <c r="F412" s="8">
        <v>0.19962399794300101</v>
      </c>
      <c r="G412" s="8">
        <v>0.2582513666522</v>
      </c>
      <c r="H412" s="9">
        <v>1.9858430487245901E-3</v>
      </c>
      <c r="I412" s="8">
        <v>0.56329890969143004</v>
      </c>
      <c r="J412" s="8">
        <v>0.82348271503159598</v>
      </c>
      <c r="K412" s="8">
        <v>0.124512273042895</v>
      </c>
      <c r="L412" s="8">
        <v>8.3853226924608004E-2</v>
      </c>
      <c r="M412" s="8">
        <v>0.78816679441515802</v>
      </c>
      <c r="N412" s="8">
        <v>0.10914840044958</v>
      </c>
      <c r="O412" s="9" t="s">
        <v>16</v>
      </c>
      <c r="P412" s="9" t="s">
        <v>16</v>
      </c>
      <c r="Q412" s="9">
        <v>1.2535289576639101E-2</v>
      </c>
      <c r="R412" s="8">
        <v>0.12630985687891999</v>
      </c>
      <c r="S412" s="9">
        <v>2.0532894103149498E-3</v>
      </c>
      <c r="T412" s="9">
        <v>3.4050769740551601E-2</v>
      </c>
    </row>
    <row r="413" spans="1:20" ht="18" customHeight="1" x14ac:dyDescent="0.25">
      <c r="A413" s="63"/>
      <c r="B413" s="63"/>
      <c r="C413" s="61"/>
      <c r="D413" s="7" t="s">
        <v>183</v>
      </c>
      <c r="E413" s="14">
        <f>F413+G413+H413</f>
        <v>100.00000000000001</v>
      </c>
      <c r="F413" s="15">
        <f>I413+J413+S413+T413</f>
        <v>25.675355350533675</v>
      </c>
      <c r="G413" s="15">
        <f>K413+L413+M413+N413</f>
        <v>60.16057202999886</v>
      </c>
      <c r="H413" s="15">
        <f>O413+P413+Q413+R413</f>
        <v>14.164072619467481</v>
      </c>
      <c r="I413" s="15">
        <v>6.408474097477983</v>
      </c>
      <c r="J413" s="15">
        <v>7.5970943563290341</v>
      </c>
      <c r="K413" s="15">
        <v>14.346466421085458</v>
      </c>
      <c r="L413" s="15">
        <v>9.7234149612365588</v>
      </c>
      <c r="M413" s="15">
        <v>18.722464881065481</v>
      </c>
      <c r="N413" s="15">
        <v>17.36822576661136</v>
      </c>
      <c r="O413" s="15">
        <v>7.4968550954314912</v>
      </c>
      <c r="P413" s="15">
        <v>2.5349358389209726</v>
      </c>
      <c r="Q413" s="15">
        <v>1.8674957566044981</v>
      </c>
      <c r="R413" s="15">
        <v>2.2647859285105176</v>
      </c>
      <c r="S413" s="15">
        <v>6.4100831068858204</v>
      </c>
      <c r="T413" s="15">
        <v>5.2597037898408372</v>
      </c>
    </row>
    <row r="414" spans="1:20" ht="18" customHeight="1" x14ac:dyDescent="0.25">
      <c r="A414" s="63"/>
      <c r="B414" s="63"/>
      <c r="C414" s="65" t="s">
        <v>162</v>
      </c>
      <c r="D414" s="7" t="s">
        <v>190</v>
      </c>
      <c r="E414" s="9">
        <v>0.22020000000000001</v>
      </c>
      <c r="F414" s="9">
        <v>0.28749999999999998</v>
      </c>
      <c r="G414" s="1">
        <v>0.16057692307692301</v>
      </c>
      <c r="H414" s="1">
        <v>0.111084398498365</v>
      </c>
      <c r="I414" s="9">
        <v>0.28557692307692301</v>
      </c>
      <c r="J414" s="9">
        <v>0.248076923076923</v>
      </c>
      <c r="K414" s="9">
        <v>0.28749999999999998</v>
      </c>
      <c r="L414" s="10">
        <v>0.10288461538461501</v>
      </c>
      <c r="M414" s="10">
        <v>6.7307692307692303E-3</v>
      </c>
      <c r="N414" s="10">
        <v>0.111084398498365</v>
      </c>
      <c r="O414" s="10">
        <v>9.2441117131330602E-2</v>
      </c>
      <c r="P414" s="10">
        <v>0.156828382955398</v>
      </c>
      <c r="Q414" s="10">
        <v>-2.2755341642487499E-2</v>
      </c>
      <c r="R414" s="10">
        <v>5.0384896871537597E-2</v>
      </c>
      <c r="S414" s="9">
        <v>0.24591704596702099</v>
      </c>
      <c r="T414" s="9">
        <v>0.24154815298648399</v>
      </c>
    </row>
    <row r="415" spans="1:20" ht="18" customHeight="1" x14ac:dyDescent="0.25">
      <c r="A415" s="63"/>
      <c r="B415" s="63"/>
      <c r="C415" s="60"/>
      <c r="D415" s="7" t="s">
        <v>195</v>
      </c>
      <c r="E415" s="9">
        <v>9.7000000000000003E-3</v>
      </c>
      <c r="F415" s="9" t="s">
        <v>16</v>
      </c>
      <c r="G415" s="1">
        <v>5.8637341033104001E-2</v>
      </c>
      <c r="H415" s="1">
        <v>0.19094083770394801</v>
      </c>
      <c r="I415" s="9" t="s">
        <v>16</v>
      </c>
      <c r="J415" s="9">
        <v>3.48602254698599E-3</v>
      </c>
      <c r="K415" s="9" t="s">
        <v>16</v>
      </c>
      <c r="L415" s="10">
        <v>0.22568988273148199</v>
      </c>
      <c r="M415" s="10">
        <v>0.93682630482597695</v>
      </c>
      <c r="N415" s="10">
        <v>0.19094083770394801</v>
      </c>
      <c r="O415" s="10">
        <v>0.27697628820261899</v>
      </c>
      <c r="P415" s="10">
        <v>6.6326259389800704E-2</v>
      </c>
      <c r="Q415" s="10">
        <v>0.78995548993090003</v>
      </c>
      <c r="R415" s="10">
        <v>0.55002891199190496</v>
      </c>
      <c r="S415" s="9">
        <v>3.53777063718536E-3</v>
      </c>
      <c r="T415" s="9">
        <v>4.14763127616718E-3</v>
      </c>
    </row>
    <row r="416" spans="1:20" ht="18" customHeight="1" x14ac:dyDescent="0.25">
      <c r="A416" s="63"/>
      <c r="B416" s="63"/>
      <c r="C416" s="61"/>
      <c r="D416" s="7" t="s">
        <v>183</v>
      </c>
      <c r="E416" s="14">
        <f>F416+G416+H416</f>
        <v>100</v>
      </c>
      <c r="F416" s="15">
        <f>I416+J416+S416+T416</f>
        <v>28.181827923007436</v>
      </c>
      <c r="G416" s="15">
        <f>K416+L416+M416+N416</f>
        <v>58.511982773001506</v>
      </c>
      <c r="H416" s="15">
        <f>O416+P416+Q416+R416</f>
        <v>13.306189303991058</v>
      </c>
      <c r="I416" s="15">
        <v>5.7426125972308588</v>
      </c>
      <c r="J416" s="15">
        <v>9.4422166370767169</v>
      </c>
      <c r="K416" s="15">
        <v>13.569478364947162</v>
      </c>
      <c r="L416" s="15">
        <v>12.7143223584547</v>
      </c>
      <c r="M416" s="15">
        <v>19.289732834336792</v>
      </c>
      <c r="N416" s="15">
        <v>12.938449215262851</v>
      </c>
      <c r="O416" s="15">
        <v>3.2198337069241307</v>
      </c>
      <c r="P416" s="15">
        <v>2.1075582859974422</v>
      </c>
      <c r="Q416" s="15">
        <v>2.1299816450958113</v>
      </c>
      <c r="R416" s="15">
        <v>5.8488156659736745</v>
      </c>
      <c r="S416" s="15">
        <v>6.0323733132411883</v>
      </c>
      <c r="T416" s="15">
        <v>6.9646253754586747</v>
      </c>
    </row>
    <row r="417" spans="1:20" ht="18" customHeight="1" x14ac:dyDescent="0.25">
      <c r="A417" s="63"/>
      <c r="B417" s="63"/>
      <c r="C417" s="65" t="s">
        <v>148</v>
      </c>
      <c r="D417" s="7" t="s">
        <v>190</v>
      </c>
      <c r="E417" s="11" t="s">
        <v>140</v>
      </c>
      <c r="F417" s="11" t="s">
        <v>140</v>
      </c>
      <c r="G417" s="11" t="s">
        <v>140</v>
      </c>
      <c r="H417" s="11" t="s">
        <v>140</v>
      </c>
      <c r="I417" s="11" t="s">
        <v>140</v>
      </c>
      <c r="J417" s="11" t="s">
        <v>140</v>
      </c>
      <c r="K417" s="11" t="s">
        <v>140</v>
      </c>
      <c r="L417" s="11" t="s">
        <v>140</v>
      </c>
      <c r="M417" s="11" t="s">
        <v>140</v>
      </c>
      <c r="N417" s="11" t="s">
        <v>140</v>
      </c>
      <c r="O417" s="11" t="s">
        <v>140</v>
      </c>
      <c r="P417" s="11" t="s">
        <v>140</v>
      </c>
      <c r="Q417" s="11" t="s">
        <v>140</v>
      </c>
      <c r="R417" s="11" t="s">
        <v>140</v>
      </c>
      <c r="S417" s="11" t="s">
        <v>140</v>
      </c>
      <c r="T417" s="11" t="s">
        <v>140</v>
      </c>
    </row>
    <row r="418" spans="1:20" ht="18" customHeight="1" x14ac:dyDescent="0.25">
      <c r="A418" s="63"/>
      <c r="B418" s="63"/>
      <c r="C418" s="60"/>
      <c r="D418" s="7" t="s">
        <v>195</v>
      </c>
      <c r="E418" s="11" t="s">
        <v>140</v>
      </c>
      <c r="F418" s="11" t="s">
        <v>140</v>
      </c>
      <c r="G418" s="11" t="s">
        <v>140</v>
      </c>
      <c r="H418" s="11" t="s">
        <v>140</v>
      </c>
      <c r="I418" s="11" t="s">
        <v>140</v>
      </c>
      <c r="J418" s="11" t="s">
        <v>140</v>
      </c>
      <c r="K418" s="11" t="s">
        <v>140</v>
      </c>
      <c r="L418" s="11" t="s">
        <v>140</v>
      </c>
      <c r="M418" s="11" t="s">
        <v>140</v>
      </c>
      <c r="N418" s="11" t="s">
        <v>140</v>
      </c>
      <c r="O418" s="11" t="s">
        <v>140</v>
      </c>
      <c r="P418" s="11" t="s">
        <v>140</v>
      </c>
      <c r="Q418" s="11" t="s">
        <v>140</v>
      </c>
      <c r="R418" s="11" t="s">
        <v>140</v>
      </c>
      <c r="S418" s="11" t="s">
        <v>140</v>
      </c>
      <c r="T418" s="11" t="s">
        <v>140</v>
      </c>
    </row>
    <row r="419" spans="1:20" ht="18" customHeight="1" x14ac:dyDescent="0.25">
      <c r="A419" s="63"/>
      <c r="B419" s="63"/>
      <c r="C419" s="61"/>
      <c r="D419" s="7" t="s">
        <v>183</v>
      </c>
      <c r="E419" s="11" t="s">
        <v>140</v>
      </c>
      <c r="F419" s="11" t="s">
        <v>140</v>
      </c>
      <c r="G419" s="11" t="s">
        <v>140</v>
      </c>
      <c r="H419" s="11" t="s">
        <v>140</v>
      </c>
      <c r="I419" s="11" t="s">
        <v>140</v>
      </c>
      <c r="J419" s="11" t="s">
        <v>140</v>
      </c>
      <c r="K419" s="11" t="s">
        <v>140</v>
      </c>
      <c r="L419" s="11" t="s">
        <v>140</v>
      </c>
      <c r="M419" s="11" t="s">
        <v>140</v>
      </c>
      <c r="N419" s="11" t="s">
        <v>140</v>
      </c>
      <c r="O419" s="11" t="s">
        <v>140</v>
      </c>
      <c r="P419" s="11" t="s">
        <v>140</v>
      </c>
      <c r="Q419" s="11" t="s">
        <v>140</v>
      </c>
      <c r="R419" s="11" t="s">
        <v>140</v>
      </c>
      <c r="S419" s="11" t="s">
        <v>140</v>
      </c>
      <c r="T419" s="11" t="s">
        <v>140</v>
      </c>
    </row>
    <row r="420" spans="1:20" ht="18" customHeight="1" x14ac:dyDescent="0.25">
      <c r="A420" s="63"/>
      <c r="B420" s="63"/>
      <c r="C420" s="65" t="s">
        <v>160</v>
      </c>
      <c r="D420" s="7" t="s">
        <v>190</v>
      </c>
      <c r="E420" s="10">
        <v>-0.2727</v>
      </c>
      <c r="F420" s="1">
        <v>-0.168831168831169</v>
      </c>
      <c r="G420" s="1">
        <v>-0.177489177489178</v>
      </c>
      <c r="H420" s="1">
        <v>-0.19367588932806301</v>
      </c>
      <c r="I420" s="1">
        <v>-6.5217391304347797E-2</v>
      </c>
      <c r="J420" s="12">
        <v>-0.33596837944663999</v>
      </c>
      <c r="K420" s="1">
        <v>-0.27272727272727298</v>
      </c>
      <c r="L420" s="1">
        <v>-0.17785873211695399</v>
      </c>
      <c r="M420" s="1">
        <v>-0.217391304347826</v>
      </c>
      <c r="N420" s="1">
        <v>8.3003952569169995E-2</v>
      </c>
      <c r="O420" s="1">
        <v>-0.24901185770751</v>
      </c>
      <c r="P420" s="12">
        <v>-0.376811594202899</v>
      </c>
      <c r="Q420" s="1">
        <v>7.2463768115942004E-3</v>
      </c>
      <c r="R420" s="1">
        <v>-0.188405797101449</v>
      </c>
      <c r="S420" s="1">
        <v>-0.1699604743083</v>
      </c>
      <c r="T420" s="1">
        <v>-0.26030430005647998</v>
      </c>
    </row>
    <row r="421" spans="1:20" ht="18" customHeight="1" x14ac:dyDescent="0.25">
      <c r="A421" s="63"/>
      <c r="B421" s="63"/>
      <c r="C421" s="60"/>
      <c r="D421" s="7" t="s">
        <v>195</v>
      </c>
      <c r="E421" s="10">
        <v>8.0399999999999999E-2</v>
      </c>
      <c r="F421" s="1">
        <v>0.28761675825524502</v>
      </c>
      <c r="G421" s="1">
        <v>0.26275316600189402</v>
      </c>
      <c r="H421" s="1">
        <v>0.20739075829593501</v>
      </c>
      <c r="I421" s="1">
        <v>0.67652611561790899</v>
      </c>
      <c r="J421" s="12">
        <v>2.5296796998971E-2</v>
      </c>
      <c r="K421" s="1">
        <v>7.2194913605132499E-2</v>
      </c>
      <c r="L421" s="1">
        <v>0.224064998747461</v>
      </c>
      <c r="M421" s="1">
        <v>0.15537392501647901</v>
      </c>
      <c r="N421" s="1">
        <v>0.60126936394466801</v>
      </c>
      <c r="O421" s="1">
        <v>0.101926080442422</v>
      </c>
      <c r="P421" s="12">
        <v>9.5344100750293995E-3</v>
      </c>
      <c r="Q421" s="1">
        <v>0.98043344616136996</v>
      </c>
      <c r="R421" s="1">
        <v>0.20826013369971699</v>
      </c>
      <c r="S421" s="1">
        <v>0.27066958924750401</v>
      </c>
      <c r="T421" s="1">
        <v>9.0541381249906197E-2</v>
      </c>
    </row>
    <row r="422" spans="1:20" ht="18" customHeight="1" x14ac:dyDescent="0.25">
      <c r="A422" s="63"/>
      <c r="B422" s="63"/>
      <c r="C422" s="61"/>
      <c r="D422" s="7" t="s">
        <v>183</v>
      </c>
      <c r="E422" s="14">
        <f>F422+G422+H422</f>
        <v>100</v>
      </c>
      <c r="F422" s="15">
        <f>I422+J422+S422+T422</f>
        <v>24.853430828461196</v>
      </c>
      <c r="G422" s="15">
        <f>K422+L422+M422+N422</f>
        <v>55.250188512995763</v>
      </c>
      <c r="H422" s="15">
        <f>O422+P422+Q422+R422</f>
        <v>19.896380658543034</v>
      </c>
      <c r="I422" s="15">
        <v>2.8925495034668685</v>
      </c>
      <c r="J422" s="15">
        <v>8.5959449414239586</v>
      </c>
      <c r="K422" s="15">
        <v>10.9820519757039</v>
      </c>
      <c r="L422" s="15">
        <v>7.2014971777732111</v>
      </c>
      <c r="M422" s="15">
        <v>17.731099892076063</v>
      </c>
      <c r="N422" s="15">
        <v>19.33553946744259</v>
      </c>
      <c r="O422" s="15">
        <v>7.3660368870126076</v>
      </c>
      <c r="P422" s="15">
        <v>5.0896918698872291</v>
      </c>
      <c r="Q422" s="15">
        <v>3.8658859922722755</v>
      </c>
      <c r="R422" s="15">
        <v>3.574765909370921</v>
      </c>
      <c r="S422" s="15">
        <v>7.3293428421369642</v>
      </c>
      <c r="T422" s="15">
        <v>6.0355935414334034</v>
      </c>
    </row>
    <row r="423" spans="1:20" ht="18" customHeight="1" x14ac:dyDescent="0.25">
      <c r="A423" s="63"/>
      <c r="B423" s="63"/>
      <c r="C423" s="65" t="s">
        <v>159</v>
      </c>
      <c r="D423" s="7" t="s">
        <v>190</v>
      </c>
      <c r="E423" s="10">
        <v>-0.13450000000000001</v>
      </c>
      <c r="F423" s="1">
        <v>-0.2</v>
      </c>
      <c r="G423" s="1">
        <v>6.3157894736842093E-2</v>
      </c>
      <c r="H423" s="1">
        <v>7.3684210526315796E-2</v>
      </c>
      <c r="I423" s="1">
        <v>6.4935064935064901E-2</v>
      </c>
      <c r="J423" s="1">
        <v>-0.15238095238095201</v>
      </c>
      <c r="K423" s="1">
        <v>-0.19480519480519501</v>
      </c>
      <c r="L423" s="1">
        <v>4.7619047619047603E-2</v>
      </c>
      <c r="M423" s="1">
        <v>-0.104761904761905</v>
      </c>
      <c r="N423" s="1">
        <v>-8.42105263157895E-2</v>
      </c>
      <c r="O423" s="1">
        <v>6.3157894736842093E-2</v>
      </c>
      <c r="P423" s="1">
        <v>4.3290043290043299E-3</v>
      </c>
      <c r="Q423" s="1">
        <v>-3.03030303030303E-2</v>
      </c>
      <c r="R423" s="1">
        <v>2.1645021645021599E-2</v>
      </c>
      <c r="S423" s="12">
        <v>-0.35238095238095202</v>
      </c>
      <c r="T423" s="12">
        <v>-0.326315789473684</v>
      </c>
    </row>
    <row r="424" spans="1:20" ht="18" customHeight="1" x14ac:dyDescent="0.25">
      <c r="A424" s="63"/>
      <c r="B424" s="63"/>
      <c r="C424" s="60"/>
      <c r="D424" s="7" t="s">
        <v>195</v>
      </c>
      <c r="E424" s="10">
        <v>0.4415</v>
      </c>
      <c r="F424" s="1">
        <v>0.23326655710712599</v>
      </c>
      <c r="G424" s="1">
        <v>0.72463622052728105</v>
      </c>
      <c r="H424" s="1">
        <v>0.67710823864789904</v>
      </c>
      <c r="I424" s="1">
        <v>0.69640817686552703</v>
      </c>
      <c r="J424" s="1">
        <v>0.35364385023332701</v>
      </c>
      <c r="K424" s="1">
        <v>0.217474557270394</v>
      </c>
      <c r="L424" s="1">
        <v>0.78054482217239896</v>
      </c>
      <c r="M424" s="1">
        <v>0.530622163223057</v>
      </c>
      <c r="N424" s="1">
        <v>0.63079894625897703</v>
      </c>
      <c r="O424" s="1">
        <v>0.72463622052728105</v>
      </c>
      <c r="P424" s="1">
        <v>1</v>
      </c>
      <c r="Q424" s="1">
        <v>0.86726698329211005</v>
      </c>
      <c r="R424" s="1">
        <v>0.91128846895842697</v>
      </c>
      <c r="S424" s="12">
        <v>2.6152256353173999E-2</v>
      </c>
      <c r="T424" s="12">
        <v>4.6768936749894602E-2</v>
      </c>
    </row>
    <row r="425" spans="1:20" ht="18" customHeight="1" x14ac:dyDescent="0.25">
      <c r="A425" s="63"/>
      <c r="B425" s="64"/>
      <c r="C425" s="61"/>
      <c r="D425" s="2" t="s">
        <v>183</v>
      </c>
      <c r="E425" s="16">
        <f>F425+G425+H425</f>
        <v>100</v>
      </c>
      <c r="F425" s="17">
        <f>I425+J425+S425+T425</f>
        <v>22.867781435678364</v>
      </c>
      <c r="G425" s="17">
        <f>K425+L425+M425+N425</f>
        <v>51.721762823338238</v>
      </c>
      <c r="H425" s="17">
        <f>O425+P425+Q425+R425</f>
        <v>25.410455740983402</v>
      </c>
      <c r="I425" s="17">
        <v>4.4187506533073764</v>
      </c>
      <c r="J425" s="17">
        <v>5.9341617459283613</v>
      </c>
      <c r="K425" s="17">
        <v>10.895558543439009</v>
      </c>
      <c r="L425" s="17">
        <v>9.3897809448110348</v>
      </c>
      <c r="M425" s="17">
        <v>12.752663993313712</v>
      </c>
      <c r="N425" s="17">
        <v>18.683759341774483</v>
      </c>
      <c r="O425" s="17">
        <v>8.234329905798571</v>
      </c>
      <c r="P425" s="17">
        <v>6.0842839459551517</v>
      </c>
      <c r="Q425" s="17">
        <v>5.3642295991023508</v>
      </c>
      <c r="R425" s="17">
        <v>5.7276122901273281</v>
      </c>
      <c r="S425" s="17">
        <v>6.8260814629599622</v>
      </c>
      <c r="T425" s="17">
        <v>5.6887875734826627</v>
      </c>
    </row>
    <row r="426" spans="1:20" ht="18" customHeight="1" x14ac:dyDescent="0.25">
      <c r="A426" s="63"/>
      <c r="B426" s="50" t="s">
        <v>53</v>
      </c>
      <c r="C426" s="65" t="s">
        <v>175</v>
      </c>
      <c r="D426" s="7" t="s">
        <v>190</v>
      </c>
      <c r="E426" s="9">
        <v>0.18060000000000001</v>
      </c>
      <c r="F426" s="9">
        <v>0.18849206349206299</v>
      </c>
      <c r="G426" s="8">
        <v>9.5238095238095205E-2</v>
      </c>
      <c r="H426" s="9">
        <v>0.245039682539683</v>
      </c>
      <c r="I426" s="9">
        <v>0.22916666666666699</v>
      </c>
      <c r="J426" s="8">
        <v>0.15972222222222199</v>
      </c>
      <c r="K426" s="9">
        <v>0.243055555555556</v>
      </c>
      <c r="L426" s="8">
        <v>7.2420634920634899E-2</v>
      </c>
      <c r="M426" s="8">
        <v>-1.58730158730159E-2</v>
      </c>
      <c r="N426" s="8">
        <v>8.7301587301587297E-2</v>
      </c>
      <c r="O426" s="9">
        <v>0.21086579661511301</v>
      </c>
      <c r="P426" s="9">
        <v>0.49863558964279597</v>
      </c>
      <c r="Q426" s="8">
        <v>0.11706349206349199</v>
      </c>
      <c r="R426" s="8">
        <v>0.14980158730158699</v>
      </c>
      <c r="S426" s="9">
        <v>0.170192307692308</v>
      </c>
      <c r="T426" s="9">
        <v>0.19038461538461501</v>
      </c>
    </row>
    <row r="427" spans="1:20" ht="18" customHeight="1" x14ac:dyDescent="0.25">
      <c r="A427" s="63"/>
      <c r="B427" s="63"/>
      <c r="C427" s="60"/>
      <c r="D427" s="7" t="s">
        <v>195</v>
      </c>
      <c r="E427" s="9">
        <v>3.5499999999999997E-2</v>
      </c>
      <c r="F427" s="9">
        <v>2.7695242400279999E-2</v>
      </c>
      <c r="G427" s="8">
        <v>0.26597675164877899</v>
      </c>
      <c r="H427" s="9">
        <v>4.2091135148884197E-3</v>
      </c>
      <c r="I427" s="9">
        <v>7.4361505616348904E-3</v>
      </c>
      <c r="J427" s="8">
        <v>6.2104862663595703E-2</v>
      </c>
      <c r="K427" s="9">
        <v>4.5272906563792997E-3</v>
      </c>
      <c r="L427" s="8">
        <v>0.39762591779002698</v>
      </c>
      <c r="M427" s="8">
        <v>0.85291851626982296</v>
      </c>
      <c r="N427" s="8">
        <v>0.30788143399457302</v>
      </c>
      <c r="O427" s="9">
        <v>1.3803730413985299E-2</v>
      </c>
      <c r="P427" s="9" t="s">
        <v>16</v>
      </c>
      <c r="Q427" s="8">
        <v>0.17153290991288</v>
      </c>
      <c r="R427" s="8">
        <v>8.0174599967124394E-2</v>
      </c>
      <c r="S427" s="9">
        <v>4.5056099020083701E-2</v>
      </c>
      <c r="T427" s="9">
        <v>2.4967284791851299E-2</v>
      </c>
    </row>
    <row r="428" spans="1:20" ht="18" customHeight="1" x14ac:dyDescent="0.25">
      <c r="A428" s="63"/>
      <c r="B428" s="63"/>
      <c r="C428" s="61"/>
      <c r="D428" s="2" t="s">
        <v>183</v>
      </c>
      <c r="E428" s="14">
        <f>F428+G428+H428</f>
        <v>100</v>
      </c>
      <c r="F428" s="15">
        <f>I428+J428+S428+T428</f>
        <v>33.865630776175131</v>
      </c>
      <c r="G428" s="15">
        <f>K428+L428+M428+N428</f>
        <v>52.276017064158339</v>
      </c>
      <c r="H428" s="15">
        <f>O428+P428+Q428+R428</f>
        <v>13.858352159666534</v>
      </c>
      <c r="I428" s="15">
        <v>7.0599159536607514</v>
      </c>
      <c r="J428" s="15">
        <v>10.134811484078121</v>
      </c>
      <c r="K428" s="15">
        <v>13.070715686686269</v>
      </c>
      <c r="L428" s="15">
        <v>12.463614166770592</v>
      </c>
      <c r="M428" s="15">
        <v>17.791968804298914</v>
      </c>
      <c r="N428" s="15">
        <v>8.9497184064025639</v>
      </c>
      <c r="O428" s="15">
        <v>3.0151364492726258</v>
      </c>
      <c r="P428" s="15">
        <v>1.7224511420841324</v>
      </c>
      <c r="Q428" s="15">
        <v>3.3391423641674791</v>
      </c>
      <c r="R428" s="15">
        <v>5.7816222041422956</v>
      </c>
      <c r="S428" s="15">
        <v>7.5825146299462842</v>
      </c>
      <c r="T428" s="15">
        <v>9.0883887084899744</v>
      </c>
    </row>
    <row r="429" spans="1:20" ht="18" customHeight="1" x14ac:dyDescent="0.25">
      <c r="A429" s="63"/>
      <c r="B429" s="63"/>
      <c r="C429" s="65" t="s">
        <v>174</v>
      </c>
      <c r="D429" s="7" t="s">
        <v>190</v>
      </c>
      <c r="E429" s="9">
        <v>0.17599999999999999</v>
      </c>
      <c r="F429" s="9">
        <v>0.26634615384615401</v>
      </c>
      <c r="G429" s="1">
        <v>0.12980769230769201</v>
      </c>
      <c r="H429" s="9">
        <v>0.23916083916083899</v>
      </c>
      <c r="I429" s="9">
        <v>0.31153846153846199</v>
      </c>
      <c r="J429" s="9">
        <v>0.27115384615384602</v>
      </c>
      <c r="K429" s="9">
        <v>0.28557692307692301</v>
      </c>
      <c r="L429" s="1">
        <v>9.3269230769230799E-2</v>
      </c>
      <c r="M429" s="1">
        <v>-2.88461538461539E-3</v>
      </c>
      <c r="N429" s="1">
        <v>0.120192307692308</v>
      </c>
      <c r="O429" s="9">
        <v>0.173609077995835</v>
      </c>
      <c r="P429" s="9">
        <v>0.39278182232119502</v>
      </c>
      <c r="Q429" s="1">
        <v>6.9822858260155607E-2</v>
      </c>
      <c r="R429" s="1">
        <v>0.121962949720271</v>
      </c>
      <c r="S429" s="9">
        <v>0.241025641025641</v>
      </c>
      <c r="T429" s="9">
        <v>0.27472017913582503</v>
      </c>
    </row>
    <row r="430" spans="1:20" ht="18" customHeight="1" x14ac:dyDescent="0.25">
      <c r="A430" s="63"/>
      <c r="B430" s="63"/>
      <c r="C430" s="60"/>
      <c r="D430" s="7" t="s">
        <v>195</v>
      </c>
      <c r="E430" s="9">
        <v>3.8800000000000001E-2</v>
      </c>
      <c r="F430" s="9">
        <v>1.71031446535271E-3</v>
      </c>
      <c r="G430" s="1">
        <v>0.12637008658573601</v>
      </c>
      <c r="H430" s="9">
        <v>4.5255810098261797E-3</v>
      </c>
      <c r="I430" s="9" t="s">
        <v>16</v>
      </c>
      <c r="J430" s="9">
        <v>1.4079259193105001E-3</v>
      </c>
      <c r="K430" s="9" t="s">
        <v>16</v>
      </c>
      <c r="L430" s="1">
        <v>0.27206970412967402</v>
      </c>
      <c r="M430" s="1">
        <v>0.97290242025034201</v>
      </c>
      <c r="N430" s="1">
        <v>0.15696698825357799</v>
      </c>
      <c r="O430" s="9">
        <v>3.9968386489260599E-2</v>
      </c>
      <c r="P430" s="9" t="s">
        <v>16</v>
      </c>
      <c r="Q430" s="1">
        <v>0.409283866464347</v>
      </c>
      <c r="R430" s="1">
        <v>0.148522515563701</v>
      </c>
      <c r="S430" s="9">
        <v>4.2213150671761802E-3</v>
      </c>
      <c r="T430" s="9">
        <v>1.11535172637668E-3</v>
      </c>
    </row>
    <row r="431" spans="1:20" ht="18" customHeight="1" x14ac:dyDescent="0.25">
      <c r="A431" s="63"/>
      <c r="B431" s="63"/>
      <c r="C431" s="61"/>
      <c r="D431" s="7" t="s">
        <v>183</v>
      </c>
      <c r="E431" s="14">
        <f>F431+G431+H431</f>
        <v>99.999999999999986</v>
      </c>
      <c r="F431" s="15">
        <f>I431+J431+S431+T431</f>
        <v>26.523612160484554</v>
      </c>
      <c r="G431" s="15">
        <f>K431+L431+M431+N431</f>
        <v>56.969133363513848</v>
      </c>
      <c r="H431" s="15">
        <f>O431+P431+Q431+R431</f>
        <v>16.507254476001592</v>
      </c>
      <c r="I431" s="15">
        <v>5.086441045328435</v>
      </c>
      <c r="J431" s="15">
        <v>8.6358100885447939</v>
      </c>
      <c r="K431" s="15">
        <v>12.04441033308648</v>
      </c>
      <c r="L431" s="15">
        <v>12.781698023481106</v>
      </c>
      <c r="M431" s="15">
        <v>19.537157741528969</v>
      </c>
      <c r="N431" s="15">
        <v>12.605867265417285</v>
      </c>
      <c r="O431" s="15">
        <v>3.1296430290752233</v>
      </c>
      <c r="P431" s="15">
        <v>1.6018403285169305</v>
      </c>
      <c r="Q431" s="15">
        <v>3.8524438173579081</v>
      </c>
      <c r="R431" s="15">
        <v>7.9233273010515273</v>
      </c>
      <c r="S431" s="15">
        <v>6.5735530905176347</v>
      </c>
      <c r="T431" s="15">
        <v>6.2278079360936909</v>
      </c>
    </row>
    <row r="432" spans="1:20" ht="18" customHeight="1" x14ac:dyDescent="0.25">
      <c r="A432" s="63"/>
      <c r="B432" s="63"/>
      <c r="C432" s="65" t="s">
        <v>170</v>
      </c>
      <c r="D432" s="7" t="s">
        <v>190</v>
      </c>
      <c r="E432" s="10">
        <v>9.2200000000000004E-2</v>
      </c>
      <c r="F432" s="8">
        <v>0.101471579242344</v>
      </c>
      <c r="G432" s="8">
        <v>9.1308165057067597E-2</v>
      </c>
      <c r="H432" s="8">
        <v>6.6152859204042097E-3</v>
      </c>
      <c r="I432" s="8">
        <v>0.13627488996032699</v>
      </c>
      <c r="J432" s="8">
        <v>0.109890205435313</v>
      </c>
      <c r="K432" s="9">
        <v>0.235888476420514</v>
      </c>
      <c r="L432" s="8">
        <v>0.106233538191396</v>
      </c>
      <c r="M432" s="8">
        <v>-7.9016681299385397E-3</v>
      </c>
      <c r="N432" s="8">
        <v>-3.868135231323E-2</v>
      </c>
      <c r="O432" s="8">
        <v>3.9309224120627997E-2</v>
      </c>
      <c r="P432" s="8">
        <v>4.7926991866804401E-2</v>
      </c>
      <c r="Q432" s="8">
        <v>-2.4543703081129201E-2</v>
      </c>
      <c r="R432" s="8">
        <v>-7.3781782129780094E-2</v>
      </c>
      <c r="S432" s="8">
        <v>5.7074551025370401E-2</v>
      </c>
      <c r="T432" s="8">
        <v>0.121804721269629</v>
      </c>
    </row>
    <row r="433" spans="1:20" ht="18" customHeight="1" x14ac:dyDescent="0.25">
      <c r="A433" s="63"/>
      <c r="B433" s="63"/>
      <c r="C433" s="60"/>
      <c r="D433" s="7" t="s">
        <v>195</v>
      </c>
      <c r="E433" s="10">
        <v>0.26860000000000001</v>
      </c>
      <c r="F433" s="8">
        <v>0.22139067348934599</v>
      </c>
      <c r="G433" s="8">
        <v>0.270884680766244</v>
      </c>
      <c r="H433" s="8">
        <v>0.936674393131678</v>
      </c>
      <c r="I433" s="8">
        <v>0.101697778785723</v>
      </c>
      <c r="J433" s="8">
        <v>0.18566546961539199</v>
      </c>
      <c r="K433" s="9">
        <v>4.4732782234074E-3</v>
      </c>
      <c r="L433" s="8">
        <v>0.20019255261065499</v>
      </c>
      <c r="M433" s="8">
        <v>0.92409145307044305</v>
      </c>
      <c r="N433" s="8">
        <v>0.64130432909065105</v>
      </c>
      <c r="O433" s="8">
        <v>0.64008307021673905</v>
      </c>
      <c r="P433" s="8">
        <v>0.57392498872719599</v>
      </c>
      <c r="Q433" s="8">
        <v>0.77516291829626705</v>
      </c>
      <c r="R433" s="8">
        <v>0.38042136716513297</v>
      </c>
      <c r="S433" s="8">
        <v>0.49293073767734502</v>
      </c>
      <c r="T433" s="8">
        <v>0.14203167422427601</v>
      </c>
    </row>
    <row r="434" spans="1:20" ht="18" customHeight="1" x14ac:dyDescent="0.25">
      <c r="A434" s="63"/>
      <c r="B434" s="63"/>
      <c r="C434" s="61"/>
      <c r="D434" s="7" t="s">
        <v>183</v>
      </c>
      <c r="E434" s="14">
        <f>F434+G434+H434</f>
        <v>99.999999999999986</v>
      </c>
      <c r="F434" s="15">
        <f>I434+J434+S434+T434</f>
        <v>24.184331788847324</v>
      </c>
      <c r="G434" s="15">
        <f>K434+L434+M434+N434</f>
        <v>61.30555703411116</v>
      </c>
      <c r="H434" s="15">
        <f>O434+P434+Q434+R434</f>
        <v>14.510111177041512</v>
      </c>
      <c r="I434" s="13">
        <v>4.4130755433913977</v>
      </c>
      <c r="J434" s="13">
        <v>7.7299460432593241</v>
      </c>
      <c r="K434" s="13">
        <v>11.294134086021126</v>
      </c>
      <c r="L434" s="13">
        <v>12.213795075182302</v>
      </c>
      <c r="M434" s="13">
        <v>22.936351281238526</v>
      </c>
      <c r="N434" s="13">
        <v>14.86127659166921</v>
      </c>
      <c r="O434" s="13">
        <v>3.3542944187018064</v>
      </c>
      <c r="P434" s="13">
        <v>0.8526657173165938</v>
      </c>
      <c r="Q434" s="13">
        <v>2.9743763489442485</v>
      </c>
      <c r="R434" s="13">
        <v>7.3287746920788628</v>
      </c>
      <c r="S434" s="13">
        <v>6.3448349045886365</v>
      </c>
      <c r="T434" s="13">
        <v>5.6964752976079653</v>
      </c>
    </row>
    <row r="435" spans="1:20" ht="18" customHeight="1" x14ac:dyDescent="0.25">
      <c r="A435" s="63"/>
      <c r="B435" s="63"/>
      <c r="C435" s="65" t="s">
        <v>169</v>
      </c>
      <c r="D435" s="7" t="s">
        <v>190</v>
      </c>
      <c r="E435" s="10">
        <v>0.15709999999999999</v>
      </c>
      <c r="F435" s="9">
        <v>0.21302578018995899</v>
      </c>
      <c r="G435" s="8">
        <v>0.134328358208955</v>
      </c>
      <c r="H435" s="9">
        <v>0.300768882858435</v>
      </c>
      <c r="I435" s="9">
        <v>0.31524197195838999</v>
      </c>
      <c r="J435" s="9">
        <v>0.22297602894617799</v>
      </c>
      <c r="K435" s="9">
        <v>0.27129060579455699</v>
      </c>
      <c r="L435" s="9">
        <v>0.238805970149254</v>
      </c>
      <c r="M435" s="8">
        <v>5.7945566286215999E-2</v>
      </c>
      <c r="N435" s="8">
        <v>0.114135206321335</v>
      </c>
      <c r="O435" s="9">
        <v>0.26690079016681301</v>
      </c>
      <c r="P435" s="9">
        <v>0.41878841088674301</v>
      </c>
      <c r="Q435" s="9">
        <v>0.33695160560832199</v>
      </c>
      <c r="R435" s="9">
        <v>0.269534679543459</v>
      </c>
      <c r="S435" s="9">
        <v>0.28182616330114102</v>
      </c>
      <c r="T435" s="9">
        <v>0.24582967515364401</v>
      </c>
    </row>
    <row r="436" spans="1:20" ht="18" customHeight="1" x14ac:dyDescent="0.25">
      <c r="A436" s="63"/>
      <c r="B436" s="63"/>
      <c r="C436" s="60"/>
      <c r="D436" s="7" t="s">
        <v>195</v>
      </c>
      <c r="E436" s="10">
        <v>6.3E-2</v>
      </c>
      <c r="F436" s="9">
        <v>1.08085846129162E-2</v>
      </c>
      <c r="G436" s="8">
        <v>0.10527935748054</v>
      </c>
      <c r="H436" s="9" t="s">
        <v>16</v>
      </c>
      <c r="I436" s="9" t="s">
        <v>16</v>
      </c>
      <c r="J436" s="9">
        <v>7.6331360453933102E-3</v>
      </c>
      <c r="K436" s="9">
        <v>1.07045896678269E-3</v>
      </c>
      <c r="L436" s="9">
        <v>3.9816682648202498E-3</v>
      </c>
      <c r="M436" s="8">
        <v>0.48472140575871298</v>
      </c>
      <c r="N436" s="8">
        <v>0.16873360144255001</v>
      </c>
      <c r="O436" s="9">
        <v>1.2891324671081999E-3</v>
      </c>
      <c r="P436" s="9" t="s">
        <v>16</v>
      </c>
      <c r="Q436" s="9" t="s">
        <v>16</v>
      </c>
      <c r="R436" s="9">
        <v>1.15344744448644E-3</v>
      </c>
      <c r="S436" s="9" t="s">
        <v>16</v>
      </c>
      <c r="T436" s="9">
        <v>3.0336758473963302E-3</v>
      </c>
    </row>
    <row r="437" spans="1:20" ht="18" customHeight="1" x14ac:dyDescent="0.25">
      <c r="A437" s="63"/>
      <c r="B437" s="63"/>
      <c r="C437" s="61"/>
      <c r="D437" s="7" t="s">
        <v>183</v>
      </c>
      <c r="E437" s="14">
        <f>F437+G437+H437</f>
        <v>100</v>
      </c>
      <c r="F437" s="15">
        <f>I437+J437+S437+T437</f>
        <v>25.855484633709537</v>
      </c>
      <c r="G437" s="15">
        <f>K437+L437+M437+N437</f>
        <v>47.005162033439902</v>
      </c>
      <c r="H437" s="15">
        <f>O437+P437+Q437+R437</f>
        <v>27.139353332850568</v>
      </c>
      <c r="I437" s="15">
        <v>5.737661461042169</v>
      </c>
      <c r="J437" s="15">
        <v>6.2671525386070206</v>
      </c>
      <c r="K437" s="15">
        <v>8.9892902637440724</v>
      </c>
      <c r="L437" s="15">
        <v>9.1877555984038128</v>
      </c>
      <c r="M437" s="15">
        <v>14.261737099412922</v>
      </c>
      <c r="N437" s="15">
        <v>14.566379071879096</v>
      </c>
      <c r="O437" s="15">
        <v>10.115132274515942</v>
      </c>
      <c r="P437" s="15">
        <v>7.0779034474777944</v>
      </c>
      <c r="Q437" s="15">
        <v>5.182309691517375</v>
      </c>
      <c r="R437" s="15">
        <v>4.7640079193394573</v>
      </c>
      <c r="S437" s="15">
        <v>7.0766029191733928</v>
      </c>
      <c r="T437" s="15">
        <v>6.7740677148869537</v>
      </c>
    </row>
    <row r="438" spans="1:20" ht="18" customHeight="1" x14ac:dyDescent="0.25">
      <c r="A438" s="63"/>
      <c r="B438" s="63"/>
      <c r="C438" s="65" t="s">
        <v>173</v>
      </c>
      <c r="D438" s="7" t="s">
        <v>190</v>
      </c>
      <c r="E438" s="10">
        <v>0.10390000000000001</v>
      </c>
      <c r="F438" s="9">
        <v>0.178699436763953</v>
      </c>
      <c r="G438" s="8">
        <v>5.7859703020993303E-2</v>
      </c>
      <c r="H438" s="8">
        <v>0.13521127203907399</v>
      </c>
      <c r="I438" s="9">
        <v>0.228878648233487</v>
      </c>
      <c r="J438" s="9">
        <v>0.18689196108550901</v>
      </c>
      <c r="K438" s="9">
        <v>0.222734254992319</v>
      </c>
      <c r="L438" s="8">
        <v>5.0691244239631297E-2</v>
      </c>
      <c r="M438" s="8">
        <v>1.53609831029186E-3</v>
      </c>
      <c r="N438" s="8">
        <v>8.7557603686635899E-2</v>
      </c>
      <c r="O438" s="9">
        <v>0.17460317460317501</v>
      </c>
      <c r="P438" s="9">
        <v>0.30568356374807998</v>
      </c>
      <c r="Q438" s="8">
        <v>0.14285714285714299</v>
      </c>
      <c r="R438" s="8">
        <v>0.15924219150025601</v>
      </c>
      <c r="S438" s="8">
        <v>0.14980158730158699</v>
      </c>
      <c r="T438" s="9">
        <v>0.25694444444444398</v>
      </c>
    </row>
    <row r="439" spans="1:20" ht="18" customHeight="1" x14ac:dyDescent="0.25">
      <c r="A439" s="63"/>
      <c r="B439" s="63"/>
      <c r="C439" s="60"/>
      <c r="D439" s="7" t="s">
        <v>195</v>
      </c>
      <c r="E439" s="10">
        <v>0.23089999999999999</v>
      </c>
      <c r="F439" s="9">
        <v>3.8457001480663097E-2</v>
      </c>
      <c r="G439" s="8">
        <v>0.50272193796991704</v>
      </c>
      <c r="H439" s="8">
        <v>0.117387203909286</v>
      </c>
      <c r="I439" s="9">
        <v>8.0207030968583604E-3</v>
      </c>
      <c r="J439" s="9">
        <v>3.0399350069818299E-2</v>
      </c>
      <c r="K439" s="9">
        <v>9.87934551880644E-3</v>
      </c>
      <c r="L439" s="8">
        <v>0.55708425290349495</v>
      </c>
      <c r="M439" s="8">
        <v>0.98580377461927304</v>
      </c>
      <c r="N439" s="8">
        <v>0.31047954175900799</v>
      </c>
      <c r="O439" s="9">
        <v>4.3124563091947003E-2</v>
      </c>
      <c r="P439" s="9" t="s">
        <v>16</v>
      </c>
      <c r="Q439" s="8">
        <v>9.7970349932125195E-2</v>
      </c>
      <c r="R439" s="8">
        <v>6.5100279307997694E-2</v>
      </c>
      <c r="S439" s="8">
        <v>8.0174599967124394E-2</v>
      </c>
      <c r="T439" s="9">
        <v>2.6900948366618202E-3</v>
      </c>
    </row>
    <row r="440" spans="1:20" ht="18" customHeight="1" x14ac:dyDescent="0.25">
      <c r="A440" s="63"/>
      <c r="B440" s="63"/>
      <c r="C440" s="61"/>
      <c r="D440" s="7" t="s">
        <v>183</v>
      </c>
      <c r="E440" s="14">
        <f>F440+G440+H440</f>
        <v>99.999999999999972</v>
      </c>
      <c r="F440" s="15">
        <f>I440+J440+S440+T440</f>
        <v>27.616536716275061</v>
      </c>
      <c r="G440" s="15">
        <f>K440+L440+M440+N440</f>
        <v>51.80851422626187</v>
      </c>
      <c r="H440" s="15">
        <f>O440+P440+Q440+R440</f>
        <v>20.574949057463051</v>
      </c>
      <c r="I440" s="15">
        <v>5.7824096463212467</v>
      </c>
      <c r="J440" s="15">
        <v>8.2075391694694826</v>
      </c>
      <c r="K440" s="15">
        <v>11.577753236839612</v>
      </c>
      <c r="L440" s="15">
        <v>11.871422170452972</v>
      </c>
      <c r="M440" s="15">
        <v>17.334316825149561</v>
      </c>
      <c r="N440" s="15">
        <v>11.025021993819726</v>
      </c>
      <c r="O440" s="15">
        <v>4.9721650631926346</v>
      </c>
      <c r="P440" s="15">
        <v>3.0113639254780189</v>
      </c>
      <c r="Q440" s="15">
        <v>4.7756315807925862</v>
      </c>
      <c r="R440" s="15">
        <v>7.8157884879998099</v>
      </c>
      <c r="S440" s="15">
        <v>7.1083602110863495</v>
      </c>
      <c r="T440" s="15">
        <v>6.5182276893979818</v>
      </c>
    </row>
    <row r="441" spans="1:20" ht="18" customHeight="1" x14ac:dyDescent="0.25">
      <c r="A441" s="63"/>
      <c r="B441" s="63"/>
      <c r="C441" s="65" t="s">
        <v>168</v>
      </c>
      <c r="D441" s="7" t="s">
        <v>190</v>
      </c>
      <c r="E441" s="10">
        <v>0.13519999999999999</v>
      </c>
      <c r="F441" s="8">
        <v>0.11671567817239201</v>
      </c>
      <c r="G441" s="8">
        <v>8.8661551577152595E-2</v>
      </c>
      <c r="H441" s="8">
        <v>-6.8288574970588002E-3</v>
      </c>
      <c r="I441" s="8">
        <v>0.12556695897963199</v>
      </c>
      <c r="J441" s="8">
        <v>0.12694929177938299</v>
      </c>
      <c r="K441" s="9">
        <v>0.22894905657706499</v>
      </c>
      <c r="L441" s="8">
        <v>0.144075021312873</v>
      </c>
      <c r="M441" s="8">
        <v>-4.7740835464620601E-2</v>
      </c>
      <c r="N441" s="8">
        <v>-1.5774888441995202E-2</v>
      </c>
      <c r="O441" s="8">
        <v>0.10889256000429701</v>
      </c>
      <c r="P441" s="8">
        <v>0.149665922367761</v>
      </c>
      <c r="Q441" s="8">
        <v>-8.8394406774385703E-2</v>
      </c>
      <c r="R441" s="8">
        <v>-7.9624994469545601E-2</v>
      </c>
      <c r="S441" s="8">
        <v>5.3962054889964098E-2</v>
      </c>
      <c r="T441" s="8">
        <v>0.10800438949935701</v>
      </c>
    </row>
    <row r="442" spans="1:20" ht="18" customHeight="1" x14ac:dyDescent="0.25">
      <c r="A442" s="63"/>
      <c r="B442" s="63"/>
      <c r="C442" s="60"/>
      <c r="D442" s="7" t="s">
        <v>195</v>
      </c>
      <c r="E442" s="10">
        <v>0.10680000000000001</v>
      </c>
      <c r="F442" s="8">
        <v>0.16265629490389799</v>
      </c>
      <c r="G442" s="8">
        <v>0.28132863972524502</v>
      </c>
      <c r="H442" s="8">
        <v>0.93394544472536101</v>
      </c>
      <c r="I442" s="8">
        <v>0.13378085354793001</v>
      </c>
      <c r="J442" s="8">
        <v>0.12604850596535799</v>
      </c>
      <c r="K442" s="9">
        <v>5.4118709828644904E-3</v>
      </c>
      <c r="L442" s="8">
        <v>8.0001628550021395E-2</v>
      </c>
      <c r="M442" s="8">
        <v>0.56184323026347505</v>
      </c>
      <c r="N442" s="8">
        <v>0.84802053677424305</v>
      </c>
      <c r="O442" s="8">
        <v>0.189310877520071</v>
      </c>
      <c r="P442" s="8">
        <v>7.6692529960863898E-2</v>
      </c>
      <c r="Q442" s="8">
        <v>0.29222394829144699</v>
      </c>
      <c r="R442" s="8">
        <v>0.33714517415873901</v>
      </c>
      <c r="S442" s="8">
        <v>0.51374576525654603</v>
      </c>
      <c r="T442" s="8">
        <v>0.18999711134783001</v>
      </c>
    </row>
    <row r="443" spans="1:20" ht="18" customHeight="1" x14ac:dyDescent="0.25">
      <c r="A443" s="63"/>
      <c r="B443" s="63"/>
      <c r="C443" s="61"/>
      <c r="D443" s="7" t="s">
        <v>183</v>
      </c>
      <c r="E443" s="14">
        <f>F443+G443+H443</f>
        <v>100</v>
      </c>
      <c r="F443" s="15">
        <f>I443+J443+S443+T443</f>
        <v>26.314360187344445</v>
      </c>
      <c r="G443" s="15">
        <f>K443+L443+M443+N443</f>
        <v>58.743806500669059</v>
      </c>
      <c r="H443" s="15">
        <f>O443+P443+Q443+R443</f>
        <v>14.941833311986496</v>
      </c>
      <c r="I443" s="15">
        <v>4.8133221303743294</v>
      </c>
      <c r="J443" s="15">
        <v>8.2510557434595722</v>
      </c>
      <c r="K443" s="15">
        <v>12.366984735177258</v>
      </c>
      <c r="L443" s="15">
        <v>12.757093993650528</v>
      </c>
      <c r="M443" s="15">
        <v>20.48593812522537</v>
      </c>
      <c r="N443" s="15">
        <v>13.133789646615904</v>
      </c>
      <c r="O443" s="15">
        <v>2.9202988978154276</v>
      </c>
      <c r="P443" s="15">
        <v>0.85024615598824105</v>
      </c>
      <c r="Q443" s="15">
        <v>4.0381970768117101</v>
      </c>
      <c r="R443" s="15">
        <v>7.1330911813711175</v>
      </c>
      <c r="S443" s="15">
        <v>6.925269510269942</v>
      </c>
      <c r="T443" s="15">
        <v>6.3247128032406019</v>
      </c>
    </row>
    <row r="444" spans="1:20" ht="18" customHeight="1" x14ac:dyDescent="0.25">
      <c r="A444" s="63"/>
      <c r="B444" s="63"/>
      <c r="C444" s="65" t="s">
        <v>172</v>
      </c>
      <c r="D444" s="7" t="s">
        <v>190</v>
      </c>
      <c r="E444" s="10">
        <v>-0.1862</v>
      </c>
      <c r="F444" s="8">
        <v>-0.167816091954023</v>
      </c>
      <c r="G444" s="8">
        <v>-0.10344827586206901</v>
      </c>
      <c r="H444" s="8">
        <v>2.06896551724138E-2</v>
      </c>
      <c r="I444" s="8">
        <v>-7.5862068965517296E-2</v>
      </c>
      <c r="J444" s="8">
        <v>-0.167816091954023</v>
      </c>
      <c r="K444" s="8">
        <v>-5.2873563218390797E-2</v>
      </c>
      <c r="L444" s="8">
        <v>6.6666666666666693E-2</v>
      </c>
      <c r="M444" s="8">
        <v>-0.17241379310344801</v>
      </c>
      <c r="N444" s="8">
        <v>-3.90804597701149E-2</v>
      </c>
      <c r="O444" s="8">
        <v>-8.9655172413793102E-2</v>
      </c>
      <c r="P444" s="8">
        <v>3.682395993965E-2</v>
      </c>
      <c r="Q444" s="8">
        <v>-0.17701149425287399</v>
      </c>
      <c r="R444" s="8">
        <v>-8.6300344050491806E-2</v>
      </c>
      <c r="S444" s="8">
        <v>-0.111948396396248</v>
      </c>
      <c r="T444" s="8">
        <v>-0.18279569892473099</v>
      </c>
    </row>
    <row r="445" spans="1:20" ht="18" customHeight="1" x14ac:dyDescent="0.25">
      <c r="A445" s="63"/>
      <c r="B445" s="63"/>
      <c r="C445" s="60"/>
      <c r="D445" s="7" t="s">
        <v>195</v>
      </c>
      <c r="E445" s="10">
        <v>0.1535</v>
      </c>
      <c r="F445" s="8">
        <v>0.20077938911479601</v>
      </c>
      <c r="G445" s="8">
        <v>0.43575827915457099</v>
      </c>
      <c r="H445" s="8">
        <v>0.88751220859539304</v>
      </c>
      <c r="I445" s="8">
        <v>0.57117171412852197</v>
      </c>
      <c r="J445" s="8">
        <v>0.20077938911479601</v>
      </c>
      <c r="K445" s="8">
        <v>0.69716512561764998</v>
      </c>
      <c r="L445" s="8">
        <v>0.62030163041415898</v>
      </c>
      <c r="M445" s="8">
        <v>0.18842793761423901</v>
      </c>
      <c r="N445" s="8">
        <v>0.77720971454953702</v>
      </c>
      <c r="O445" s="8">
        <v>0.50108615830137004</v>
      </c>
      <c r="P445" s="8">
        <v>0.77525962012592298</v>
      </c>
      <c r="Q445" s="8">
        <v>0.17663619622573601</v>
      </c>
      <c r="R445" s="8">
        <v>0.496367054623082</v>
      </c>
      <c r="S445" s="8">
        <v>0.37672786483766502</v>
      </c>
      <c r="T445" s="8">
        <v>0.15452856918581101</v>
      </c>
    </row>
    <row r="446" spans="1:20" ht="18" customHeight="1" x14ac:dyDescent="0.25">
      <c r="A446" s="63"/>
      <c r="B446" s="63"/>
      <c r="C446" s="61"/>
      <c r="D446" s="7" t="s">
        <v>183</v>
      </c>
      <c r="E446" s="14">
        <f>F446+G446+H446</f>
        <v>99.999999999999986</v>
      </c>
      <c r="F446" s="15">
        <f>I446+J446+S446+T446</f>
        <v>29.316370574095735</v>
      </c>
      <c r="G446" s="15">
        <f>K446+L446+M446+N446</f>
        <v>53.906193677088261</v>
      </c>
      <c r="H446" s="15">
        <f>O446+P446+Q446+R446</f>
        <v>16.777435748815989</v>
      </c>
      <c r="I446" s="15">
        <v>6.0963243513466088</v>
      </c>
      <c r="J446" s="15">
        <v>8.3762080116937128</v>
      </c>
      <c r="K446" s="15">
        <v>12.06690283628901</v>
      </c>
      <c r="L446" s="15">
        <v>11.609278481755362</v>
      </c>
      <c r="M446" s="15">
        <v>17.471279037375396</v>
      </c>
      <c r="N446" s="15">
        <v>12.758733321668492</v>
      </c>
      <c r="O446" s="15">
        <v>5.2553393014813174</v>
      </c>
      <c r="P446" s="15">
        <v>3.0820520015928188</v>
      </c>
      <c r="Q446" s="15">
        <v>2.9011771226667737</v>
      </c>
      <c r="R446" s="15">
        <v>5.5388673230750776</v>
      </c>
      <c r="S446" s="15">
        <v>6.9807085038805585</v>
      </c>
      <c r="T446" s="15">
        <v>7.863129707174858</v>
      </c>
    </row>
    <row r="447" spans="1:20" ht="18" customHeight="1" x14ac:dyDescent="0.25">
      <c r="A447" s="63"/>
      <c r="B447" s="63"/>
      <c r="C447" s="65" t="s">
        <v>167</v>
      </c>
      <c r="D447" s="7" t="s">
        <v>190</v>
      </c>
      <c r="E447" s="10">
        <v>-0.2298</v>
      </c>
      <c r="F447" s="8">
        <v>-0.116935483870968</v>
      </c>
      <c r="G447" s="8">
        <v>-0.133064516129032</v>
      </c>
      <c r="H447" s="8">
        <v>-4.0322580645161303E-2</v>
      </c>
      <c r="I447" s="8">
        <v>-0.12903225806451599</v>
      </c>
      <c r="J447" s="8">
        <v>-0.18768929838238699</v>
      </c>
      <c r="K447" s="8">
        <v>-9.6774193548387094E-2</v>
      </c>
      <c r="L447" s="8">
        <v>1.6129032258064498E-2</v>
      </c>
      <c r="M447" s="8">
        <v>-0.16935483870967699</v>
      </c>
      <c r="N447" s="8">
        <v>-0.18145161290322601</v>
      </c>
      <c r="O447" s="8">
        <v>-5.6451612903225798E-2</v>
      </c>
      <c r="P447" s="8">
        <v>6.8548387096774202E-2</v>
      </c>
      <c r="Q447" s="12">
        <v>-0.36290322580645201</v>
      </c>
      <c r="R447" s="8">
        <v>-0.125</v>
      </c>
      <c r="S447" s="8">
        <v>-0.11363636363636399</v>
      </c>
      <c r="T447" s="8">
        <v>-0.185606060606061</v>
      </c>
    </row>
    <row r="448" spans="1:20" ht="18" customHeight="1" x14ac:dyDescent="0.25">
      <c r="A448" s="63"/>
      <c r="B448" s="63"/>
      <c r="C448" s="60"/>
      <c r="D448" s="7" t="s">
        <v>195</v>
      </c>
      <c r="E448" s="10">
        <v>6.6900000000000001E-2</v>
      </c>
      <c r="F448" s="8">
        <v>0.358231428133573</v>
      </c>
      <c r="G448" s="8">
        <v>0.29443302318638898</v>
      </c>
      <c r="H448" s="8">
        <v>0.75991300559100305</v>
      </c>
      <c r="I448" s="8">
        <v>0.30963276552902602</v>
      </c>
      <c r="J448" s="8">
        <v>0.13147047785874999</v>
      </c>
      <c r="K448" s="8">
        <v>0.44906494048081402</v>
      </c>
      <c r="L448" s="8">
        <v>0.91037790364295401</v>
      </c>
      <c r="M448" s="8">
        <v>0.17977244154715</v>
      </c>
      <c r="N448" s="8">
        <v>0.14999548060147799</v>
      </c>
      <c r="O448" s="8">
        <v>0.66400963267367796</v>
      </c>
      <c r="P448" s="8">
        <v>0.59538115941587</v>
      </c>
      <c r="Q448" s="12">
        <v>3.1666694844672198E-3</v>
      </c>
      <c r="R448" s="8">
        <v>0.316507105053763</v>
      </c>
      <c r="S448" s="8">
        <v>0.36347888115681798</v>
      </c>
      <c r="T448" s="8">
        <v>0.13363052613610199</v>
      </c>
    </row>
    <row r="449" spans="1:20" ht="18" customHeight="1" x14ac:dyDescent="0.25">
      <c r="A449" s="63"/>
      <c r="B449" s="63"/>
      <c r="C449" s="61"/>
      <c r="D449" s="7" t="s">
        <v>183</v>
      </c>
      <c r="E449" s="14">
        <f>F449+G449+H449</f>
        <v>99.999999999999986</v>
      </c>
      <c r="F449" s="15">
        <f>I449+J449+S449+T449</f>
        <v>29.471222819389169</v>
      </c>
      <c r="G449" s="15">
        <f>K449+L449+M449+N449</f>
        <v>60.267445428441683</v>
      </c>
      <c r="H449" s="15">
        <f>O449+P449+Q449+R449</f>
        <v>10.261331752169145</v>
      </c>
      <c r="I449" s="15">
        <v>5.8811683351573985</v>
      </c>
      <c r="J449" s="15">
        <v>8.9450228766072861</v>
      </c>
      <c r="K449" s="15">
        <v>12.707538848688854</v>
      </c>
      <c r="L449" s="15">
        <v>10.964104159496534</v>
      </c>
      <c r="M449" s="15">
        <v>21.916679087714442</v>
      </c>
      <c r="N449" s="15">
        <v>14.679123332541858</v>
      </c>
      <c r="O449" s="15">
        <v>4.028329122617234</v>
      </c>
      <c r="P449" s="15">
        <v>0.7135028503808436</v>
      </c>
      <c r="Q449" s="15">
        <v>2.1877974688168949</v>
      </c>
      <c r="R449" s="15">
        <v>3.3317023103541716</v>
      </c>
      <c r="S449" s="15">
        <v>6.375740192689328</v>
      </c>
      <c r="T449" s="15">
        <v>8.2692914149351573</v>
      </c>
    </row>
    <row r="450" spans="1:20" ht="18" customHeight="1" x14ac:dyDescent="0.25">
      <c r="A450" s="63"/>
      <c r="B450" s="63"/>
      <c r="C450" s="65" t="s">
        <v>166</v>
      </c>
      <c r="D450" s="7" t="s">
        <v>190</v>
      </c>
      <c r="E450" s="10">
        <v>1.09E-2</v>
      </c>
      <c r="F450" s="8">
        <v>-7.0807453416149094E-2</v>
      </c>
      <c r="G450" s="8">
        <v>3.2595573440643899E-2</v>
      </c>
      <c r="H450" s="8">
        <v>6.0362173038229399E-3</v>
      </c>
      <c r="I450" s="8">
        <v>-5.1106639839034199E-2</v>
      </c>
      <c r="J450" s="8">
        <v>6.0764587525150897E-2</v>
      </c>
      <c r="K450" s="9">
        <v>0.16861167002012101</v>
      </c>
      <c r="L450" s="8">
        <v>4.8692152917504998E-2</v>
      </c>
      <c r="M450" s="8">
        <v>-5.5130784708249503E-2</v>
      </c>
      <c r="N450" s="8">
        <v>-5.67404426559356E-2</v>
      </c>
      <c r="O450" s="8">
        <v>2.6156941649899401E-2</v>
      </c>
      <c r="P450" s="8">
        <v>-6.8008048289738401E-2</v>
      </c>
      <c r="Q450" s="8">
        <v>-6.3179074446680097E-2</v>
      </c>
      <c r="R450" s="8">
        <v>2.6961770623742401E-2</v>
      </c>
      <c r="S450" s="8">
        <v>-0.107444668008048</v>
      </c>
      <c r="T450" s="8">
        <v>-0.14768611670020099</v>
      </c>
    </row>
    <row r="451" spans="1:20" ht="18" customHeight="1" x14ac:dyDescent="0.25">
      <c r="A451" s="63"/>
      <c r="B451" s="63"/>
      <c r="C451" s="60"/>
      <c r="D451" s="7" t="s">
        <v>195</v>
      </c>
      <c r="E451" s="10">
        <v>0.89729999999999999</v>
      </c>
      <c r="F451" s="8">
        <v>0.38599046662945002</v>
      </c>
      <c r="G451" s="8">
        <v>0.68764427011544005</v>
      </c>
      <c r="H451" s="8">
        <v>0.94064878551031195</v>
      </c>
      <c r="I451" s="8">
        <v>0.52844534172673896</v>
      </c>
      <c r="J451" s="8">
        <v>0.45355101067132603</v>
      </c>
      <c r="K451" s="9">
        <v>3.7547467038401297E-2</v>
      </c>
      <c r="L451" s="8">
        <v>0.54810696011455895</v>
      </c>
      <c r="M451" s="8">
        <v>0.49649351038738498</v>
      </c>
      <c r="N451" s="8">
        <v>0.484007361222065</v>
      </c>
      <c r="O451" s="8">
        <v>0.74697096994494905</v>
      </c>
      <c r="P451" s="8">
        <v>0.40155155199891102</v>
      </c>
      <c r="Q451" s="8">
        <v>0.43580896753662701</v>
      </c>
      <c r="R451" s="8">
        <v>0.73946402392912403</v>
      </c>
      <c r="S451" s="8">
        <v>0.185075256427021</v>
      </c>
      <c r="T451" s="8">
        <v>6.8507779903116003E-2</v>
      </c>
    </row>
    <row r="452" spans="1:20" ht="18" customHeight="1" x14ac:dyDescent="0.25">
      <c r="A452" s="63"/>
      <c r="B452" s="63"/>
      <c r="C452" s="61"/>
      <c r="D452" s="7" t="s">
        <v>183</v>
      </c>
      <c r="E452" s="14">
        <f>F452+G452+H452</f>
        <v>99.999999999999986</v>
      </c>
      <c r="F452" s="15">
        <f>I452+J452+S452+T452</f>
        <v>18.41293230722151</v>
      </c>
      <c r="G452" s="15">
        <f>K452+L452+M452+N452</f>
        <v>53.633447404077486</v>
      </c>
      <c r="H452" s="15">
        <f>O452+P452+Q452+R452</f>
        <v>27.953620288700993</v>
      </c>
      <c r="I452" s="15">
        <v>3.4467618855232356</v>
      </c>
      <c r="J452" s="15">
        <v>4.2046560713616525</v>
      </c>
      <c r="K452" s="15">
        <v>7.4370922206896379</v>
      </c>
      <c r="L452" s="15">
        <v>9.3163583818831128</v>
      </c>
      <c r="M452" s="15">
        <v>20.942611008820283</v>
      </c>
      <c r="N452" s="15">
        <v>15.93738579268445</v>
      </c>
      <c r="O452" s="15">
        <v>7.0684497509787061</v>
      </c>
      <c r="P452" s="15">
        <v>7.0525387966047308</v>
      </c>
      <c r="Q452" s="15">
        <v>5.3735269773394814</v>
      </c>
      <c r="R452" s="15">
        <v>8.4591047637780754</v>
      </c>
      <c r="S452" s="15">
        <v>5.3722812572445786</v>
      </c>
      <c r="T452" s="15">
        <v>5.3892330930920416</v>
      </c>
    </row>
    <row r="453" spans="1:20" ht="18" customHeight="1" x14ac:dyDescent="0.25">
      <c r="A453" s="63"/>
      <c r="B453" s="63"/>
      <c r="C453" s="65" t="s">
        <v>171</v>
      </c>
      <c r="D453" s="7" t="s">
        <v>190</v>
      </c>
      <c r="E453" s="10">
        <v>-5.2600000000000001E-2</v>
      </c>
      <c r="F453" s="1">
        <v>-0.10696563746014</v>
      </c>
      <c r="G453" s="1">
        <v>4.2105263157894701E-2</v>
      </c>
      <c r="H453" s="1">
        <v>0.12631578947368399</v>
      </c>
      <c r="I453" s="1">
        <v>0.15490517173711901</v>
      </c>
      <c r="J453" s="1">
        <v>-0.119332082103235</v>
      </c>
      <c r="K453" s="1">
        <v>-0.168831168831169</v>
      </c>
      <c r="L453" s="1">
        <v>3.03030303030303E-2</v>
      </c>
      <c r="M453" s="1">
        <v>-1.9047619047619001E-2</v>
      </c>
      <c r="N453" s="1">
        <v>0.115789473684211</v>
      </c>
      <c r="O453" s="1">
        <v>-2.1052631578947399E-2</v>
      </c>
      <c r="P453" s="1">
        <v>-6.0737670013178598E-2</v>
      </c>
      <c r="Q453" s="1">
        <v>0.10457739712319999</v>
      </c>
      <c r="R453" s="1">
        <v>0.11949827534006301</v>
      </c>
      <c r="S453" s="1">
        <v>-4.5175395145262601E-2</v>
      </c>
      <c r="T453" s="1">
        <v>-9.0188531930983501E-2</v>
      </c>
    </row>
    <row r="454" spans="1:20" ht="18" customHeight="1" x14ac:dyDescent="0.25">
      <c r="A454" s="63"/>
      <c r="B454" s="63"/>
      <c r="C454" s="60"/>
      <c r="D454" s="7" t="s">
        <v>195</v>
      </c>
      <c r="E454" s="10">
        <v>0.77959999999999996</v>
      </c>
      <c r="F454" s="1">
        <v>0.51448767135358597</v>
      </c>
      <c r="G454" s="1">
        <v>0.82268288544216595</v>
      </c>
      <c r="H454" s="1">
        <v>0.460523794438917</v>
      </c>
      <c r="I454" s="1">
        <v>0.32045043630400799</v>
      </c>
      <c r="J454" s="1">
        <v>0.45008850842755599</v>
      </c>
      <c r="K454" s="1">
        <v>0.28761675825524502</v>
      </c>
      <c r="L454" s="1">
        <v>0.86726698329211005</v>
      </c>
      <c r="M454" s="1">
        <v>0.928740741261734</v>
      </c>
      <c r="N454" s="1">
        <v>0.50060962716641599</v>
      </c>
      <c r="O454" s="1">
        <v>0.92350233133166504</v>
      </c>
      <c r="P454" s="1">
        <v>0.69289598347990899</v>
      </c>
      <c r="Q454" s="1">
        <v>0.49793719794681301</v>
      </c>
      <c r="R454" s="1">
        <v>0.44341484304450501</v>
      </c>
      <c r="S454" s="1">
        <v>0.78144385522376003</v>
      </c>
      <c r="T454" s="1">
        <v>0.58052342264175405</v>
      </c>
    </row>
    <row r="455" spans="1:20" ht="18" customHeight="1" x14ac:dyDescent="0.25">
      <c r="A455" s="63"/>
      <c r="B455" s="63"/>
      <c r="C455" s="61"/>
      <c r="D455" s="7" t="s">
        <v>183</v>
      </c>
      <c r="E455" s="14">
        <f>F455+G455+H455</f>
        <v>100.00000000000001</v>
      </c>
      <c r="F455" s="15">
        <f>I455+J455+S455+T455</f>
        <v>20.583276637738507</v>
      </c>
      <c r="G455" s="15">
        <f>K455+L455+M455+N455</f>
        <v>63.152166337993094</v>
      </c>
      <c r="H455" s="15">
        <f>O455+P455+Q455+R455</f>
        <v>16.264557024268409</v>
      </c>
      <c r="I455" s="15">
        <v>4.0265984756975435</v>
      </c>
      <c r="J455" s="15">
        <v>7.0153097278835226</v>
      </c>
      <c r="K455" s="15">
        <v>14.633060359459444</v>
      </c>
      <c r="L455" s="15">
        <v>8.7242300271056976</v>
      </c>
      <c r="M455" s="15">
        <v>21.573208479152814</v>
      </c>
      <c r="N455" s="15">
        <v>18.22166747227514</v>
      </c>
      <c r="O455" s="15">
        <v>5.216306781000724</v>
      </c>
      <c r="P455" s="15">
        <v>2.7548586162943858</v>
      </c>
      <c r="Q455" s="15">
        <v>3.2054491032400443</v>
      </c>
      <c r="R455" s="15">
        <v>5.0879425237332558</v>
      </c>
      <c r="S455" s="15">
        <v>6.2550266362471643</v>
      </c>
      <c r="T455" s="15">
        <v>3.2863417979102763</v>
      </c>
    </row>
    <row r="456" spans="1:20" ht="18" customHeight="1" x14ac:dyDescent="0.25">
      <c r="A456" s="63"/>
      <c r="B456" s="63"/>
      <c r="C456" s="65" t="s">
        <v>165</v>
      </c>
      <c r="D456" s="7" t="s">
        <v>190</v>
      </c>
      <c r="E456" s="10">
        <v>-9.8400000000000001E-2</v>
      </c>
      <c r="F456" s="8">
        <v>-9.0237930281462805E-2</v>
      </c>
      <c r="G456" s="8">
        <v>-4.3892120571126403E-2</v>
      </c>
      <c r="H456" s="8">
        <v>-7.4563722897937598E-2</v>
      </c>
      <c r="I456" s="8">
        <v>-7.0841377886778495E-2</v>
      </c>
      <c r="J456" s="8">
        <v>4.0073535618187203E-2</v>
      </c>
      <c r="K456" s="8">
        <v>4.35363154235196E-2</v>
      </c>
      <c r="L456" s="8">
        <v>-4.2948189104881497E-2</v>
      </c>
      <c r="M456" s="8">
        <v>-0.124834704180947</v>
      </c>
      <c r="N456" s="8">
        <v>-4.3374770096769703E-2</v>
      </c>
      <c r="O456" s="8">
        <v>-4.4315981354947097E-2</v>
      </c>
      <c r="P456" s="8">
        <v>-8.1011484888780308E-3</v>
      </c>
      <c r="Q456" s="8">
        <v>-0.14665232414024601</v>
      </c>
      <c r="R456" s="8">
        <v>-3.7165147312760598E-2</v>
      </c>
      <c r="S456" s="8">
        <v>-0.15964431837505</v>
      </c>
      <c r="T456" s="8">
        <v>-7.9391255191004706E-2</v>
      </c>
    </row>
    <row r="457" spans="1:20" ht="18" customHeight="1" x14ac:dyDescent="0.25">
      <c r="A457" s="63"/>
      <c r="B457" s="63"/>
      <c r="C457" s="60"/>
      <c r="D457" s="7" t="s">
        <v>195</v>
      </c>
      <c r="E457" s="10">
        <v>0.26529999999999998</v>
      </c>
      <c r="F457" s="8">
        <v>0.30448929604415298</v>
      </c>
      <c r="G457" s="8">
        <v>0.61415682481949396</v>
      </c>
      <c r="H457" s="8">
        <v>0.39175138886773198</v>
      </c>
      <c r="I457" s="8">
        <v>0.42458997046608399</v>
      </c>
      <c r="J457" s="8">
        <v>0.65277801968895</v>
      </c>
      <c r="K457" s="8">
        <v>0.61824777338504999</v>
      </c>
      <c r="L457" s="8">
        <v>0.62261192115823805</v>
      </c>
      <c r="M457" s="8">
        <v>0.15171221585032499</v>
      </c>
      <c r="N457" s="8">
        <v>0.61842491164471303</v>
      </c>
      <c r="O457" s="8">
        <v>0.61355421000576804</v>
      </c>
      <c r="P457" s="8">
        <v>0.927042728303199</v>
      </c>
      <c r="Q457" s="8">
        <v>9.5286063372190893E-2</v>
      </c>
      <c r="R457" s="8">
        <v>0.67053917911167205</v>
      </c>
      <c r="S457" s="8">
        <v>6.8874732150325801E-2</v>
      </c>
      <c r="T457" s="8">
        <v>0.36953298497953302</v>
      </c>
    </row>
    <row r="458" spans="1:20" ht="18" customHeight="1" x14ac:dyDescent="0.25">
      <c r="A458" s="64"/>
      <c r="B458" s="64"/>
      <c r="C458" s="61"/>
      <c r="D458" s="7" t="s">
        <v>183</v>
      </c>
      <c r="E458" s="14">
        <f>F458+G458+H458</f>
        <v>100.00000000000003</v>
      </c>
      <c r="F458" s="15">
        <f>I458+J458+S458+T458</f>
        <v>15.508787888393101</v>
      </c>
      <c r="G458" s="15">
        <f>K458+L458+M458+N458</f>
        <v>67.901803829151561</v>
      </c>
      <c r="H458" s="15">
        <f>O458+P458+Q458+R458</f>
        <v>16.589408282455366</v>
      </c>
      <c r="I458" s="15">
        <v>2.8001541676037967</v>
      </c>
      <c r="J458" s="15">
        <v>5.0452834242836273</v>
      </c>
      <c r="K458" s="15">
        <v>7.4248902941698667</v>
      </c>
      <c r="L458" s="15">
        <v>15.134515899299222</v>
      </c>
      <c r="M458" s="15">
        <v>28.878070167422432</v>
      </c>
      <c r="N458" s="15">
        <v>16.464327468260031</v>
      </c>
      <c r="O458" s="15">
        <v>2.811062831002586</v>
      </c>
      <c r="P458" s="15">
        <v>2.1569988848340169</v>
      </c>
      <c r="Q458" s="15">
        <v>3.8680003291199387</v>
      </c>
      <c r="R458" s="15">
        <v>7.7533462374988247</v>
      </c>
      <c r="S458" s="15">
        <v>4.1248368047313111</v>
      </c>
      <c r="T458" s="15">
        <v>3.538513491774367</v>
      </c>
    </row>
    <row r="459" spans="1:20" ht="38.25" customHeight="1" x14ac:dyDescent="0.25">
      <c r="A459" s="67" t="s">
        <v>196</v>
      </c>
      <c r="B459" s="67"/>
      <c r="C459" s="67"/>
      <c r="D459" s="67"/>
      <c r="E459" s="67"/>
      <c r="F459" s="67"/>
      <c r="G459" s="67"/>
      <c r="H459" s="67"/>
      <c r="I459" s="67"/>
      <c r="J459" s="67"/>
      <c r="K459" s="67"/>
      <c r="L459" s="67"/>
      <c r="M459" s="67"/>
      <c r="N459" s="67"/>
      <c r="O459" s="67"/>
      <c r="P459" s="67"/>
      <c r="Q459" s="67"/>
      <c r="R459" s="67"/>
      <c r="S459" s="67"/>
      <c r="T459" s="67"/>
    </row>
    <row r="460" spans="1:20" ht="25.5" customHeight="1" x14ac:dyDescent="0.25">
      <c r="A460" s="68" t="s">
        <v>191</v>
      </c>
      <c r="B460" s="68"/>
      <c r="C460" s="68"/>
      <c r="D460" s="68"/>
      <c r="E460" s="68"/>
      <c r="F460" s="68"/>
      <c r="G460" s="68"/>
      <c r="H460" s="68"/>
      <c r="I460" s="68"/>
      <c r="J460" s="68"/>
      <c r="K460" s="68"/>
      <c r="L460" s="68"/>
      <c r="M460" s="68"/>
      <c r="N460" s="68"/>
      <c r="O460" s="68"/>
      <c r="P460" s="68"/>
      <c r="Q460" s="68"/>
      <c r="R460" s="68"/>
      <c r="S460" s="68"/>
      <c r="T460" s="68"/>
    </row>
    <row r="461" spans="1:20" ht="18" customHeight="1" x14ac:dyDescent="0.25">
      <c r="A461" s="69" t="s">
        <v>184</v>
      </c>
      <c r="B461" s="68"/>
      <c r="C461" s="68"/>
      <c r="D461" s="68"/>
      <c r="E461" s="68"/>
      <c r="F461" s="68"/>
      <c r="G461" s="68"/>
      <c r="H461" s="68"/>
      <c r="I461" s="68"/>
      <c r="J461" s="68"/>
      <c r="K461" s="68"/>
      <c r="L461" s="68"/>
      <c r="M461" s="68"/>
      <c r="N461" s="68"/>
      <c r="O461" s="68"/>
      <c r="P461" s="68"/>
      <c r="Q461" s="68"/>
      <c r="R461" s="68"/>
      <c r="S461" s="68"/>
      <c r="T461" s="68"/>
    </row>
    <row r="462" spans="1:20" ht="18" customHeight="1" x14ac:dyDescent="0.25">
      <c r="A462" s="69" t="s">
        <v>185</v>
      </c>
      <c r="B462" s="68"/>
      <c r="C462" s="68"/>
      <c r="D462" s="68"/>
      <c r="E462" s="68"/>
      <c r="F462" s="68"/>
      <c r="G462" s="68"/>
      <c r="H462" s="68"/>
      <c r="I462" s="68"/>
      <c r="J462" s="68"/>
      <c r="K462" s="68"/>
      <c r="L462" s="68"/>
      <c r="M462" s="68"/>
      <c r="N462" s="68"/>
      <c r="O462" s="68"/>
      <c r="P462" s="68"/>
      <c r="Q462" s="68"/>
      <c r="R462" s="68"/>
      <c r="S462" s="68"/>
      <c r="T462" s="68"/>
    </row>
    <row r="463" spans="1:20" ht="18" customHeight="1" x14ac:dyDescent="0.25">
      <c r="A463" s="69" t="s">
        <v>193</v>
      </c>
      <c r="B463" s="68"/>
      <c r="C463" s="68"/>
      <c r="D463" s="68"/>
      <c r="E463" s="68"/>
      <c r="F463" s="68"/>
      <c r="G463" s="68"/>
      <c r="H463" s="68"/>
      <c r="I463" s="68"/>
      <c r="J463" s="68"/>
      <c r="K463" s="68"/>
      <c r="L463" s="68"/>
      <c r="M463" s="68"/>
      <c r="N463" s="68"/>
      <c r="O463" s="68"/>
      <c r="P463" s="68"/>
      <c r="Q463" s="68"/>
      <c r="R463" s="68"/>
      <c r="S463" s="68"/>
      <c r="T463" s="68"/>
    </row>
    <row r="464" spans="1:20" ht="18" customHeight="1" x14ac:dyDescent="0.25">
      <c r="A464" s="69" t="s">
        <v>186</v>
      </c>
      <c r="B464" s="68"/>
      <c r="C464" s="68"/>
      <c r="D464" s="68"/>
      <c r="E464" s="68"/>
      <c r="F464" s="68"/>
      <c r="G464" s="68"/>
      <c r="H464" s="68"/>
      <c r="I464" s="68"/>
      <c r="J464" s="68"/>
      <c r="K464" s="68"/>
      <c r="L464" s="68"/>
      <c r="M464" s="68"/>
      <c r="N464" s="68"/>
      <c r="O464" s="68"/>
      <c r="P464" s="68"/>
      <c r="Q464" s="68"/>
      <c r="R464" s="68"/>
      <c r="S464" s="68"/>
      <c r="T464" s="68"/>
    </row>
    <row r="465" spans="1:20" ht="18" customHeight="1" x14ac:dyDescent="0.25">
      <c r="A465" s="69" t="s">
        <v>187</v>
      </c>
      <c r="B465" s="68"/>
      <c r="C465" s="68"/>
      <c r="D465" s="68"/>
      <c r="E465" s="68"/>
      <c r="F465" s="68"/>
      <c r="G465" s="68"/>
      <c r="H465" s="68"/>
      <c r="I465" s="68"/>
      <c r="J465" s="68"/>
      <c r="K465" s="68"/>
      <c r="L465" s="68"/>
      <c r="M465" s="68"/>
      <c r="N465" s="68"/>
      <c r="O465" s="68"/>
      <c r="P465" s="68"/>
      <c r="Q465" s="68"/>
      <c r="R465" s="68"/>
      <c r="S465" s="68"/>
      <c r="T465" s="68"/>
    </row>
    <row r="466" spans="1:20" ht="18" customHeight="1" x14ac:dyDescent="0.25">
      <c r="A466" s="69" t="s">
        <v>188</v>
      </c>
      <c r="B466" s="68"/>
      <c r="C466" s="68"/>
      <c r="D466" s="68"/>
      <c r="E466" s="68"/>
      <c r="F466" s="68"/>
      <c r="G466" s="68"/>
      <c r="H466" s="68"/>
      <c r="I466" s="68"/>
      <c r="J466" s="68"/>
      <c r="K466" s="68"/>
      <c r="L466" s="68"/>
      <c r="M466" s="68"/>
      <c r="N466" s="68"/>
      <c r="O466" s="68"/>
      <c r="P466" s="68"/>
      <c r="Q466" s="68"/>
      <c r="R466" s="68"/>
      <c r="S466" s="68"/>
      <c r="T466" s="68"/>
    </row>
    <row r="467" spans="1:20" ht="18" customHeight="1" x14ac:dyDescent="0.25">
      <c r="A467" s="69" t="s">
        <v>189</v>
      </c>
      <c r="B467" s="68"/>
      <c r="C467" s="68"/>
      <c r="D467" s="68"/>
      <c r="E467" s="68"/>
      <c r="F467" s="68"/>
      <c r="G467" s="68"/>
      <c r="H467" s="68"/>
      <c r="I467" s="68"/>
      <c r="J467" s="68"/>
      <c r="K467" s="68"/>
      <c r="L467" s="68"/>
      <c r="M467" s="68"/>
      <c r="N467" s="68"/>
      <c r="O467" s="68"/>
      <c r="P467" s="68"/>
      <c r="Q467" s="68"/>
      <c r="R467" s="68"/>
      <c r="S467" s="68"/>
      <c r="T467" s="68"/>
    </row>
  </sheetData>
  <mergeCells count="194">
    <mergeCell ref="A465:T465"/>
    <mergeCell ref="A466:T466"/>
    <mergeCell ref="A467:T467"/>
    <mergeCell ref="A459:T459"/>
    <mergeCell ref="A460:T460"/>
    <mergeCell ref="A461:T461"/>
    <mergeCell ref="A462:T462"/>
    <mergeCell ref="B354:B359"/>
    <mergeCell ref="C354:C356"/>
    <mergeCell ref="C357:C359"/>
    <mergeCell ref="B360:B374"/>
    <mergeCell ref="C372:C374"/>
    <mergeCell ref="C369:C371"/>
    <mergeCell ref="C366:C368"/>
    <mergeCell ref="C363:C365"/>
    <mergeCell ref="C360:C362"/>
    <mergeCell ref="B426:B458"/>
    <mergeCell ref="C426:C428"/>
    <mergeCell ref="C429:C431"/>
    <mergeCell ref="C432:C434"/>
    <mergeCell ref="C435:C437"/>
    <mergeCell ref="C438:C440"/>
    <mergeCell ref="C441:C443"/>
    <mergeCell ref="C444:C446"/>
    <mergeCell ref="C423:C425"/>
    <mergeCell ref="C390:C392"/>
    <mergeCell ref="C393:C395"/>
    <mergeCell ref="C396:C398"/>
    <mergeCell ref="C399:C401"/>
    <mergeCell ref="C402:C404"/>
    <mergeCell ref="C405:C407"/>
    <mergeCell ref="A463:T463"/>
    <mergeCell ref="A464:T464"/>
    <mergeCell ref="C447:C449"/>
    <mergeCell ref="C450:C452"/>
    <mergeCell ref="C453:C455"/>
    <mergeCell ref="C456:C458"/>
    <mergeCell ref="C348:C350"/>
    <mergeCell ref="C351:C353"/>
    <mergeCell ref="A327:A344"/>
    <mergeCell ref="B327:B344"/>
    <mergeCell ref="C327:C329"/>
    <mergeCell ref="C330:C332"/>
    <mergeCell ref="C333:C335"/>
    <mergeCell ref="C336:C338"/>
    <mergeCell ref="C339:C341"/>
    <mergeCell ref="C342:C344"/>
    <mergeCell ref="B345:B353"/>
    <mergeCell ref="C345:C347"/>
    <mergeCell ref="A345:A458"/>
    <mergeCell ref="B375:B425"/>
    <mergeCell ref="C375:C377"/>
    <mergeCell ref="C378:C380"/>
    <mergeCell ref="C381:C383"/>
    <mergeCell ref="C384:C386"/>
    <mergeCell ref="C387:C389"/>
    <mergeCell ref="C408:C410"/>
    <mergeCell ref="C411:C413"/>
    <mergeCell ref="C414:C416"/>
    <mergeCell ref="C417:C419"/>
    <mergeCell ref="C420:C422"/>
    <mergeCell ref="A270:A326"/>
    <mergeCell ref="B270:B293"/>
    <mergeCell ref="C270:C272"/>
    <mergeCell ref="C273:C275"/>
    <mergeCell ref="C276:C278"/>
    <mergeCell ref="C306:C308"/>
    <mergeCell ref="C309:C311"/>
    <mergeCell ref="B312:B326"/>
    <mergeCell ref="C312:C314"/>
    <mergeCell ref="C315:C317"/>
    <mergeCell ref="C318:C320"/>
    <mergeCell ref="C321:C323"/>
    <mergeCell ref="C324:C326"/>
    <mergeCell ref="C279:C281"/>
    <mergeCell ref="C282:C284"/>
    <mergeCell ref="C285:C287"/>
    <mergeCell ref="C288:C290"/>
    <mergeCell ref="C291:C293"/>
    <mergeCell ref="B294:B311"/>
    <mergeCell ref="C294:C296"/>
    <mergeCell ref="C297:C299"/>
    <mergeCell ref="C300:C302"/>
    <mergeCell ref="C303:C305"/>
    <mergeCell ref="C237:C239"/>
    <mergeCell ref="C240:C242"/>
    <mergeCell ref="C243:C245"/>
    <mergeCell ref="C246:C248"/>
    <mergeCell ref="C249:C251"/>
    <mergeCell ref="C252:C254"/>
    <mergeCell ref="A216:A269"/>
    <mergeCell ref="B216:B230"/>
    <mergeCell ref="C216:C218"/>
    <mergeCell ref="C219:C221"/>
    <mergeCell ref="C222:C224"/>
    <mergeCell ref="C225:C227"/>
    <mergeCell ref="C228:C230"/>
    <mergeCell ref="B231:B269"/>
    <mergeCell ref="C231:C233"/>
    <mergeCell ref="C234:C236"/>
    <mergeCell ref="C255:C257"/>
    <mergeCell ref="C258:C260"/>
    <mergeCell ref="C261:C263"/>
    <mergeCell ref="C264:C266"/>
    <mergeCell ref="C267:C269"/>
    <mergeCell ref="A192:A215"/>
    <mergeCell ref="B192:B215"/>
    <mergeCell ref="C192:C194"/>
    <mergeCell ref="C195:C197"/>
    <mergeCell ref="C198:C200"/>
    <mergeCell ref="C201:C203"/>
    <mergeCell ref="C204:C206"/>
    <mergeCell ref="C207:C209"/>
    <mergeCell ref="C210:C212"/>
    <mergeCell ref="C213:C215"/>
    <mergeCell ref="B174:B191"/>
    <mergeCell ref="C174:C176"/>
    <mergeCell ref="C177:C179"/>
    <mergeCell ref="C180:C182"/>
    <mergeCell ref="C183:C185"/>
    <mergeCell ref="C186:C188"/>
    <mergeCell ref="C189:C191"/>
    <mergeCell ref="C156:C158"/>
    <mergeCell ref="C159:C161"/>
    <mergeCell ref="C162:C164"/>
    <mergeCell ref="C165:C167"/>
    <mergeCell ref="C168:C170"/>
    <mergeCell ref="C171:C173"/>
    <mergeCell ref="B132:B173"/>
    <mergeCell ref="C132:C134"/>
    <mergeCell ref="C135:C137"/>
    <mergeCell ref="C138:C140"/>
    <mergeCell ref="C141:C143"/>
    <mergeCell ref="C144:C146"/>
    <mergeCell ref="C147:C149"/>
    <mergeCell ref="C150:C152"/>
    <mergeCell ref="C153:C155"/>
    <mergeCell ref="A102:A191"/>
    <mergeCell ref="B102:B107"/>
    <mergeCell ref="C102:C104"/>
    <mergeCell ref="C105:C107"/>
    <mergeCell ref="B108:B131"/>
    <mergeCell ref="C108:C110"/>
    <mergeCell ref="C75:C77"/>
    <mergeCell ref="C78:C80"/>
    <mergeCell ref="B81:B92"/>
    <mergeCell ref="C81:C83"/>
    <mergeCell ref="C84:C86"/>
    <mergeCell ref="C87:C89"/>
    <mergeCell ref="C90:C92"/>
    <mergeCell ref="C111:C113"/>
    <mergeCell ref="C114:C116"/>
    <mergeCell ref="C117:C119"/>
    <mergeCell ref="C120:C122"/>
    <mergeCell ref="C123:C125"/>
    <mergeCell ref="C126:C128"/>
    <mergeCell ref="B93:B101"/>
    <mergeCell ref="C93:C95"/>
    <mergeCell ref="C96:C98"/>
    <mergeCell ref="C99:C101"/>
    <mergeCell ref="C129:C131"/>
    <mergeCell ref="C36:C38"/>
    <mergeCell ref="C39:C41"/>
    <mergeCell ref="C42:C44"/>
    <mergeCell ref="C45:C47"/>
    <mergeCell ref="A9:A101"/>
    <mergeCell ref="B9:B23"/>
    <mergeCell ref="C9:C11"/>
    <mergeCell ref="C12:C14"/>
    <mergeCell ref="C15:C17"/>
    <mergeCell ref="C18:C20"/>
    <mergeCell ref="C21:C23"/>
    <mergeCell ref="B24:B56"/>
    <mergeCell ref="C24:C26"/>
    <mergeCell ref="C27:C29"/>
    <mergeCell ref="C48:C50"/>
    <mergeCell ref="C51:C53"/>
    <mergeCell ref="C54:C56"/>
    <mergeCell ref="B57:B80"/>
    <mergeCell ref="C57:C59"/>
    <mergeCell ref="C60:C62"/>
    <mergeCell ref="C63:C65"/>
    <mergeCell ref="C66:C68"/>
    <mergeCell ref="C69:C71"/>
    <mergeCell ref="C72:C74"/>
    <mergeCell ref="A1:T1"/>
    <mergeCell ref="A3:T5"/>
    <mergeCell ref="A7:A8"/>
    <mergeCell ref="B7:B8"/>
    <mergeCell ref="C7:C8"/>
    <mergeCell ref="D7:D8"/>
    <mergeCell ref="E7:T7"/>
    <mergeCell ref="C30:C32"/>
    <mergeCell ref="C33:C35"/>
  </mergeCells>
  <conditionalFormatting sqref="F271:H271">
    <cfRule type="cellIs" dxfId="0" priority="1" operator="lessThan">
      <formula>0.05</formula>
    </cfRule>
  </conditionalFormatting>
  <pageMargins left="0.7" right="0.7" top="0.75" bottom="0.75" header="0.3" footer="0.3"/>
  <pageSetup scale="4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PDocumentContentType" ma:contentTypeID="0x0101006BD571182E2C4DE7854527CFFCE1B0FE009F7A1B89D464874E824B68A3083A448A" ma:contentTypeVersion="1" ma:contentTypeDescription="Information Product Document Content Type" ma:contentTypeScope="" ma:versionID="d670165c20d8b42c1322e5dadb5b97a0">
  <xsd:schema xmlns:xsd="http://www.w3.org/2001/XMLSchema" xmlns:xs="http://www.w3.org/2001/XMLSchema" xmlns:p="http://schemas.microsoft.com/office/2006/metadata/properties" xmlns:ns1="http://schemas.microsoft.com/sharepoint/v3" targetNamespace="http://schemas.microsoft.com/office/2006/metadata/properties" ma:root="true" ma:fieldsID="dc9db4ceae187639bb80d6ffa8b3598e" ns1:_="">
    <xsd:import namespace="http://schemas.microsoft.com/sharepoint/v3"/>
    <xsd:element name="properties">
      <xsd:complexType>
        <xsd:sequence>
          <xsd:element name="documentManagement">
            <xsd:complexType>
              <xsd:all>
                <xsd:element ref="ns1:DocumentType" minOccurs="0"/>
                <xsd:element ref="ns1:Docum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default="" ma:format="Dropdown" ma:internalName="DocumentType">
      <xsd:simpleType>
        <xsd:restriction base="dms:Choice">
          <xsd:enumeration value="[Select]"/>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Accepted Manuscript (only .docx file)"/>
          <xsd:enumeration value="Other"/>
        </xsd:restriction>
      </xsd:simpleType>
    </xsd:element>
    <xsd:element name="DocumentDescription" ma:index="9" nillable="true" ma:displayName="Description" ma:internalName="Document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http://schemas.microsoft.com/sharepoint/v3">Final BAO approved manuscript</DocumentType>
    <DocumentDescription xmlns="http://schemas.microsoft.com/sharepoint/v3">Excel tables with BAO comments</DocumentDescription>
  </documentManagement>
</p:properties>
</file>

<file path=customXml/itemProps1.xml><?xml version="1.0" encoding="utf-8"?>
<ds:datastoreItem xmlns:ds="http://schemas.openxmlformats.org/officeDocument/2006/customXml" ds:itemID="{43B49220-D1EE-48C2-8CBF-5EC04ED64A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4DC789-608C-4459-B11E-6A0520FEFE7B}">
  <ds:schemaRefs>
    <ds:schemaRef ds:uri="http://schemas.microsoft.com/sharepoint/v3/contenttype/forms"/>
  </ds:schemaRefs>
</ds:datastoreItem>
</file>

<file path=customXml/itemProps3.xml><?xml version="1.0" encoding="utf-8"?>
<ds:datastoreItem xmlns:ds="http://schemas.openxmlformats.org/officeDocument/2006/customXml" ds:itemID="{F9BB565E-14FA-4E45-98F3-B088CE44FFD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gharwell</dc:creator>
  <cp:lastModifiedBy>Waltenbaugh, Kim</cp:lastModifiedBy>
  <cp:lastPrinted>2019-12-04T21:48:48Z</cp:lastPrinted>
  <dcterms:created xsi:type="dcterms:W3CDTF">2018-11-06T21:17:17Z</dcterms:created>
  <dcterms:modified xsi:type="dcterms:W3CDTF">2020-01-14T18:53:10Z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0x0101006BD571182E2C4DE7854527CFFCE1B0FE009F7A1B89D464874E824B68A3083A448A</vt:lpwstr>
  </property>
</Properties>
</file>