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94385847-CC1D-4483-B3F0-E66685BFC798}" xr6:coauthVersionLast="44" xr6:coauthVersionMax="44" xr10:uidLastSave="{00000000-0000-0000-0000-000000000000}"/>
  <bookViews>
    <workbookView xWindow="52935" yWindow="2115" windowWidth="23340" windowHeight="13095" firstSheet="3" activeTab="11" xr2:uid="{00000000-000D-0000-FFFF-FFFF00000000}"/>
  </bookViews>
  <sheets>
    <sheet name="Table 1-1" sheetId="1" r:id="rId1"/>
    <sheet name="Table 1-2" sheetId="3" r:id="rId2"/>
    <sheet name="Table 1-3" sheetId="5" r:id="rId3"/>
    <sheet name="Table 1-4" sheetId="6" r:id="rId4"/>
    <sheet name="Table 1-5" sheetId="7" r:id="rId5"/>
    <sheet name="Table 1-6" sheetId="8" r:id="rId6"/>
    <sheet name="Table 1-7" sheetId="9" r:id="rId7"/>
    <sheet name="Table 1-8" sheetId="10" r:id="rId8"/>
    <sheet name="Table 1-9" sheetId="11" r:id="rId9"/>
    <sheet name="Table 1-10" sheetId="12" r:id="rId10"/>
    <sheet name="Table 1-11" sheetId="13" r:id="rId11"/>
    <sheet name="Table 1-12" sheetId="15" r:id="rId12"/>
  </sheets>
  <definedNames>
    <definedName name="_Toc23920124" localSheetId="4">'Table 1-5'!$A$1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5" i="15" l="1"/>
  <c r="E77" i="15"/>
  <c r="E64" i="15"/>
  <c r="E57" i="15"/>
  <c r="E50" i="15"/>
  <c r="E43" i="15"/>
  <c r="E34" i="15"/>
  <c r="E25" i="15"/>
  <c r="E17" i="15"/>
  <c r="E9" i="15"/>
  <c r="E24" i="15"/>
  <c r="E16" i="15"/>
  <c r="E8" i="15"/>
  <c r="E19" i="15"/>
  <c r="E94" i="15"/>
  <c r="E14" i="15"/>
  <c r="E15" i="15"/>
  <c r="E18" i="15"/>
  <c r="E20" i="15"/>
  <c r="E21" i="15"/>
  <c r="E22" i="15"/>
  <c r="E23" i="15"/>
  <c r="E26" i="15"/>
  <c r="E27" i="15"/>
  <c r="E28" i="15"/>
  <c r="E29" i="15"/>
  <c r="E30" i="15"/>
  <c r="E31" i="15"/>
  <c r="E32" i="15"/>
  <c r="E33" i="15"/>
  <c r="E35" i="15"/>
  <c r="E36" i="15"/>
  <c r="E37" i="15"/>
  <c r="E38" i="15"/>
  <c r="E39" i="15"/>
  <c r="E40" i="15"/>
  <c r="E41" i="15"/>
  <c r="E42" i="15"/>
  <c r="E44" i="15"/>
  <c r="E45" i="15"/>
  <c r="E46" i="15"/>
  <c r="E47" i="15"/>
  <c r="E48" i="15"/>
  <c r="E49" i="15"/>
  <c r="E51" i="15"/>
  <c r="E52" i="15"/>
  <c r="E53" i="15"/>
  <c r="E54" i="15"/>
  <c r="E55" i="15"/>
  <c r="E56" i="15"/>
  <c r="E58" i="15"/>
  <c r="E59" i="15"/>
  <c r="E60" i="15"/>
  <c r="E61" i="15"/>
  <c r="E62" i="15"/>
  <c r="E63" i="15"/>
  <c r="E65" i="15"/>
  <c r="E66" i="15"/>
  <c r="E68" i="15"/>
  <c r="E69" i="15"/>
  <c r="E70" i="15"/>
  <c r="E71" i="15"/>
  <c r="E72" i="15"/>
  <c r="E73" i="15"/>
  <c r="E74" i="15"/>
  <c r="E75" i="15"/>
  <c r="E76" i="15"/>
  <c r="E78" i="15"/>
  <c r="E79" i="15"/>
  <c r="E80" i="15"/>
  <c r="E81" i="15"/>
  <c r="E82" i="15"/>
  <c r="E83" i="15"/>
  <c r="E84" i="15"/>
  <c r="E86" i="15"/>
  <c r="E87" i="15"/>
  <c r="E88" i="15"/>
  <c r="E89" i="15"/>
  <c r="E90" i="15"/>
  <c r="E91" i="15"/>
  <c r="E92" i="15"/>
  <c r="E93" i="15"/>
  <c r="E13" i="15"/>
  <c r="E5" i="15"/>
  <c r="E6" i="15"/>
  <c r="E7" i="15"/>
  <c r="E10" i="15"/>
  <c r="E11" i="15"/>
  <c r="E4" i="15"/>
</calcChain>
</file>

<file path=xl/sharedStrings.xml><?xml version="1.0" encoding="utf-8"?>
<sst xmlns="http://schemas.openxmlformats.org/spreadsheetml/2006/main" count="499" uniqueCount="198">
  <si>
    <t>Well ID</t>
  </si>
  <si>
    <r>
      <t xml:space="preserve">Top of casing elevation, in feet above NAVD 88 </t>
    </r>
    <r>
      <rPr>
        <b/>
        <vertAlign val="superscript"/>
        <sz val="11"/>
        <color theme="1"/>
        <rFont val="Calibri"/>
        <family val="2"/>
        <scheme val="minor"/>
      </rPr>
      <t>1</t>
    </r>
  </si>
  <si>
    <t xml:space="preserve">MW1 </t>
  </si>
  <si>
    <t xml:space="preserve">MW2 </t>
  </si>
  <si>
    <t>MW3</t>
  </si>
  <si>
    <t xml:space="preserve">MW16 </t>
  </si>
  <si>
    <t>MW16D</t>
  </si>
  <si>
    <t>MW16E</t>
  </si>
  <si>
    <t>MW17</t>
  </si>
  <si>
    <t>MW17D</t>
  </si>
  <si>
    <t xml:space="preserve">MW18 </t>
  </si>
  <si>
    <t>MW18D</t>
  </si>
  <si>
    <t>MW19</t>
  </si>
  <si>
    <t>MW19D</t>
  </si>
  <si>
    <t>MW20</t>
  </si>
  <si>
    <t>MW20D</t>
  </si>
  <si>
    <t>MW21</t>
  </si>
  <si>
    <t>MW21D</t>
  </si>
  <si>
    <t>MW21M</t>
  </si>
  <si>
    <t>MW22</t>
  </si>
  <si>
    <t>MW22D</t>
  </si>
  <si>
    <r>
      <t>Lithology</t>
    </r>
    <r>
      <rPr>
        <b/>
        <vertAlign val="superscript"/>
        <sz val="11"/>
        <color theme="1"/>
        <rFont val="Calibri"/>
        <family val="2"/>
        <scheme val="minor"/>
      </rPr>
      <t>1</t>
    </r>
    <r>
      <rPr>
        <b/>
        <sz val="11"/>
        <color theme="1"/>
        <rFont val="Calibri"/>
        <family val="2"/>
        <scheme val="minor"/>
      </rPr>
      <t xml:space="preserve"> </t>
    </r>
  </si>
  <si>
    <t xml:space="preserve">Unknown </t>
  </si>
  <si>
    <t>N/A</t>
  </si>
  <si>
    <t>MW1</t>
  </si>
  <si>
    <t>MW16</t>
  </si>
  <si>
    <t>MW18</t>
  </si>
  <si>
    <t>MW2</t>
  </si>
  <si>
    <t>Depth interval, in feet below ground surface</t>
  </si>
  <si>
    <r>
      <t>Depth interval, in feet below ground surface</t>
    </r>
    <r>
      <rPr>
        <b/>
        <vertAlign val="superscript"/>
        <sz val="11"/>
        <color theme="1"/>
        <rFont val="Calibri"/>
        <family val="2"/>
        <scheme val="minor"/>
      </rPr>
      <t>2</t>
    </r>
  </si>
  <si>
    <t>Table 1.1.   Well location and summary of well construction information for existing site monitoring wells.</t>
  </si>
  <si>
    <t>Table 1.12.   Measured depth to groundwater during 2016–17 study.</t>
  </si>
  <si>
    <t>Geologic unit</t>
  </si>
  <si>
    <r>
      <t>Well construction</t>
    </r>
    <r>
      <rPr>
        <b/>
        <vertAlign val="superscript"/>
        <sz val="11"/>
        <color theme="1"/>
        <rFont val="Calibri"/>
        <family val="2"/>
        <scheme val="minor"/>
      </rPr>
      <t>1</t>
    </r>
  </si>
  <si>
    <t>Peat</t>
  </si>
  <si>
    <t xml:space="preserve">Peat </t>
  </si>
  <si>
    <t>Silty sand</t>
  </si>
  <si>
    <t>Clayey silt</t>
  </si>
  <si>
    <t xml:space="preserve">Glacial </t>
  </si>
  <si>
    <t xml:space="preserve">Grout and filter pack material  </t>
  </si>
  <si>
    <t>Silty clay</t>
  </si>
  <si>
    <t xml:space="preserve">Sand and gravel </t>
  </si>
  <si>
    <t xml:space="preserve">Clay </t>
  </si>
  <si>
    <t>Sand</t>
  </si>
  <si>
    <t>Depth to groundwater, in feet below top of casing</t>
  </si>
  <si>
    <r>
      <t>Date and time</t>
    </r>
    <r>
      <rPr>
        <b/>
        <vertAlign val="superscript"/>
        <sz val="11"/>
        <color theme="1"/>
        <rFont val="Calibri"/>
        <family val="2"/>
        <scheme val="minor"/>
      </rPr>
      <t>1</t>
    </r>
  </si>
  <si>
    <r>
      <rPr>
        <vertAlign val="superscript"/>
        <sz val="11"/>
        <color theme="1"/>
        <rFont val="Calibri"/>
        <family val="2"/>
        <scheme val="minor"/>
      </rPr>
      <t>3</t>
    </r>
    <r>
      <rPr>
        <sz val="11"/>
        <color theme="1"/>
        <rFont val="Calibri"/>
        <family val="2"/>
        <scheme val="minor"/>
      </rPr>
      <t xml:space="preserve">These depth to water readings are not consistent with range of depth to groundwater observed at this location and are likely erroneous. </t>
    </r>
  </si>
  <si>
    <t>274,043.2091</t>
  </si>
  <si>
    <t>274,045.7487</t>
  </si>
  <si>
    <t>274,063.9954</t>
  </si>
  <si>
    <t>274,064.6169</t>
  </si>
  <si>
    <t>274,095.0405</t>
  </si>
  <si>
    <t>274,096.393</t>
  </si>
  <si>
    <t>274,083.3468</t>
  </si>
  <si>
    <t>274,085.4188</t>
  </si>
  <si>
    <t>274,084.8595</t>
  </si>
  <si>
    <t>274,078.5722</t>
  </si>
  <si>
    <t>274,077.1122</t>
  </si>
  <si>
    <t>5,088,591.118</t>
  </si>
  <si>
    <t>5,088,587.834</t>
  </si>
  <si>
    <t>5,088,572.491</t>
  </si>
  <si>
    <t>5,088,574.154</t>
  </si>
  <si>
    <t>5,088,582.478</t>
  </si>
  <si>
    <t>5,088,584.131</t>
  </si>
  <si>
    <t>5,088,587.007</t>
  </si>
  <si>
    <t>5,088,587.841</t>
  </si>
  <si>
    <t>5,088,586.398</t>
  </si>
  <si>
    <t>5,088,600.376</t>
  </si>
  <si>
    <t>5,088,601.967</t>
  </si>
  <si>
    <r>
      <t>Total well depth from top of casing, in feet</t>
    </r>
    <r>
      <rPr>
        <b/>
        <vertAlign val="superscript"/>
        <sz val="11"/>
        <color theme="1"/>
        <rFont val="Calibri"/>
        <family val="2"/>
        <scheme val="minor"/>
      </rPr>
      <t>3</t>
    </r>
  </si>
  <si>
    <r>
      <t xml:space="preserve">Borehole diameter, in inches </t>
    </r>
    <r>
      <rPr>
        <b/>
        <vertAlign val="superscript"/>
        <sz val="11"/>
        <color theme="1"/>
        <rFont val="Calibri"/>
        <family val="2"/>
        <scheme val="minor"/>
      </rPr>
      <t>5</t>
    </r>
  </si>
  <si>
    <r>
      <rPr>
        <vertAlign val="superscript"/>
        <sz val="11"/>
        <color theme="1"/>
        <rFont val="Calibri"/>
        <family val="2"/>
        <scheme val="minor"/>
      </rPr>
      <t>6</t>
    </r>
    <r>
      <rPr>
        <sz val="11"/>
        <color theme="1"/>
        <rFont val="Calibri"/>
        <family val="2"/>
        <scheme val="minor"/>
      </rPr>
      <t xml:space="preserve"> 274,083.710</t>
    </r>
  </si>
  <si>
    <r>
      <rPr>
        <vertAlign val="superscript"/>
        <sz val="11"/>
        <color theme="1"/>
        <rFont val="Calibri"/>
        <family val="2"/>
        <scheme val="minor"/>
      </rPr>
      <t xml:space="preserve">6 </t>
    </r>
    <r>
      <rPr>
        <sz val="11"/>
        <color theme="1"/>
        <rFont val="Calibri"/>
        <family val="2"/>
        <scheme val="minor"/>
      </rPr>
      <t>274,100.329</t>
    </r>
  </si>
  <si>
    <r>
      <rPr>
        <vertAlign val="superscript"/>
        <sz val="11"/>
        <color theme="1"/>
        <rFont val="Calibri"/>
        <family val="2"/>
        <scheme val="minor"/>
      </rPr>
      <t>6</t>
    </r>
    <r>
      <rPr>
        <sz val="11"/>
        <color theme="1"/>
        <rFont val="Calibri"/>
        <family val="2"/>
        <scheme val="minor"/>
      </rPr>
      <t xml:space="preserve"> 274,048.148</t>
    </r>
  </si>
  <si>
    <r>
      <rPr>
        <vertAlign val="superscript"/>
        <sz val="11"/>
        <color theme="1"/>
        <rFont val="Calibri"/>
        <family val="2"/>
        <scheme val="minor"/>
      </rPr>
      <t>6</t>
    </r>
    <r>
      <rPr>
        <sz val="11"/>
        <color theme="1"/>
        <rFont val="Calibri"/>
        <family val="2"/>
        <scheme val="minor"/>
      </rPr>
      <t xml:space="preserve"> 274,016.613</t>
    </r>
  </si>
  <si>
    <r>
      <rPr>
        <vertAlign val="superscript"/>
        <sz val="11"/>
        <color theme="1"/>
        <rFont val="Calibri"/>
        <family val="2"/>
        <scheme val="minor"/>
      </rPr>
      <t>6</t>
    </r>
    <r>
      <rPr>
        <sz val="11"/>
        <color theme="1"/>
        <rFont val="Calibri"/>
        <family val="2"/>
        <scheme val="minor"/>
      </rPr>
      <t xml:space="preserve"> 274,018.364</t>
    </r>
  </si>
  <si>
    <r>
      <rPr>
        <vertAlign val="superscript"/>
        <sz val="11"/>
        <color theme="1"/>
        <rFont val="Calibri"/>
        <family val="2"/>
        <scheme val="minor"/>
      </rPr>
      <t>6</t>
    </r>
    <r>
      <rPr>
        <sz val="11"/>
        <color theme="1"/>
        <rFont val="Calibri"/>
        <family val="2"/>
        <scheme val="minor"/>
      </rPr>
      <t xml:space="preserve"> 274,016.800</t>
    </r>
  </si>
  <si>
    <r>
      <rPr>
        <vertAlign val="superscript"/>
        <sz val="11"/>
        <color theme="1"/>
        <rFont val="Calibri"/>
        <family val="2"/>
        <scheme val="minor"/>
      </rPr>
      <t>6</t>
    </r>
    <r>
      <rPr>
        <sz val="11"/>
        <color theme="1"/>
        <rFont val="Calibri"/>
        <family val="2"/>
        <scheme val="minor"/>
      </rPr>
      <t xml:space="preserve"> 274,030.079</t>
    </r>
  </si>
  <si>
    <r>
      <rPr>
        <vertAlign val="superscript"/>
        <sz val="11"/>
        <color theme="1"/>
        <rFont val="Calibri"/>
        <family val="2"/>
        <scheme val="minor"/>
      </rPr>
      <t>6</t>
    </r>
    <r>
      <rPr>
        <sz val="11"/>
        <color theme="1"/>
        <rFont val="Calibri"/>
        <family val="2"/>
        <scheme val="minor"/>
      </rPr>
      <t xml:space="preserve"> 274,032.285</t>
    </r>
  </si>
  <si>
    <r>
      <rPr>
        <vertAlign val="superscript"/>
        <sz val="11"/>
        <color theme="1"/>
        <rFont val="Calibri"/>
        <family val="2"/>
        <scheme val="minor"/>
      </rPr>
      <t xml:space="preserve">6 </t>
    </r>
    <r>
      <rPr>
        <sz val="11"/>
        <color theme="1"/>
        <rFont val="Calibri"/>
        <family val="2"/>
        <scheme val="minor"/>
      </rPr>
      <t>5,088,676.106</t>
    </r>
  </si>
  <si>
    <r>
      <rPr>
        <vertAlign val="superscript"/>
        <sz val="11"/>
        <color theme="1"/>
        <rFont val="Calibri"/>
        <family val="2"/>
        <scheme val="minor"/>
      </rPr>
      <t>6</t>
    </r>
    <r>
      <rPr>
        <sz val="11"/>
        <color theme="1"/>
        <rFont val="Calibri"/>
        <family val="2"/>
        <scheme val="minor"/>
      </rPr>
      <t xml:space="preserve"> 5,088,633.091</t>
    </r>
  </si>
  <si>
    <r>
      <rPr>
        <vertAlign val="superscript"/>
        <sz val="11"/>
        <color theme="1"/>
        <rFont val="Calibri"/>
        <family val="2"/>
        <scheme val="minor"/>
      </rPr>
      <t>6</t>
    </r>
    <r>
      <rPr>
        <sz val="11"/>
        <color theme="1"/>
        <rFont val="Calibri"/>
        <family val="2"/>
        <scheme val="minor"/>
      </rPr>
      <t xml:space="preserve"> 5,088,622.422</t>
    </r>
  </si>
  <si>
    <r>
      <rPr>
        <vertAlign val="superscript"/>
        <sz val="11"/>
        <color theme="1"/>
        <rFont val="Calibri"/>
        <family val="2"/>
        <scheme val="minor"/>
      </rPr>
      <t>6</t>
    </r>
    <r>
      <rPr>
        <sz val="11"/>
        <color theme="1"/>
        <rFont val="Calibri"/>
        <family val="2"/>
        <scheme val="minor"/>
      </rPr>
      <t xml:space="preserve"> 5,088,538.034</t>
    </r>
  </si>
  <si>
    <r>
      <rPr>
        <vertAlign val="superscript"/>
        <sz val="11"/>
        <color theme="1"/>
        <rFont val="Calibri"/>
        <family val="2"/>
        <scheme val="minor"/>
      </rPr>
      <t>6</t>
    </r>
    <r>
      <rPr>
        <sz val="11"/>
        <color theme="1"/>
        <rFont val="Calibri"/>
        <family val="2"/>
        <scheme val="minor"/>
      </rPr>
      <t xml:space="preserve"> 5,088,539.259</t>
    </r>
  </si>
  <si>
    <r>
      <rPr>
        <vertAlign val="superscript"/>
        <sz val="11"/>
        <color theme="1"/>
        <rFont val="Calibri"/>
        <family val="2"/>
        <scheme val="minor"/>
      </rPr>
      <t>6</t>
    </r>
    <r>
      <rPr>
        <sz val="11"/>
        <color theme="1"/>
        <rFont val="Calibri"/>
        <family val="2"/>
        <scheme val="minor"/>
      </rPr>
      <t xml:space="preserve"> 5,088,564.639</t>
    </r>
  </si>
  <si>
    <r>
      <rPr>
        <vertAlign val="superscript"/>
        <sz val="11"/>
        <color theme="1"/>
        <rFont val="Calibri"/>
        <family val="2"/>
        <scheme val="minor"/>
      </rPr>
      <t>6</t>
    </r>
    <r>
      <rPr>
        <sz val="11"/>
        <color theme="1"/>
        <rFont val="Calibri"/>
        <family val="2"/>
        <scheme val="minor"/>
      </rPr>
      <t xml:space="preserve"> 5,088,567.544</t>
    </r>
  </si>
  <si>
    <r>
      <rPr>
        <vertAlign val="superscript"/>
        <sz val="11"/>
        <color theme="1"/>
        <rFont val="Calibri"/>
        <family val="2"/>
        <scheme val="minor"/>
      </rPr>
      <t>7</t>
    </r>
    <r>
      <rPr>
        <sz val="11"/>
        <color theme="1"/>
        <rFont val="Calibri"/>
        <family val="2"/>
        <scheme val="minor"/>
      </rPr>
      <t xml:space="preserve"> 11.41</t>
    </r>
  </si>
  <si>
    <r>
      <t xml:space="preserve"> </t>
    </r>
    <r>
      <rPr>
        <vertAlign val="superscript"/>
        <sz val="11"/>
        <color theme="1"/>
        <rFont val="Calibri"/>
        <family val="2"/>
        <scheme val="minor"/>
      </rPr>
      <t xml:space="preserve">7 </t>
    </r>
    <r>
      <rPr>
        <sz val="11"/>
        <color theme="1"/>
        <rFont val="Calibri"/>
        <family val="2"/>
        <scheme val="minor"/>
      </rPr>
      <t>18.72</t>
    </r>
  </si>
  <si>
    <r>
      <rPr>
        <vertAlign val="superscript"/>
        <sz val="11"/>
        <color theme="1"/>
        <rFont val="Calibri"/>
        <family val="2"/>
        <scheme val="minor"/>
      </rPr>
      <t>7</t>
    </r>
    <r>
      <rPr>
        <sz val="11"/>
        <color theme="1"/>
        <rFont val="Calibri"/>
        <family val="2"/>
        <scheme val="minor"/>
      </rPr>
      <t xml:space="preserve"> 15.36</t>
    </r>
  </si>
  <si>
    <r>
      <rPr>
        <vertAlign val="superscript"/>
        <sz val="11"/>
        <color theme="1"/>
        <rFont val="Calibri"/>
        <family val="2"/>
        <scheme val="minor"/>
      </rPr>
      <t>7</t>
    </r>
    <r>
      <rPr>
        <sz val="11"/>
        <color theme="1"/>
        <rFont val="Calibri"/>
        <family val="2"/>
        <scheme val="minor"/>
      </rPr>
      <t xml:space="preserve"> 11.64</t>
    </r>
  </si>
  <si>
    <r>
      <rPr>
        <vertAlign val="superscript"/>
        <sz val="11"/>
        <color theme="1"/>
        <rFont val="Calibri"/>
        <family val="2"/>
        <scheme val="minor"/>
      </rPr>
      <t>8</t>
    </r>
    <r>
      <rPr>
        <sz val="11"/>
        <color theme="1"/>
        <rFont val="Calibri"/>
        <family val="2"/>
        <scheme val="minor"/>
      </rPr>
      <t xml:space="preserve"> 1,569.24</t>
    </r>
  </si>
  <si>
    <r>
      <rPr>
        <vertAlign val="superscript"/>
        <sz val="11"/>
        <color theme="1"/>
        <rFont val="Calibri"/>
        <family val="2"/>
        <scheme val="minor"/>
      </rPr>
      <t>8</t>
    </r>
    <r>
      <rPr>
        <sz val="11"/>
        <color theme="1"/>
        <rFont val="Calibri"/>
        <family val="2"/>
        <scheme val="minor"/>
      </rPr>
      <t xml:space="preserve"> 1,569.19</t>
    </r>
  </si>
  <si>
    <r>
      <rPr>
        <vertAlign val="superscript"/>
        <sz val="11"/>
        <color theme="1"/>
        <rFont val="Calibri"/>
        <family val="2"/>
        <scheme val="minor"/>
      </rPr>
      <t xml:space="preserve">8 </t>
    </r>
    <r>
      <rPr>
        <sz val="11"/>
        <color theme="1"/>
        <rFont val="Calibri"/>
        <family val="2"/>
        <scheme val="minor"/>
      </rPr>
      <t>1,569.81</t>
    </r>
  </si>
  <si>
    <t>0–1.6</t>
  </si>
  <si>
    <t>1.6–5</t>
  </si>
  <si>
    <t xml:space="preserve">5–7.5 </t>
  </si>
  <si>
    <t>7.5–11.6</t>
  </si>
  <si>
    <t>1.6–11.6</t>
  </si>
  <si>
    <t>[PVC, polyvinyl chloride]</t>
  </si>
  <si>
    <t xml:space="preserve">Silty clay topsoil </t>
  </si>
  <si>
    <t xml:space="preserve">Sand </t>
  </si>
  <si>
    <t>Topsoil</t>
  </si>
  <si>
    <t>0–0.25</t>
  </si>
  <si>
    <t>0.25–1</t>
  </si>
  <si>
    <t xml:space="preserve">1–8.8 </t>
  </si>
  <si>
    <t xml:space="preserve">8.8–10 </t>
  </si>
  <si>
    <t>10–11</t>
  </si>
  <si>
    <t xml:space="preserve">11–15 </t>
  </si>
  <si>
    <t xml:space="preserve">15–18.8 </t>
  </si>
  <si>
    <t>0–8.8</t>
  </si>
  <si>
    <t>8.8–18.8</t>
  </si>
  <si>
    <t>0.25–5.4</t>
  </si>
  <si>
    <t xml:space="preserve">5.4–7 </t>
  </si>
  <si>
    <t>7–15.4</t>
  </si>
  <si>
    <t xml:space="preserve">0–5.4 </t>
  </si>
  <si>
    <t>5.4–15.4</t>
  </si>
  <si>
    <t>0–0.4</t>
  </si>
  <si>
    <t>0.4–2</t>
  </si>
  <si>
    <t xml:space="preserve">2–5 </t>
  </si>
  <si>
    <t>5–7.25</t>
  </si>
  <si>
    <t>7.25–12</t>
  </si>
  <si>
    <t xml:space="preserve">0–0.4 </t>
  </si>
  <si>
    <t xml:space="preserve">0.4–2 </t>
  </si>
  <si>
    <t xml:space="preserve">2–12 </t>
  </si>
  <si>
    <t>0.4–37</t>
  </si>
  <si>
    <t>37–42</t>
  </si>
  <si>
    <t xml:space="preserve">0.4–37 </t>
  </si>
  <si>
    <t>0–0.27</t>
  </si>
  <si>
    <t>0.27–35</t>
  </si>
  <si>
    <t>35–52</t>
  </si>
  <si>
    <t>52–55</t>
  </si>
  <si>
    <t xml:space="preserve">55–60 </t>
  </si>
  <si>
    <t xml:space="preserve">0–0.27 </t>
  </si>
  <si>
    <t>0.27–52</t>
  </si>
  <si>
    <t xml:space="preserve">5–15 </t>
  </si>
  <si>
    <t xml:space="preserve">0.4–5 </t>
  </si>
  <si>
    <t>0–0.3</t>
  </si>
  <si>
    <t xml:space="preserve">0.3–31.6 </t>
  </si>
  <si>
    <t xml:space="preserve">31.6–35.6 </t>
  </si>
  <si>
    <t>0–0.5</t>
  </si>
  <si>
    <t xml:space="preserve">0.5–2 </t>
  </si>
  <si>
    <t>2–5</t>
  </si>
  <si>
    <t>5–7.5</t>
  </si>
  <si>
    <t>7.5–15</t>
  </si>
  <si>
    <t xml:space="preserve">0–0.5 </t>
  </si>
  <si>
    <t>0.5–5</t>
  </si>
  <si>
    <t xml:space="preserve">20–25 </t>
  </si>
  <si>
    <t xml:space="preserve">0.3–20 </t>
  </si>
  <si>
    <t>Organic</t>
  </si>
  <si>
    <t>Top of casing below ground surface</t>
  </si>
  <si>
    <t>Blind drilled</t>
  </si>
  <si>
    <t xml:space="preserve"> Blind drilled</t>
  </si>
  <si>
    <t xml:space="preserve">Gravel </t>
  </si>
  <si>
    <t>Bentonite grout and pellets</t>
  </si>
  <si>
    <t xml:space="preserve">Topsoil </t>
  </si>
  <si>
    <t>Asphalt</t>
  </si>
  <si>
    <t xml:space="preserve">Artificial </t>
  </si>
  <si>
    <r>
      <rPr>
        <vertAlign val="superscript"/>
        <sz val="11"/>
        <color theme="1"/>
        <rFont val="Calibri"/>
        <family val="2"/>
        <scheme val="minor"/>
      </rPr>
      <t>3</t>
    </r>
    <r>
      <rPr>
        <sz val="11"/>
        <color theme="1"/>
        <rFont val="Calibri"/>
        <family val="2"/>
        <scheme val="minor"/>
      </rPr>
      <t xml:space="preserve"> 5.25</t>
    </r>
  </si>
  <si>
    <r>
      <rPr>
        <vertAlign val="superscript"/>
        <sz val="11"/>
        <color theme="1"/>
        <rFont val="Calibri"/>
        <family val="2"/>
        <scheme val="minor"/>
      </rPr>
      <t>3</t>
    </r>
    <r>
      <rPr>
        <sz val="11"/>
        <color theme="1"/>
        <rFont val="Calibri"/>
        <family val="2"/>
        <scheme val="minor"/>
      </rPr>
      <t xml:space="preserve"> 6.01</t>
    </r>
  </si>
  <si>
    <t xml:space="preserve"> Solid, 2-inch diameter, schedule 40 PVC</t>
  </si>
  <si>
    <t>0.010 slotted, 2-inch diameter,  schedule 40 PVC</t>
  </si>
  <si>
    <t>0.010 slotted, 2-inch diameter, schedule 40 PVC</t>
  </si>
  <si>
    <t>--</t>
  </si>
  <si>
    <r>
      <rPr>
        <vertAlign val="superscript"/>
        <sz val="11"/>
        <color theme="1"/>
        <rFont val="Calibri"/>
        <family val="2"/>
        <scheme val="minor"/>
      </rPr>
      <t>1</t>
    </r>
    <r>
      <rPr>
        <sz val="11"/>
        <color theme="1"/>
        <rFont val="Calibri"/>
        <family val="2"/>
        <scheme val="minor"/>
      </rPr>
      <t>Unless otherwise indicated, all top of casing elevations were provided by K. Hansen, LDF Tribe, written  commun., 2017.</t>
    </r>
  </si>
  <si>
    <r>
      <rPr>
        <vertAlign val="superscript"/>
        <sz val="11"/>
        <color theme="1"/>
        <rFont val="Calibri"/>
        <family val="2"/>
        <scheme val="minor"/>
      </rPr>
      <t>2</t>
    </r>
    <r>
      <rPr>
        <sz val="11"/>
        <color theme="1"/>
        <rFont val="Calibri"/>
        <family val="2"/>
        <scheme val="minor"/>
      </rPr>
      <t>Unless otherwise indicated, well locations were converted to NAD83 UTM zone 16N from the decimal degree coordinates provided by K. Hansen, LDF Tribe, written commun., 2016.</t>
    </r>
  </si>
  <si>
    <r>
      <rPr>
        <vertAlign val="superscript"/>
        <sz val="11"/>
        <color theme="1"/>
        <rFont val="Calibri"/>
        <family val="2"/>
        <scheme val="minor"/>
      </rPr>
      <t>7</t>
    </r>
    <r>
      <rPr>
        <sz val="11"/>
        <color theme="1"/>
        <rFont val="Calibri"/>
        <family val="2"/>
        <scheme val="minor"/>
      </rPr>
      <t xml:space="preserve">Well depths measured by U.S. Geological Survey 8/30/17 or 8/31/17. </t>
    </r>
  </si>
  <si>
    <r>
      <rPr>
        <vertAlign val="superscript"/>
        <sz val="11"/>
        <color theme="1"/>
        <rFont val="Calibri"/>
        <family val="2"/>
        <scheme val="minor"/>
      </rPr>
      <t>8</t>
    </r>
    <r>
      <rPr>
        <sz val="11"/>
        <color theme="1"/>
        <rFont val="Calibri"/>
        <family val="2"/>
        <scheme val="minor"/>
      </rPr>
      <t>Top of casing elevations are based on the U.S. Geological Survey set of levels run on 5/3/17.</t>
    </r>
  </si>
  <si>
    <r>
      <rPr>
        <vertAlign val="superscript"/>
        <sz val="11"/>
        <color theme="1"/>
        <rFont val="Calibri"/>
        <family val="2"/>
        <scheme val="minor"/>
      </rPr>
      <t>1</t>
    </r>
    <r>
      <rPr>
        <sz val="11"/>
        <color theme="1"/>
        <rFont val="Calibri"/>
        <family val="2"/>
        <scheme val="minor"/>
      </rPr>
      <t xml:space="preserve">Lithologic data and well construction information are from Weston Solutions, Inc. (2011). </t>
    </r>
  </si>
  <si>
    <r>
      <rPr>
        <vertAlign val="superscript"/>
        <sz val="11"/>
        <color theme="1"/>
        <rFont val="Calibri"/>
        <family val="2"/>
        <scheme val="minor"/>
      </rPr>
      <t>2</t>
    </r>
    <r>
      <rPr>
        <sz val="11"/>
        <color theme="1"/>
        <rFont val="Calibri"/>
        <family val="2"/>
        <scheme val="minor"/>
      </rPr>
      <t xml:space="preserve">Total depth may differ from total well depth reported in table 1.1.  The depth presented here is below ground surface, as reported during the well construction.  The total depth in table 1.1 is the depth measured from the top of casing, as reported after the well was installed. </t>
    </r>
  </si>
  <si>
    <r>
      <rPr>
        <vertAlign val="superscript"/>
        <sz val="11"/>
        <color theme="1"/>
        <rFont val="Calibri"/>
        <family val="2"/>
        <scheme val="minor"/>
      </rPr>
      <t>2</t>
    </r>
    <r>
      <rPr>
        <sz val="11"/>
        <color theme="1"/>
        <rFont val="Calibri"/>
        <family val="2"/>
        <scheme val="minor"/>
      </rPr>
      <t xml:space="preserve">Total depth may differ from total well depth reported in table 1.1. The depth presented here is below ground surface, as reported during the well construction. The total depth in table 1.1 is the depth measured from the top of casing, as reported after the well was installed. </t>
    </r>
  </si>
  <si>
    <r>
      <rPr>
        <vertAlign val="superscript"/>
        <sz val="11"/>
        <color theme="1"/>
        <rFont val="Calibri"/>
        <family val="2"/>
        <scheme val="minor"/>
      </rPr>
      <t>1</t>
    </r>
    <r>
      <rPr>
        <sz val="11"/>
        <color theme="1"/>
        <rFont val="Calibri"/>
        <family val="2"/>
        <scheme val="minor"/>
      </rPr>
      <t>Lithologic data and well construction information are from REI Engineering Inc., 2016.</t>
    </r>
  </si>
  <si>
    <r>
      <rPr>
        <vertAlign val="superscript"/>
        <sz val="11"/>
        <color theme="1"/>
        <rFont val="Calibri"/>
        <family val="2"/>
        <scheme val="minor"/>
      </rPr>
      <t>1</t>
    </r>
    <r>
      <rPr>
        <sz val="11"/>
        <color theme="1"/>
        <rFont val="Calibri"/>
        <family val="2"/>
        <scheme val="minor"/>
      </rPr>
      <t xml:space="preserve">Lithologic data and well construction information are from REI Engineering Inc., 2016. </t>
    </r>
  </si>
  <si>
    <r>
      <rPr>
        <vertAlign val="superscript"/>
        <sz val="11"/>
        <color theme="1"/>
        <rFont val="Calibri"/>
        <family val="2"/>
        <scheme val="minor"/>
      </rPr>
      <t>2</t>
    </r>
    <r>
      <rPr>
        <sz val="11"/>
        <color theme="1"/>
        <rFont val="Calibri"/>
        <family val="2"/>
        <scheme val="minor"/>
      </rPr>
      <t xml:space="preserve">Total depth may differ from total well depth reported in table 1.1.  The depth presented here is below ground surface, as reported during the well construction. The total depth in table 1.1 is the depth measured from the top of casing, as reported after the well was installed. </t>
    </r>
  </si>
  <si>
    <t>Table 1.2.   Lithology at monitoring well MW1 and detailed well construction information.</t>
  </si>
  <si>
    <t xml:space="preserve">Table 1.3.   Lithology at monitoring well MW2 and detailed well construction information. </t>
  </si>
  <si>
    <t xml:space="preserve">Table 1.4.   Lithology at monitoring well MW3 and detailed well construction information. </t>
  </si>
  <si>
    <t xml:space="preserve">Table 1.5.   Lithology at monitoring well MW16 and detailed well construction information. </t>
  </si>
  <si>
    <t>Table 1.6.   Lithology at monitoring well MW16D and detailed well construction information.</t>
  </si>
  <si>
    <t xml:space="preserve">Table 1.7.   Lithology at monitoring well MW16E and detailed well construction information. </t>
  </si>
  <si>
    <t xml:space="preserve">Table 1.8.   Lithology at monitoring well MW17 and detailed well construction information. </t>
  </si>
  <si>
    <t xml:space="preserve">Table 1.9.   Lithology at monitoring well MW17D and detailed well construction information. </t>
  </si>
  <si>
    <t xml:space="preserve">Table 1.10.   Lithology at monitoring well MW20 and detailed well construction information. </t>
  </si>
  <si>
    <t xml:space="preserve">Table 1.11.   Lithology at monitoring well MW20D and detailed well construction information. </t>
  </si>
  <si>
    <r>
      <rPr>
        <vertAlign val="superscript"/>
        <sz val="11"/>
        <color theme="1"/>
        <rFont val="Calibri"/>
        <family val="2"/>
        <scheme val="minor"/>
      </rPr>
      <t>2</t>
    </r>
    <r>
      <rPr>
        <sz val="11"/>
        <color theme="1"/>
        <rFont val="Calibri"/>
        <family val="2"/>
        <scheme val="minor"/>
      </rPr>
      <t>Except for wells MW16/D/E, all top of casing elevations data provided by K. Hansen, LDF Tribe, written  commun., 2017. MW16 nest top of casing elevations are from the U.S. Geological Survey set of levels run on 5/3/17.</t>
    </r>
  </si>
  <si>
    <r>
      <rPr>
        <vertAlign val="superscript"/>
        <sz val="12"/>
        <color theme="1"/>
        <rFont val="Calibri"/>
        <family val="2"/>
        <scheme val="minor"/>
      </rPr>
      <t>1</t>
    </r>
    <r>
      <rPr>
        <sz val="11"/>
        <color theme="1"/>
        <rFont val="Calibri"/>
        <family val="2"/>
        <scheme val="minor"/>
      </rPr>
      <t xml:space="preserve">Lithologic data and well construction information are from Bristol Environmental Remediation Services, LLC (2016). </t>
    </r>
  </si>
  <si>
    <t>[N/A, not applicable; PVC, polyvinyl chloride]</t>
  </si>
  <si>
    <r>
      <rPr>
        <vertAlign val="superscript"/>
        <sz val="11"/>
        <color theme="1"/>
        <rFont val="Calibri"/>
        <family val="2"/>
        <scheme val="minor"/>
      </rPr>
      <t>3</t>
    </r>
    <r>
      <rPr>
        <sz val="11"/>
        <color theme="1"/>
        <rFont val="Calibri"/>
        <family val="2"/>
        <scheme val="minor"/>
      </rPr>
      <t xml:space="preserve">Unless otherwise indicated, well depths are from REI Engineering Inc. (2016) and Bristol Environmental Remediation Services, LLC, (2016) . </t>
    </r>
  </si>
  <si>
    <r>
      <rPr>
        <vertAlign val="superscript"/>
        <sz val="11"/>
        <color theme="1"/>
        <rFont val="Calibri"/>
        <family val="2"/>
        <scheme val="minor"/>
      </rPr>
      <t>4</t>
    </r>
    <r>
      <rPr>
        <sz val="11"/>
        <color theme="1"/>
        <rFont val="Calibri"/>
        <family val="2"/>
        <scheme val="minor"/>
      </rPr>
      <t xml:space="preserve">Screen length from REI Engineering Inc. (2016), Weston Solutions, Inc. (2011) and Bristol Environmental Remediation Services, LLC, (2016). </t>
    </r>
  </si>
  <si>
    <r>
      <rPr>
        <vertAlign val="superscript"/>
        <sz val="11"/>
        <color theme="1"/>
        <rFont val="Calibri"/>
        <family val="2"/>
        <scheme val="minor"/>
      </rPr>
      <t>5</t>
    </r>
    <r>
      <rPr>
        <sz val="11"/>
        <color theme="1"/>
        <rFont val="Calibri"/>
        <family val="2"/>
        <scheme val="minor"/>
      </rPr>
      <t xml:space="preserve">Borehole diameter is from REI (2016), Weston Solutions, Inc. (2011) and Bristol Environmental Remediation Services, LLC (2016). </t>
    </r>
  </si>
  <si>
    <r>
      <t xml:space="preserve">Screen length, in feet </t>
    </r>
    <r>
      <rPr>
        <b/>
        <vertAlign val="superscript"/>
        <sz val="11"/>
        <color theme="1"/>
        <rFont val="Calibri"/>
        <family val="2"/>
        <scheme val="minor"/>
      </rPr>
      <t>4</t>
    </r>
  </si>
  <si>
    <r>
      <t>Top of casing elevation, in feet above NAVD 88</t>
    </r>
    <r>
      <rPr>
        <b/>
        <vertAlign val="superscript"/>
        <sz val="11"/>
        <color theme="1"/>
        <rFont val="Calibri"/>
        <family val="2"/>
        <scheme val="minor"/>
      </rPr>
      <t>2</t>
    </r>
  </si>
  <si>
    <t>Groundwater elevation, In feet above NAVD 88</t>
  </si>
  <si>
    <r>
      <rPr>
        <vertAlign val="superscript"/>
        <sz val="11"/>
        <color theme="1"/>
        <rFont val="Calibri"/>
        <family val="2"/>
        <scheme val="minor"/>
      </rPr>
      <t>1</t>
    </r>
    <r>
      <rPr>
        <sz val="11"/>
        <color theme="1"/>
        <rFont val="Calibri"/>
        <family val="2"/>
        <scheme val="minor"/>
      </rPr>
      <t xml:space="preserve">Time is in Central Daylight Time except for 3/1/17 measurements which are in central standard time. </t>
    </r>
  </si>
  <si>
    <t>[ID, identification; NAVD 88, North American Vertical Datum of 1988; NAD 83, North American Datum of 1983; UTM, Universal Transverse Mercator; N, north; LDF Tribe, Lac du Flambeau Band of Lake Superior Chippewa Indians]</t>
  </si>
  <si>
    <r>
      <t xml:space="preserve">X-coordinate, in NAD 83 UTM zone 16N </t>
    </r>
    <r>
      <rPr>
        <b/>
        <vertAlign val="superscript"/>
        <sz val="11"/>
        <color theme="1"/>
        <rFont val="Calibri"/>
        <family val="2"/>
        <scheme val="minor"/>
      </rPr>
      <t>2</t>
    </r>
  </si>
  <si>
    <r>
      <t xml:space="preserve">Y-coordinate, in NAD 83 UTM zone 16N </t>
    </r>
    <r>
      <rPr>
        <b/>
        <vertAlign val="superscript"/>
        <sz val="11"/>
        <color theme="1"/>
        <rFont val="Calibri"/>
        <family val="2"/>
        <scheme val="minor"/>
      </rPr>
      <t>2</t>
    </r>
    <r>
      <rPr>
        <b/>
        <sz val="11"/>
        <color theme="1"/>
        <rFont val="Calibri"/>
        <family val="2"/>
        <scheme val="minor"/>
      </rPr>
      <t xml:space="preserve"> </t>
    </r>
  </si>
  <si>
    <r>
      <rPr>
        <vertAlign val="superscript"/>
        <sz val="11"/>
        <color theme="1"/>
        <rFont val="Calibri"/>
        <family val="2"/>
        <scheme val="minor"/>
      </rPr>
      <t>6</t>
    </r>
    <r>
      <rPr>
        <sz val="11"/>
        <color theme="1"/>
        <rFont val="Calibri"/>
        <family val="2"/>
        <scheme val="minor"/>
      </rPr>
      <t xml:space="preserve">Well location is based on U.S. Geological Survey surveyed coordinates using an RTK Global Positioning System (GPS). </t>
    </r>
  </si>
  <si>
    <t>[ID, identification; NAVD 88, North American Vertical Datum of 1988; --, not collected; LDF Tribe, Lac du Flambeau Band of Lake Superior Chippewa Indians]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</si>
</sst>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8"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4"/>
      <color theme="1"/>
      <name val="Calibri"/>
      <family val="2"/>
      <scheme val="minor"/>
    </font>
    <font>
      <sz val="12"/>
      <color theme="1"/>
      <name val="Arial Narrow"/>
      <family val="2"/>
    </font>
    <font>
      <b/>
      <sz val="12"/>
      <color theme="1"/>
      <name val="Arial Narrow"/>
      <family val="2"/>
    </font>
    <font>
      <vertAlign val="superscript"/>
      <sz val="12"/>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14">
    <xf numFmtId="0" fontId="0" fillId="0" borderId="0" xfId="0"/>
    <xf numFmtId="2"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0" fontId="0" fillId="0" borderId="1" xfId="0" applyBorder="1"/>
    <xf numFmtId="0" fontId="0" fillId="0" borderId="1" xfId="0" applyBorder="1" applyAlignment="1">
      <alignment horizontal="center"/>
    </xf>
    <xf numFmtId="2" fontId="0" fillId="0" borderId="1" xfId="0" applyNumberFormat="1" applyBorder="1" applyAlignment="1">
      <alignment horizontal="center"/>
    </xf>
    <xf numFmtId="2" fontId="0" fillId="0" borderId="0" xfId="0" applyNumberFormat="1"/>
    <xf numFmtId="0" fontId="0" fillId="0" borderId="0" xfId="0" applyAlignment="1"/>
    <xf numFmtId="0" fontId="0" fillId="0" borderId="0" xfId="0" applyAlignment="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left" vertical="top"/>
    </xf>
    <xf numFmtId="0" fontId="0" fillId="0" borderId="0" xfId="0" applyBorder="1" applyAlignment="1">
      <alignment vertical="center"/>
    </xf>
    <xf numFmtId="0" fontId="0" fillId="0" borderId="0" xfId="0" applyAlignment="1">
      <alignment wrapText="1"/>
    </xf>
    <xf numFmtId="0" fontId="1" fillId="0" borderId="0" xfId="0" applyFont="1" applyBorder="1"/>
    <xf numFmtId="49" fontId="0" fillId="0" borderId="0" xfId="0" applyNumberFormat="1" applyBorder="1" applyAlignment="1">
      <alignment horizontal="center" vertical="center"/>
    </xf>
    <xf numFmtId="49" fontId="0" fillId="0" borderId="1" xfId="0" applyNumberFormat="1" applyFill="1" applyBorder="1" applyAlignment="1">
      <alignment horizontal="center" vertical="center"/>
    </xf>
    <xf numFmtId="49" fontId="0" fillId="0" borderId="1" xfId="0" applyNumberFormat="1" applyBorder="1" applyAlignment="1">
      <alignment horizontal="center" vertical="center"/>
    </xf>
    <xf numFmtId="0" fontId="0" fillId="0" borderId="0" xfId="0" applyFill="1" applyBorder="1" applyAlignment="1">
      <alignment horizontal="center"/>
    </xf>
    <xf numFmtId="2" fontId="0" fillId="0" borderId="0" xfId="0" applyNumberFormat="1" applyFill="1" applyBorder="1" applyAlignment="1">
      <alignment horizontal="center"/>
    </xf>
    <xf numFmtId="2" fontId="0" fillId="0" borderId="5" xfId="0" applyNumberFormat="1" applyFill="1" applyBorder="1" applyAlignment="1">
      <alignment horizontal="center"/>
    </xf>
    <xf numFmtId="0" fontId="0" fillId="0" borderId="2" xfId="0" applyFill="1" applyBorder="1" applyAlignment="1">
      <alignment horizontal="center"/>
    </xf>
    <xf numFmtId="164" fontId="0" fillId="0" borderId="2" xfId="0" applyNumberFormat="1" applyFill="1" applyBorder="1" applyAlignment="1">
      <alignment horizontal="center"/>
    </xf>
    <xf numFmtId="2" fontId="0" fillId="0" borderId="2" xfId="0" applyNumberFormat="1" applyFill="1" applyBorder="1" applyAlignment="1">
      <alignment horizontal="center"/>
    </xf>
    <xf numFmtId="164" fontId="0" fillId="0" borderId="0" xfId="0" applyNumberFormat="1" applyFill="1" applyBorder="1" applyAlignment="1">
      <alignment horizontal="center"/>
    </xf>
    <xf numFmtId="164" fontId="0" fillId="0" borderId="0" xfId="0" applyNumberFormat="1" applyAlignment="1">
      <alignment horizontal="center"/>
    </xf>
    <xf numFmtId="0" fontId="0" fillId="0" borderId="4" xfId="0" applyFill="1" applyBorder="1" applyAlignment="1">
      <alignment horizontal="center"/>
    </xf>
    <xf numFmtId="164" fontId="0" fillId="0" borderId="4" xfId="0" applyNumberFormat="1" applyFill="1" applyBorder="1" applyAlignment="1">
      <alignment horizontal="center"/>
    </xf>
    <xf numFmtId="2" fontId="0" fillId="0" borderId="4" xfId="0" applyNumberFormat="1"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0" fillId="0" borderId="4" xfId="0" applyBorder="1" applyAlignment="1">
      <alignment horizontal="center"/>
    </xf>
    <xf numFmtId="164" fontId="0" fillId="0" borderId="4" xfId="0" applyNumberFormat="1" applyBorder="1" applyAlignment="1">
      <alignment horizontal="center"/>
    </xf>
    <xf numFmtId="0" fontId="0" fillId="0" borderId="3" xfId="0" applyFill="1" applyBorder="1" applyAlignment="1">
      <alignment horizontal="center"/>
    </xf>
    <xf numFmtId="164" fontId="0" fillId="0" borderId="3" xfId="0" applyNumberFormat="1" applyFill="1" applyBorder="1" applyAlignment="1">
      <alignment horizontal="center"/>
    </xf>
    <xf numFmtId="2" fontId="0" fillId="0" borderId="3"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lignment horizontal="center"/>
    </xf>
    <xf numFmtId="2" fontId="0" fillId="0" borderId="1" xfId="0" applyNumberFormat="1" applyFill="1" applyBorder="1" applyAlignment="1">
      <alignment horizontal="center"/>
    </xf>
    <xf numFmtId="164" fontId="0" fillId="0" borderId="0" xfId="0" applyNumberFormat="1" applyFill="1" applyAlignment="1">
      <alignment horizontal="center"/>
    </xf>
    <xf numFmtId="0" fontId="0" fillId="0" borderId="0" xfId="0" applyFill="1" applyAlignment="1">
      <alignment horizontal="center"/>
    </xf>
    <xf numFmtId="0" fontId="1" fillId="0" borderId="6" xfId="0" applyFont="1" applyBorder="1"/>
    <xf numFmtId="0" fontId="1" fillId="0" borderId="6" xfId="0" applyFont="1" applyBorder="1" applyAlignment="1">
      <alignment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xf numFmtId="4" fontId="0" fillId="0" borderId="0" xfId="0" applyNumberFormat="1" applyAlignment="1">
      <alignment horizontal="center"/>
    </xf>
    <xf numFmtId="4" fontId="0" fillId="0" borderId="1" xfId="0" applyNumberFormat="1" applyBorder="1" applyAlignment="1">
      <alignment horizontal="center"/>
    </xf>
    <xf numFmtId="49" fontId="0" fillId="0" borderId="0" xfId="0" applyNumberFormat="1" applyAlignment="1">
      <alignment horizontal="center"/>
    </xf>
    <xf numFmtId="49" fontId="0" fillId="0" borderId="1" xfId="0" applyNumberFormat="1" applyBorder="1" applyAlignment="1">
      <alignment horizontal="center"/>
    </xf>
    <xf numFmtId="0" fontId="0" fillId="0" borderId="0" xfId="0" applyAlignment="1">
      <alignment horizontal="left"/>
    </xf>
    <xf numFmtId="0" fontId="1" fillId="0" borderId="8" xfId="0" applyFont="1" applyBorder="1" applyAlignment="1">
      <alignment horizontal="center" vertical="center" wrapText="1"/>
    </xf>
    <xf numFmtId="0" fontId="0" fillId="0" borderId="9" xfId="0" applyBorder="1" applyAlignment="1">
      <alignment horizontal="center" vertical="center"/>
    </xf>
    <xf numFmtId="0" fontId="1" fillId="0" borderId="10" xfId="0" applyFont="1" applyBorder="1" applyAlignment="1">
      <alignment horizontal="center" vertical="center" wrapText="1"/>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Fill="1" applyBorder="1" applyAlignment="1">
      <alignment horizontal="center" vertical="center"/>
    </xf>
    <xf numFmtId="0" fontId="0" fillId="0" borderId="11" xfId="0" applyBorder="1" applyAlignment="1">
      <alignment horizontal="center" vertical="center" wrapText="1"/>
    </xf>
    <xf numFmtId="49" fontId="0" fillId="0" borderId="7" xfId="0" applyNumberFormat="1" applyBorder="1" applyAlignment="1">
      <alignment horizontal="center" vertical="center"/>
    </xf>
    <xf numFmtId="4" fontId="0" fillId="0" borderId="2" xfId="0" applyNumberFormat="1" applyFill="1" applyBorder="1" applyAlignment="1">
      <alignment horizontal="center"/>
    </xf>
    <xf numFmtId="4" fontId="0" fillId="0" borderId="0" xfId="0" applyNumberFormat="1" applyFill="1" applyBorder="1" applyAlignment="1">
      <alignment horizontal="center"/>
    </xf>
    <xf numFmtId="4" fontId="0" fillId="0" borderId="4" xfId="0" applyNumberFormat="1" applyFill="1" applyBorder="1" applyAlignment="1">
      <alignment horizontal="center"/>
    </xf>
    <xf numFmtId="4" fontId="0" fillId="0" borderId="5" xfId="0" applyNumberFormat="1" applyFill="1" applyBorder="1" applyAlignment="1">
      <alignment horizontal="center"/>
    </xf>
    <xf numFmtId="4" fontId="0" fillId="0" borderId="3" xfId="0" applyNumberFormat="1" applyFill="1" applyBorder="1" applyAlignment="1">
      <alignment horizontal="center"/>
    </xf>
    <xf numFmtId="4" fontId="0" fillId="0" borderId="1" xfId="0" applyNumberFormat="1" applyFill="1" applyBorder="1" applyAlignment="1">
      <alignment horizontal="center"/>
    </xf>
    <xf numFmtId="4" fontId="0" fillId="0" borderId="5" xfId="0" quotePrefix="1" applyNumberFormat="1" applyFill="1" applyBorder="1" applyAlignment="1">
      <alignment horizontal="center"/>
    </xf>
    <xf numFmtId="4" fontId="0" fillId="0" borderId="0" xfId="0" quotePrefix="1" applyNumberFormat="1" applyFill="1" applyBorder="1" applyAlignment="1">
      <alignment horizontal="center"/>
    </xf>
    <xf numFmtId="0" fontId="0" fillId="0" borderId="0" xfId="0"/>
    <xf numFmtId="0" fontId="0" fillId="0" borderId="0" xfId="0" applyAlignment="1">
      <alignment vertical="center" wrapText="1"/>
    </xf>
    <xf numFmtId="0" fontId="0" fillId="0" borderId="0" xfId="0" applyAlignment="1">
      <alignment vertical="center"/>
    </xf>
    <xf numFmtId="0" fontId="5" fillId="0" borderId="0" xfId="0" applyFont="1"/>
    <xf numFmtId="0" fontId="0" fillId="0" borderId="0" xfId="0" applyAlignment="1">
      <alignment horizontal="left"/>
    </xf>
    <xf numFmtId="0" fontId="0" fillId="0" borderId="0" xfId="0" applyAlignment="1">
      <alignment wrapText="1"/>
    </xf>
    <xf numFmtId="0" fontId="4" fillId="0" borderId="0" xfId="0" applyFont="1"/>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0" xfId="0" applyFont="1"/>
    <xf numFmtId="0" fontId="0" fillId="0" borderId="13" xfId="0" applyBorder="1" applyAlignment="1">
      <alignment horizontal="center" vertical="center"/>
    </xf>
    <xf numFmtId="0" fontId="0" fillId="0" borderId="9" xfId="0" applyBorder="1" applyAlignment="1"/>
    <xf numFmtId="0" fontId="0" fillId="0" borderId="2" xfId="0" applyBorder="1" applyAlignment="1">
      <alignment horizontal="center" vertical="center" wrapText="1"/>
    </xf>
    <xf numFmtId="0" fontId="0" fillId="0" borderId="0" xfId="0" applyBorder="1" applyAlignment="1"/>
    <xf numFmtId="0" fontId="0" fillId="0" borderId="14" xfId="0" applyBorder="1" applyAlignment="1">
      <alignment horizontal="center" vertical="center"/>
    </xf>
    <xf numFmtId="0" fontId="0" fillId="0" borderId="11" xfId="0" applyBorder="1" applyAlignment="1"/>
    <xf numFmtId="0" fontId="0" fillId="0" borderId="1" xfId="0" applyBorder="1" applyAlignment="1">
      <alignment horizontal="center" vertical="center" wrapText="1"/>
    </xf>
    <xf numFmtId="49" fontId="0" fillId="0" borderId="9" xfId="0" applyNumberFormat="1" applyBorder="1" applyAlignment="1">
      <alignment horizontal="center" vertical="center"/>
    </xf>
    <xf numFmtId="49" fontId="0" fillId="0" borderId="7" xfId="0" applyNumberFormat="1" applyBorder="1" applyAlignment="1">
      <alignment horizontal="center" vertical="center"/>
    </xf>
    <xf numFmtId="0" fontId="0" fillId="0" borderId="9" xfId="0" applyFill="1" applyBorder="1" applyAlignment="1">
      <alignment horizontal="center" vertical="center"/>
    </xf>
    <xf numFmtId="0" fontId="0" fillId="0" borderId="11" xfId="0" applyBorder="1" applyAlignment="1">
      <alignment horizontal="center" vertical="center" wrapText="1"/>
    </xf>
    <xf numFmtId="0" fontId="0" fillId="0" borderId="0" xfId="0" applyAlignment="1">
      <alignment horizontal="left" wrapText="1"/>
    </xf>
    <xf numFmtId="0" fontId="0" fillId="0" borderId="0" xfId="0"/>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opLeftCell="A13" workbookViewId="0">
      <selection activeCell="A32" sqref="A32:E32"/>
    </sheetView>
  </sheetViews>
  <sheetFormatPr defaultRowHeight="15" x14ac:dyDescent="0.25"/>
  <cols>
    <col min="1" max="1" width="11.140625" customWidth="1"/>
    <col min="2" max="2" width="25" customWidth="1"/>
    <col min="3" max="3" width="24.85546875" customWidth="1"/>
    <col min="4" max="4" width="24.5703125" customWidth="1"/>
    <col min="5" max="5" width="21.140625" customWidth="1"/>
    <col min="6" max="6" width="14.5703125" customWidth="1"/>
    <col min="7" max="7" width="14.140625" customWidth="1"/>
  </cols>
  <sheetData>
    <row r="1" spans="1:7" ht="15.75" x14ac:dyDescent="0.25">
      <c r="A1" s="84" t="s">
        <v>30</v>
      </c>
      <c r="B1" s="84"/>
      <c r="C1" s="84"/>
      <c r="D1" s="84"/>
      <c r="E1" s="84"/>
      <c r="F1" s="84"/>
    </row>
    <row r="2" spans="1:7" x14ac:dyDescent="0.25">
      <c r="A2" t="s">
        <v>193</v>
      </c>
    </row>
    <row r="3" spans="1:7" ht="47.25" x14ac:dyDescent="0.25">
      <c r="A3" s="45" t="s">
        <v>0</v>
      </c>
      <c r="B3" s="46" t="s">
        <v>1</v>
      </c>
      <c r="C3" s="46" t="s">
        <v>194</v>
      </c>
      <c r="D3" s="46" t="s">
        <v>195</v>
      </c>
      <c r="E3" s="46" t="s">
        <v>69</v>
      </c>
      <c r="F3" s="46" t="s">
        <v>189</v>
      </c>
      <c r="G3" s="47" t="s">
        <v>70</v>
      </c>
    </row>
    <row r="4" spans="1:7" ht="17.25" x14ac:dyDescent="0.25">
      <c r="A4" t="s">
        <v>2</v>
      </c>
      <c r="B4" s="1">
        <v>1575.57</v>
      </c>
      <c r="C4" s="1" t="s">
        <v>71</v>
      </c>
      <c r="D4" s="1" t="s">
        <v>79</v>
      </c>
      <c r="E4" s="2" t="s">
        <v>86</v>
      </c>
      <c r="F4" s="2">
        <v>10</v>
      </c>
      <c r="G4" s="2">
        <v>4.25</v>
      </c>
    </row>
    <row r="5" spans="1:7" ht="17.25" x14ac:dyDescent="0.25">
      <c r="A5" t="s">
        <v>3</v>
      </c>
      <c r="B5" s="1">
        <v>1577.84</v>
      </c>
      <c r="C5" s="1" t="s">
        <v>72</v>
      </c>
      <c r="D5" s="1" t="s">
        <v>80</v>
      </c>
      <c r="E5" s="2" t="s">
        <v>87</v>
      </c>
      <c r="F5" s="2">
        <v>10</v>
      </c>
      <c r="G5" s="2">
        <v>4.25</v>
      </c>
    </row>
    <row r="6" spans="1:7" ht="17.25" x14ac:dyDescent="0.25">
      <c r="A6" t="s">
        <v>4</v>
      </c>
      <c r="B6" s="1">
        <v>1575.5</v>
      </c>
      <c r="C6" s="1" t="s">
        <v>73</v>
      </c>
      <c r="D6" s="1" t="s">
        <v>81</v>
      </c>
      <c r="E6" s="1" t="s">
        <v>88</v>
      </c>
      <c r="F6" s="2">
        <v>10</v>
      </c>
      <c r="G6" s="2">
        <v>4.25</v>
      </c>
    </row>
    <row r="7" spans="1:7" ht="17.25" x14ac:dyDescent="0.25">
      <c r="A7" t="s">
        <v>5</v>
      </c>
      <c r="B7" s="1" t="s">
        <v>90</v>
      </c>
      <c r="C7" s="1" t="s">
        <v>74</v>
      </c>
      <c r="D7" s="1" t="s">
        <v>82</v>
      </c>
      <c r="E7" s="2" t="s">
        <v>89</v>
      </c>
      <c r="F7" s="2">
        <v>10</v>
      </c>
      <c r="G7" s="2">
        <v>8</v>
      </c>
    </row>
    <row r="8" spans="1:7" ht="17.25" x14ac:dyDescent="0.25">
      <c r="A8" t="s">
        <v>6</v>
      </c>
      <c r="B8" s="1" t="s">
        <v>91</v>
      </c>
      <c r="C8" s="1" t="s">
        <v>75</v>
      </c>
      <c r="D8" s="1" t="s">
        <v>82</v>
      </c>
      <c r="E8" s="1">
        <v>42</v>
      </c>
      <c r="F8" s="2">
        <v>5</v>
      </c>
      <c r="G8" s="2">
        <v>8</v>
      </c>
    </row>
    <row r="9" spans="1:7" ht="17.25" x14ac:dyDescent="0.25">
      <c r="A9" t="s">
        <v>7</v>
      </c>
      <c r="B9" s="1" t="s">
        <v>92</v>
      </c>
      <c r="C9" s="1" t="s">
        <v>76</v>
      </c>
      <c r="D9" s="1" t="s">
        <v>83</v>
      </c>
      <c r="E9" s="1">
        <v>60</v>
      </c>
      <c r="F9" s="3">
        <v>5</v>
      </c>
      <c r="G9" s="2">
        <v>8</v>
      </c>
    </row>
    <row r="10" spans="1:7" ht="17.25" x14ac:dyDescent="0.25">
      <c r="A10" t="s">
        <v>8</v>
      </c>
      <c r="B10" s="1">
        <v>1575.98</v>
      </c>
      <c r="C10" s="1" t="s">
        <v>77</v>
      </c>
      <c r="D10" s="1" t="s">
        <v>84</v>
      </c>
      <c r="E10" s="1">
        <v>14.56</v>
      </c>
      <c r="F10" s="2">
        <v>10</v>
      </c>
      <c r="G10" s="2">
        <v>8</v>
      </c>
    </row>
    <row r="11" spans="1:7" ht="17.25" x14ac:dyDescent="0.25">
      <c r="A11" t="s">
        <v>9</v>
      </c>
      <c r="B11" s="1">
        <v>1575.99</v>
      </c>
      <c r="C11" s="1" t="s">
        <v>78</v>
      </c>
      <c r="D11" s="1" t="s">
        <v>85</v>
      </c>
      <c r="E11" s="1">
        <v>35.6</v>
      </c>
      <c r="F11" s="2">
        <v>5</v>
      </c>
      <c r="G11" s="2">
        <v>8</v>
      </c>
    </row>
    <row r="12" spans="1:7" x14ac:dyDescent="0.25">
      <c r="A12" t="s">
        <v>10</v>
      </c>
      <c r="B12" s="1">
        <v>1577.53</v>
      </c>
      <c r="C12" s="59" t="s">
        <v>47</v>
      </c>
      <c r="D12" s="59" t="s">
        <v>58</v>
      </c>
      <c r="E12" s="1">
        <v>17.41</v>
      </c>
      <c r="F12" s="2">
        <v>10</v>
      </c>
      <c r="G12" s="2">
        <v>8</v>
      </c>
    </row>
    <row r="13" spans="1:7" x14ac:dyDescent="0.25">
      <c r="A13" t="s">
        <v>11</v>
      </c>
      <c r="B13" s="1">
        <v>1577.55</v>
      </c>
      <c r="C13" s="59" t="s">
        <v>48</v>
      </c>
      <c r="D13" s="59" t="s">
        <v>59</v>
      </c>
      <c r="E13" s="1">
        <v>39</v>
      </c>
      <c r="F13" s="2">
        <v>5</v>
      </c>
      <c r="G13" s="2">
        <v>8</v>
      </c>
    </row>
    <row r="14" spans="1:7" x14ac:dyDescent="0.25">
      <c r="A14" t="s">
        <v>12</v>
      </c>
      <c r="B14" s="1">
        <v>1576.61</v>
      </c>
      <c r="C14" s="59" t="s">
        <v>49</v>
      </c>
      <c r="D14" s="59" t="s">
        <v>60</v>
      </c>
      <c r="E14" s="1">
        <v>16.54</v>
      </c>
      <c r="F14" s="2">
        <v>10</v>
      </c>
      <c r="G14" s="2">
        <v>8</v>
      </c>
    </row>
    <row r="15" spans="1:7" x14ac:dyDescent="0.25">
      <c r="A15" t="s">
        <v>13</v>
      </c>
      <c r="B15" s="1">
        <v>1576.92</v>
      </c>
      <c r="C15" s="59" t="s">
        <v>50</v>
      </c>
      <c r="D15" s="59" t="s">
        <v>61</v>
      </c>
      <c r="E15" s="1">
        <v>40</v>
      </c>
      <c r="F15" s="2">
        <v>5</v>
      </c>
      <c r="G15" s="2">
        <v>8</v>
      </c>
    </row>
    <row r="16" spans="1:7" x14ac:dyDescent="0.25">
      <c r="A16" t="s">
        <v>14</v>
      </c>
      <c r="B16" s="1">
        <v>1575.31</v>
      </c>
      <c r="C16" s="59" t="s">
        <v>51</v>
      </c>
      <c r="D16" s="59" t="s">
        <v>62</v>
      </c>
      <c r="E16" s="1">
        <v>14.54</v>
      </c>
      <c r="F16" s="2">
        <v>10</v>
      </c>
      <c r="G16" s="2">
        <v>8</v>
      </c>
    </row>
    <row r="17" spans="1:7" x14ac:dyDescent="0.25">
      <c r="A17" t="s">
        <v>15</v>
      </c>
      <c r="B17" s="1">
        <v>1575.53</v>
      </c>
      <c r="C17" s="59" t="s">
        <v>52</v>
      </c>
      <c r="D17" s="59" t="s">
        <v>63</v>
      </c>
      <c r="E17" s="1">
        <v>25</v>
      </c>
      <c r="F17" s="2">
        <v>5</v>
      </c>
      <c r="G17" s="2">
        <v>8</v>
      </c>
    </row>
    <row r="18" spans="1:7" x14ac:dyDescent="0.25">
      <c r="A18" t="s">
        <v>16</v>
      </c>
      <c r="B18" s="1">
        <v>1575.11</v>
      </c>
      <c r="C18" s="59" t="s">
        <v>53</v>
      </c>
      <c r="D18" s="59" t="s">
        <v>64</v>
      </c>
      <c r="E18" s="1">
        <v>14.55</v>
      </c>
      <c r="F18" s="2">
        <v>10</v>
      </c>
      <c r="G18" s="2">
        <v>8</v>
      </c>
    </row>
    <row r="19" spans="1:7" x14ac:dyDescent="0.25">
      <c r="A19" t="s">
        <v>17</v>
      </c>
      <c r="B19" s="1">
        <v>1575.47</v>
      </c>
      <c r="C19" s="59" t="s">
        <v>54</v>
      </c>
      <c r="D19" s="59" t="s">
        <v>65</v>
      </c>
      <c r="E19" s="1">
        <v>40</v>
      </c>
      <c r="F19" s="2">
        <v>5</v>
      </c>
      <c r="G19" s="2">
        <v>8</v>
      </c>
    </row>
    <row r="20" spans="1:7" x14ac:dyDescent="0.25">
      <c r="A20" t="s">
        <v>18</v>
      </c>
      <c r="B20" s="1">
        <v>1575.37</v>
      </c>
      <c r="C20" s="59" t="s">
        <v>55</v>
      </c>
      <c r="D20" s="59" t="s">
        <v>66</v>
      </c>
      <c r="E20" s="1">
        <v>30</v>
      </c>
      <c r="F20" s="2">
        <v>5</v>
      </c>
      <c r="G20" s="2">
        <v>8</v>
      </c>
    </row>
    <row r="21" spans="1:7" x14ac:dyDescent="0.25">
      <c r="A21" t="s">
        <v>19</v>
      </c>
      <c r="B21" s="57">
        <v>1575.98</v>
      </c>
      <c r="C21" s="59" t="s">
        <v>56</v>
      </c>
      <c r="D21" s="59" t="s">
        <v>67</v>
      </c>
      <c r="E21" s="1">
        <v>14.46</v>
      </c>
      <c r="F21" s="2">
        <v>10</v>
      </c>
      <c r="G21" s="2">
        <v>8</v>
      </c>
    </row>
    <row r="22" spans="1:7" x14ac:dyDescent="0.25">
      <c r="A22" s="4" t="s">
        <v>20</v>
      </c>
      <c r="B22" s="58">
        <v>1576.18</v>
      </c>
      <c r="C22" s="60" t="s">
        <v>57</v>
      </c>
      <c r="D22" s="60" t="s">
        <v>68</v>
      </c>
      <c r="E22" s="6">
        <v>39.5</v>
      </c>
      <c r="F22" s="5">
        <v>5</v>
      </c>
      <c r="G22" s="5">
        <v>8</v>
      </c>
    </row>
    <row r="23" spans="1:7" x14ac:dyDescent="0.25">
      <c r="C23" s="7"/>
      <c r="D23" s="7"/>
    </row>
    <row r="24" spans="1:7" s="56" customFormat="1" ht="17.25" x14ac:dyDescent="0.25">
      <c r="A24" s="61" t="s">
        <v>163</v>
      </c>
      <c r="B24" s="61"/>
      <c r="C24" s="61"/>
      <c r="D24" s="61"/>
      <c r="E24" s="61"/>
    </row>
    <row r="25" spans="1:7" s="56" customFormat="1" ht="17.25" x14ac:dyDescent="0.25">
      <c r="A25" s="61" t="s">
        <v>164</v>
      </c>
      <c r="B25" s="61"/>
      <c r="C25" s="61"/>
      <c r="D25" s="61"/>
      <c r="E25" s="61"/>
    </row>
    <row r="26" spans="1:7" s="56" customFormat="1" ht="17.25" x14ac:dyDescent="0.25">
      <c r="A26" s="61" t="s">
        <v>186</v>
      </c>
      <c r="B26" s="61"/>
      <c r="C26" s="61"/>
      <c r="D26" s="61"/>
      <c r="E26" s="61"/>
    </row>
    <row r="27" spans="1:7" s="56" customFormat="1" ht="17.25" x14ac:dyDescent="0.25">
      <c r="A27" s="61" t="s">
        <v>187</v>
      </c>
      <c r="B27" s="61"/>
      <c r="C27" s="61"/>
      <c r="D27" s="61"/>
      <c r="E27" s="61"/>
    </row>
    <row r="28" spans="1:7" s="56" customFormat="1" ht="17.25" x14ac:dyDescent="0.25">
      <c r="A28" t="s">
        <v>188</v>
      </c>
      <c r="B28" s="61"/>
      <c r="C28" s="61"/>
      <c r="D28" s="61"/>
      <c r="E28" s="61"/>
    </row>
    <row r="29" spans="1:7" s="56" customFormat="1" ht="17.25" x14ac:dyDescent="0.25">
      <c r="A29" s="56" t="s">
        <v>196</v>
      </c>
      <c r="B29" s="61"/>
      <c r="C29" s="61"/>
      <c r="D29" s="61"/>
      <c r="E29" s="61"/>
    </row>
    <row r="30" spans="1:7" s="81" customFormat="1" ht="17.25" x14ac:dyDescent="0.25">
      <c r="A30" s="108" t="s">
        <v>165</v>
      </c>
      <c r="B30" s="108"/>
      <c r="C30" s="108"/>
      <c r="D30" s="108"/>
      <c r="E30" s="108"/>
    </row>
    <row r="31" spans="1:7" s="56" customFormat="1" ht="17.25" x14ac:dyDescent="0.25">
      <c r="A31" s="85" t="s">
        <v>166</v>
      </c>
      <c r="B31" s="85"/>
      <c r="C31" s="85"/>
      <c r="D31" s="85"/>
      <c r="E31" s="85"/>
      <c r="F31" s="85"/>
      <c r="G31" s="85"/>
    </row>
    <row r="32" spans="1:7" ht="30" customHeight="1" x14ac:dyDescent="0.25">
      <c r="A32" s="109"/>
      <c r="B32" s="109"/>
      <c r="C32" s="109"/>
      <c r="D32" s="109"/>
      <c r="E32" s="109"/>
    </row>
    <row r="33" spans="1:7" ht="30.75" customHeight="1" x14ac:dyDescent="0.25">
      <c r="A33" s="82"/>
      <c r="B33" s="82"/>
      <c r="C33" s="82"/>
      <c r="D33" s="82"/>
      <c r="E33" s="82"/>
      <c r="F33" s="8"/>
      <c r="G33" s="8"/>
    </row>
    <row r="34" spans="1:7" ht="28.5" customHeight="1" x14ac:dyDescent="0.25">
      <c r="A34" s="83"/>
      <c r="B34" s="83"/>
      <c r="C34" s="83"/>
      <c r="D34" s="83"/>
      <c r="E34" s="83"/>
    </row>
    <row r="35" spans="1:7" x14ac:dyDescent="0.25">
      <c r="A35" s="9"/>
      <c r="B35" s="9"/>
      <c r="C35" s="9"/>
      <c r="D35" s="9"/>
      <c r="E35" s="9"/>
    </row>
  </sheetData>
  <mergeCells count="6">
    <mergeCell ref="A32:E32"/>
    <mergeCell ref="A33:E33"/>
    <mergeCell ref="A34:E34"/>
    <mergeCell ref="A1:F1"/>
    <mergeCell ref="A30:E30"/>
    <mergeCell ref="A31:G31"/>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
  <sheetViews>
    <sheetView workbookViewId="0">
      <selection activeCell="F15" sqref="F15"/>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2.28515625" customWidth="1"/>
  </cols>
  <sheetData>
    <row r="1" spans="1:8" ht="18.75" x14ac:dyDescent="0.3">
      <c r="A1" s="84" t="s">
        <v>181</v>
      </c>
      <c r="B1" s="87"/>
      <c r="C1" s="87"/>
      <c r="D1" s="87"/>
      <c r="E1" s="87"/>
      <c r="F1" s="87"/>
    </row>
    <row r="2" spans="1:8" x14ac:dyDescent="0.25">
      <c r="A2" s="56" t="s">
        <v>98</v>
      </c>
    </row>
    <row r="3" spans="1:8" ht="45" x14ac:dyDescent="0.25">
      <c r="A3" s="51" t="s">
        <v>28</v>
      </c>
      <c r="B3" s="10" t="s">
        <v>21</v>
      </c>
      <c r="C3" s="10" t="s">
        <v>32</v>
      </c>
      <c r="D3" s="62" t="s">
        <v>29</v>
      </c>
      <c r="E3" s="49" t="s">
        <v>33</v>
      </c>
      <c r="F3" s="64" t="s">
        <v>39</v>
      </c>
      <c r="G3" s="18"/>
      <c r="H3" s="18"/>
    </row>
    <row r="4" spans="1:8" ht="30" customHeight="1" x14ac:dyDescent="0.25">
      <c r="A4" s="11" t="s">
        <v>139</v>
      </c>
      <c r="B4" s="11" t="s">
        <v>155</v>
      </c>
      <c r="C4" s="11" t="s">
        <v>156</v>
      </c>
      <c r="D4" s="67" t="s">
        <v>144</v>
      </c>
      <c r="E4" s="54" t="s">
        <v>149</v>
      </c>
      <c r="F4" s="68" t="s">
        <v>22</v>
      </c>
    </row>
    <row r="5" spans="1:8" ht="30" customHeight="1" x14ac:dyDescent="0.25">
      <c r="A5" s="13" t="s">
        <v>140</v>
      </c>
      <c r="B5" s="13" t="s">
        <v>155</v>
      </c>
      <c r="C5" s="13" t="s">
        <v>156</v>
      </c>
      <c r="D5" s="105" t="s">
        <v>145</v>
      </c>
      <c r="E5" s="90" t="s">
        <v>159</v>
      </c>
      <c r="F5" s="93" t="s">
        <v>22</v>
      </c>
    </row>
    <row r="6" spans="1:8" ht="30" customHeight="1" x14ac:dyDescent="0.25">
      <c r="A6" s="19" t="s">
        <v>141</v>
      </c>
      <c r="B6" s="13" t="s">
        <v>41</v>
      </c>
      <c r="C6" s="13" t="s">
        <v>38</v>
      </c>
      <c r="D6" s="105"/>
      <c r="E6" s="90"/>
      <c r="F6" s="93"/>
    </row>
    <row r="7" spans="1:8" ht="30" customHeight="1" x14ac:dyDescent="0.25">
      <c r="A7" s="19" t="s">
        <v>142</v>
      </c>
      <c r="B7" s="13" t="s">
        <v>41</v>
      </c>
      <c r="C7" s="13" t="s">
        <v>38</v>
      </c>
      <c r="D7" s="103" t="s">
        <v>134</v>
      </c>
      <c r="E7" s="90" t="s">
        <v>160</v>
      </c>
      <c r="F7" s="93" t="s">
        <v>22</v>
      </c>
    </row>
    <row r="8" spans="1:8" ht="30" customHeight="1" x14ac:dyDescent="0.25">
      <c r="A8" s="21" t="s">
        <v>143</v>
      </c>
      <c r="B8" s="14" t="s">
        <v>43</v>
      </c>
      <c r="C8" s="14" t="s">
        <v>38</v>
      </c>
      <c r="D8" s="104"/>
      <c r="E8" s="102"/>
      <c r="F8" s="94"/>
    </row>
    <row r="9" spans="1:8" x14ac:dyDescent="0.25">
      <c r="A9" s="15"/>
      <c r="B9" s="16"/>
      <c r="C9" s="16"/>
      <c r="D9" s="16"/>
      <c r="E9" s="16"/>
    </row>
    <row r="10" spans="1:8" ht="21" customHeight="1" x14ac:dyDescent="0.25">
      <c r="A10" s="86" t="s">
        <v>171</v>
      </c>
      <c r="B10" s="86"/>
      <c r="C10" s="86"/>
      <c r="D10" s="86"/>
      <c r="E10" s="86"/>
      <c r="F10" s="86"/>
      <c r="G10" s="17"/>
    </row>
    <row r="11" spans="1:8" ht="50.25" customHeight="1" x14ac:dyDescent="0.25">
      <c r="A11" s="86" t="s">
        <v>169</v>
      </c>
      <c r="B11" s="86"/>
      <c r="C11" s="86"/>
      <c r="D11" s="86"/>
      <c r="E11" s="86"/>
      <c r="F11" s="86"/>
    </row>
  </sheetData>
  <mergeCells count="9">
    <mergeCell ref="A1:F1"/>
    <mergeCell ref="A10:F10"/>
    <mergeCell ref="A11:F11"/>
    <mergeCell ref="D5:D6"/>
    <mergeCell ref="E5:E6"/>
    <mergeCell ref="F5:F6"/>
    <mergeCell ref="D7:D8"/>
    <mergeCell ref="E7:E8"/>
    <mergeCell ref="F7:F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9"/>
  <sheetViews>
    <sheetView zoomScaleNormal="100" workbookViewId="0">
      <selection activeCell="A9" sqref="A9:F9"/>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2.28515625" customWidth="1"/>
  </cols>
  <sheetData>
    <row r="1" spans="1:8" ht="18.75" x14ac:dyDescent="0.3">
      <c r="A1" s="84" t="s">
        <v>182</v>
      </c>
      <c r="B1" s="87"/>
      <c r="C1" s="87"/>
      <c r="D1" s="87"/>
      <c r="E1" s="87"/>
      <c r="F1" s="87"/>
    </row>
    <row r="2" spans="1:8" x14ac:dyDescent="0.25">
      <c r="A2" s="56" t="s">
        <v>98</v>
      </c>
    </row>
    <row r="3" spans="1:8" ht="45" x14ac:dyDescent="0.25">
      <c r="A3" s="48" t="s">
        <v>28</v>
      </c>
      <c r="B3" s="49" t="s">
        <v>21</v>
      </c>
      <c r="C3" s="49" t="s">
        <v>32</v>
      </c>
      <c r="D3" s="62" t="s">
        <v>29</v>
      </c>
      <c r="E3" s="49" t="s">
        <v>33</v>
      </c>
      <c r="F3" s="64" t="s">
        <v>39</v>
      </c>
      <c r="G3" s="18"/>
      <c r="H3" s="18"/>
    </row>
    <row r="4" spans="1:8" ht="30" customHeight="1" x14ac:dyDescent="0.25">
      <c r="A4" s="11" t="s">
        <v>136</v>
      </c>
      <c r="B4" s="11" t="s">
        <v>22</v>
      </c>
      <c r="C4" s="11" t="s">
        <v>150</v>
      </c>
      <c r="D4" s="67" t="s">
        <v>136</v>
      </c>
      <c r="E4" s="54" t="s">
        <v>149</v>
      </c>
      <c r="F4" s="68" t="s">
        <v>22</v>
      </c>
    </row>
    <row r="5" spans="1:8" ht="30" x14ac:dyDescent="0.25">
      <c r="A5" s="11" t="s">
        <v>147</v>
      </c>
      <c r="B5" s="11" t="s">
        <v>22</v>
      </c>
      <c r="C5" s="11" t="s">
        <v>150</v>
      </c>
      <c r="D5" s="70" t="s">
        <v>147</v>
      </c>
      <c r="E5" s="53" t="s">
        <v>159</v>
      </c>
      <c r="F5" s="65" t="s">
        <v>22</v>
      </c>
    </row>
    <row r="6" spans="1:8" ht="30" customHeight="1" x14ac:dyDescent="0.25">
      <c r="A6" s="14" t="s">
        <v>146</v>
      </c>
      <c r="B6" s="14" t="s">
        <v>22</v>
      </c>
      <c r="C6" s="14" t="s">
        <v>150</v>
      </c>
      <c r="D6" s="66" t="s">
        <v>146</v>
      </c>
      <c r="E6" s="55" t="s">
        <v>161</v>
      </c>
      <c r="F6" s="69" t="s">
        <v>22</v>
      </c>
    </row>
    <row r="7" spans="1:8" x14ac:dyDescent="0.25">
      <c r="A7" s="15"/>
      <c r="B7" s="16"/>
      <c r="C7" s="16"/>
      <c r="D7" s="16"/>
      <c r="E7" s="16"/>
    </row>
    <row r="8" spans="1:8" ht="21" customHeight="1" x14ac:dyDescent="0.25">
      <c r="A8" s="86" t="s">
        <v>171</v>
      </c>
      <c r="B8" s="86"/>
      <c r="C8" s="86"/>
      <c r="D8" s="86"/>
      <c r="E8" s="86"/>
      <c r="F8" s="86"/>
      <c r="G8" s="17"/>
    </row>
    <row r="9" spans="1:8" ht="49.5" customHeight="1" x14ac:dyDescent="0.25">
      <c r="A9" s="86" t="s">
        <v>169</v>
      </c>
      <c r="B9" s="86"/>
      <c r="C9" s="86"/>
      <c r="D9" s="86"/>
      <c r="E9" s="86"/>
      <c r="F9" s="86"/>
    </row>
  </sheetData>
  <mergeCells count="3">
    <mergeCell ref="A8:F8"/>
    <mergeCell ref="A9:F9"/>
    <mergeCell ref="A1:F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8"/>
  <sheetViews>
    <sheetView tabSelected="1" zoomScaleNormal="100" workbookViewId="0">
      <selection activeCell="A98" sqref="A98:E98"/>
    </sheetView>
  </sheetViews>
  <sheetFormatPr defaultRowHeight="15" x14ac:dyDescent="0.25"/>
  <cols>
    <col min="1" max="1" width="11.5703125" customWidth="1"/>
    <col min="2" max="2" width="15.7109375" customWidth="1"/>
    <col min="3" max="3" width="13.42578125" customWidth="1"/>
    <col min="4" max="4" width="21.5703125" customWidth="1"/>
    <col min="5" max="5" width="19.140625" customWidth="1"/>
    <col min="6" max="6" width="22.140625" customWidth="1"/>
  </cols>
  <sheetData>
    <row r="1" spans="1:6" ht="15.75" x14ac:dyDescent="0.25">
      <c r="A1" s="84" t="s">
        <v>31</v>
      </c>
      <c r="B1" s="108"/>
      <c r="C1" s="108"/>
      <c r="D1" s="108"/>
      <c r="E1" s="108"/>
      <c r="F1" s="108"/>
    </row>
    <row r="2" spans="1:6" x14ac:dyDescent="0.25">
      <c r="A2" t="s">
        <v>197</v>
      </c>
    </row>
    <row r="3" spans="1:6" ht="60" x14ac:dyDescent="0.25">
      <c r="A3" s="49" t="s">
        <v>0</v>
      </c>
      <c r="B3" s="48" t="s">
        <v>45</v>
      </c>
      <c r="C3" s="48" t="s">
        <v>44</v>
      </c>
      <c r="D3" s="48" t="s">
        <v>190</v>
      </c>
      <c r="E3" s="48" t="s">
        <v>191</v>
      </c>
    </row>
    <row r="4" spans="1:6" x14ac:dyDescent="0.25">
      <c r="A4" s="25" t="s">
        <v>24</v>
      </c>
      <c r="B4" s="26">
        <v>42578.625</v>
      </c>
      <c r="C4" s="27">
        <v>5.67</v>
      </c>
      <c r="D4" s="73">
        <v>1575.57</v>
      </c>
      <c r="E4" s="73">
        <f>D4-C4</f>
        <v>1569.8999999999999</v>
      </c>
    </row>
    <row r="5" spans="1:6" x14ac:dyDescent="0.25">
      <c r="A5" s="22" t="s">
        <v>24</v>
      </c>
      <c r="B5" s="28">
        <v>42669.584722222222</v>
      </c>
      <c r="C5" s="23">
        <v>6.18</v>
      </c>
      <c r="D5" s="74">
        <v>1575.57</v>
      </c>
      <c r="E5" s="74">
        <f t="shared" ref="E5:E11" si="0">D5-C5</f>
        <v>1569.3899999999999</v>
      </c>
    </row>
    <row r="6" spans="1:6" x14ac:dyDescent="0.25">
      <c r="A6" s="22" t="s">
        <v>24</v>
      </c>
      <c r="B6" s="28">
        <v>42795.434027777781</v>
      </c>
      <c r="C6" s="23">
        <v>6.06</v>
      </c>
      <c r="D6" s="74">
        <v>1575.57</v>
      </c>
      <c r="E6" s="74">
        <f t="shared" si="0"/>
        <v>1569.51</v>
      </c>
    </row>
    <row r="7" spans="1:6" x14ac:dyDescent="0.25">
      <c r="A7" s="22" t="s">
        <v>24</v>
      </c>
      <c r="B7" s="28">
        <v>42859.525694444441</v>
      </c>
      <c r="C7" s="23">
        <v>5.67</v>
      </c>
      <c r="D7" s="74">
        <v>1575.57</v>
      </c>
      <c r="E7" s="74">
        <f t="shared" si="0"/>
        <v>1569.8999999999999</v>
      </c>
    </row>
    <row r="8" spans="1:6" x14ac:dyDescent="0.25">
      <c r="A8" s="22" t="s">
        <v>24</v>
      </c>
      <c r="B8" s="29">
        <v>42871.695138888892</v>
      </c>
      <c r="C8" s="23">
        <v>6.02</v>
      </c>
      <c r="D8" s="74">
        <v>1575.57</v>
      </c>
      <c r="E8" s="74">
        <f t="shared" ref="E8" si="1">D8-C8</f>
        <v>1569.55</v>
      </c>
    </row>
    <row r="9" spans="1:6" x14ac:dyDescent="0.25">
      <c r="A9" s="22" t="s">
        <v>24</v>
      </c>
      <c r="B9" s="29">
        <v>42914.386111111111</v>
      </c>
      <c r="C9" s="2">
        <v>5.81</v>
      </c>
      <c r="D9" s="74">
        <v>1575.57</v>
      </c>
      <c r="E9" s="74">
        <f t="shared" ref="E9" si="2">D9-C9</f>
        <v>1569.76</v>
      </c>
    </row>
    <row r="10" spans="1:6" x14ac:dyDescent="0.25">
      <c r="A10" s="22" t="s">
        <v>24</v>
      </c>
      <c r="B10" s="28">
        <v>42977.65625</v>
      </c>
      <c r="C10" s="23">
        <v>6.24</v>
      </c>
      <c r="D10" s="74">
        <v>1575.57</v>
      </c>
      <c r="E10" s="74">
        <f t="shared" si="0"/>
        <v>1569.33</v>
      </c>
    </row>
    <row r="11" spans="1:6" x14ac:dyDescent="0.25">
      <c r="A11" s="30" t="s">
        <v>24</v>
      </c>
      <c r="B11" s="31">
        <v>43042.376388888886</v>
      </c>
      <c r="C11" s="32">
        <v>6.12</v>
      </c>
      <c r="D11" s="75">
        <v>1575.57</v>
      </c>
      <c r="E11" s="75">
        <f t="shared" si="0"/>
        <v>1569.45</v>
      </c>
    </row>
    <row r="12" spans="1:6" ht="17.25" x14ac:dyDescent="0.25">
      <c r="A12" s="33" t="s">
        <v>27</v>
      </c>
      <c r="B12" s="34">
        <v>42578.625</v>
      </c>
      <c r="C12" s="24" t="s">
        <v>157</v>
      </c>
      <c r="D12" s="76">
        <v>1577.84</v>
      </c>
      <c r="E12" s="79" t="s">
        <v>162</v>
      </c>
    </row>
    <row r="13" spans="1:6" x14ac:dyDescent="0.25">
      <c r="A13" s="22" t="s">
        <v>27</v>
      </c>
      <c r="B13" s="28">
        <v>42669.612500000003</v>
      </c>
      <c r="C13" s="23">
        <v>8.48</v>
      </c>
      <c r="D13" s="74">
        <v>1577.84</v>
      </c>
      <c r="E13" s="74">
        <f>D13-C13</f>
        <v>1569.36</v>
      </c>
    </row>
    <row r="14" spans="1:6" x14ac:dyDescent="0.25">
      <c r="A14" s="22" t="s">
        <v>27</v>
      </c>
      <c r="B14" s="28">
        <v>42795.431250000001</v>
      </c>
      <c r="C14" s="23">
        <v>8.64</v>
      </c>
      <c r="D14" s="74">
        <v>1577.84</v>
      </c>
      <c r="E14" s="74">
        <f t="shared" ref="E14:E89" si="3">D14-C14</f>
        <v>1569.1999999999998</v>
      </c>
    </row>
    <row r="15" spans="1:6" x14ac:dyDescent="0.25">
      <c r="A15" s="22" t="s">
        <v>27</v>
      </c>
      <c r="B15" s="28">
        <v>42859.527777777781</v>
      </c>
      <c r="C15" s="23">
        <v>8.33</v>
      </c>
      <c r="D15" s="74">
        <v>1577.84</v>
      </c>
      <c r="E15" s="74">
        <f t="shared" si="3"/>
        <v>1569.51</v>
      </c>
    </row>
    <row r="16" spans="1:6" x14ac:dyDescent="0.25">
      <c r="A16" s="22" t="s">
        <v>27</v>
      </c>
      <c r="B16" s="29">
        <v>42871.700694444444</v>
      </c>
      <c r="C16" s="23">
        <v>8.7200000000000006</v>
      </c>
      <c r="D16" s="74">
        <v>1577.84</v>
      </c>
      <c r="E16" s="74">
        <f t="shared" ref="E16:E17" si="4">D16-C16</f>
        <v>1569.12</v>
      </c>
    </row>
    <row r="17" spans="1:5" x14ac:dyDescent="0.25">
      <c r="A17" s="22" t="s">
        <v>27</v>
      </c>
      <c r="B17" s="29">
        <v>42914.388888888891</v>
      </c>
      <c r="C17" s="1">
        <v>8.6</v>
      </c>
      <c r="D17" s="74">
        <v>1577.84</v>
      </c>
      <c r="E17" s="74">
        <f t="shared" si="4"/>
        <v>1569.24</v>
      </c>
    </row>
    <row r="18" spans="1:5" x14ac:dyDescent="0.25">
      <c r="A18" s="22" t="s">
        <v>27</v>
      </c>
      <c r="B18" s="28">
        <v>42977.727083333331</v>
      </c>
      <c r="C18" s="23">
        <v>9.08</v>
      </c>
      <c r="D18" s="74">
        <v>1577.84</v>
      </c>
      <c r="E18" s="74">
        <f t="shared" si="3"/>
        <v>1568.76</v>
      </c>
    </row>
    <row r="19" spans="1:5" x14ac:dyDescent="0.25">
      <c r="A19" s="35" t="s">
        <v>27</v>
      </c>
      <c r="B19" s="36">
        <v>43042.378472222219</v>
      </c>
      <c r="C19" s="35">
        <v>8.89</v>
      </c>
      <c r="D19" s="75">
        <v>1577.84</v>
      </c>
      <c r="E19" s="75">
        <f t="shared" si="3"/>
        <v>1568.9499999999998</v>
      </c>
    </row>
    <row r="20" spans="1:5" x14ac:dyDescent="0.25">
      <c r="A20" s="22" t="s">
        <v>4</v>
      </c>
      <c r="B20" s="28">
        <v>42578.625</v>
      </c>
      <c r="C20" s="23">
        <v>6.61</v>
      </c>
      <c r="D20" s="74">
        <v>1575.5</v>
      </c>
      <c r="E20" s="74">
        <f t="shared" si="3"/>
        <v>1568.89</v>
      </c>
    </row>
    <row r="21" spans="1:5" x14ac:dyDescent="0.25">
      <c r="A21" s="22" t="s">
        <v>4</v>
      </c>
      <c r="B21" s="28">
        <v>42669.621527777781</v>
      </c>
      <c r="C21" s="23">
        <v>6.33</v>
      </c>
      <c r="D21" s="74">
        <v>1575.5</v>
      </c>
      <c r="E21" s="74">
        <f t="shared" si="3"/>
        <v>1569.17</v>
      </c>
    </row>
    <row r="22" spans="1:5" x14ac:dyDescent="0.25">
      <c r="A22" s="22" t="s">
        <v>4</v>
      </c>
      <c r="B22" s="28">
        <v>42795.466666666667</v>
      </c>
      <c r="C22" s="23">
        <v>6.14</v>
      </c>
      <c r="D22" s="74">
        <v>1575.5</v>
      </c>
      <c r="E22" s="74">
        <f t="shared" si="3"/>
        <v>1569.36</v>
      </c>
    </row>
    <row r="23" spans="1:5" x14ac:dyDescent="0.25">
      <c r="A23" s="22" t="s">
        <v>4</v>
      </c>
      <c r="B23" s="28">
        <v>42859.517361111109</v>
      </c>
      <c r="C23" s="23">
        <v>5.57</v>
      </c>
      <c r="D23" s="74">
        <v>1575.5</v>
      </c>
      <c r="E23" s="74">
        <f t="shared" si="3"/>
        <v>1569.93</v>
      </c>
    </row>
    <row r="24" spans="1:5" x14ac:dyDescent="0.25">
      <c r="A24" s="22" t="s">
        <v>4</v>
      </c>
      <c r="B24" s="29">
        <v>42871.690972222219</v>
      </c>
      <c r="C24" s="23">
        <v>6.15</v>
      </c>
      <c r="D24" s="74">
        <v>1575.5</v>
      </c>
      <c r="E24" s="74">
        <f t="shared" ref="E24" si="5">D24-C24</f>
        <v>1569.35</v>
      </c>
    </row>
    <row r="25" spans="1:5" x14ac:dyDescent="0.25">
      <c r="A25" s="22" t="s">
        <v>4</v>
      </c>
      <c r="B25" s="29">
        <v>42914.384027777778</v>
      </c>
      <c r="C25" s="2">
        <v>5.92</v>
      </c>
      <c r="D25" s="74">
        <v>1575.5</v>
      </c>
      <c r="E25" s="74">
        <f t="shared" ref="E25" si="6">D25-C25</f>
        <v>1569.58</v>
      </c>
    </row>
    <row r="26" spans="1:5" x14ac:dyDescent="0.25">
      <c r="A26" s="22" t="s">
        <v>4</v>
      </c>
      <c r="B26" s="28">
        <v>42977.70416666667</v>
      </c>
      <c r="C26" s="23">
        <v>6.96</v>
      </c>
      <c r="D26" s="74">
        <v>1575.5</v>
      </c>
      <c r="E26" s="74">
        <f t="shared" si="3"/>
        <v>1568.54</v>
      </c>
    </row>
    <row r="27" spans="1:5" x14ac:dyDescent="0.25">
      <c r="A27" s="30" t="s">
        <v>4</v>
      </c>
      <c r="B27" s="31">
        <v>43042.372916666667</v>
      </c>
      <c r="C27" s="32">
        <v>6.56</v>
      </c>
      <c r="D27" s="75">
        <v>1575.5</v>
      </c>
      <c r="E27" s="75">
        <f t="shared" si="3"/>
        <v>1568.94</v>
      </c>
    </row>
    <row r="28" spans="1:5" x14ac:dyDescent="0.25">
      <c r="A28" s="33" t="s">
        <v>25</v>
      </c>
      <c r="B28" s="34">
        <v>42578.666666666664</v>
      </c>
      <c r="C28" s="24">
        <v>2.21</v>
      </c>
      <c r="D28" s="76">
        <v>1569.24</v>
      </c>
      <c r="E28" s="76">
        <f t="shared" si="3"/>
        <v>1567.03</v>
      </c>
    </row>
    <row r="29" spans="1:5" x14ac:dyDescent="0.25">
      <c r="A29" s="22" t="s">
        <v>25</v>
      </c>
      <c r="B29" s="28">
        <v>42585.291666666664</v>
      </c>
      <c r="C29" s="23">
        <v>2.11</v>
      </c>
      <c r="D29" s="74">
        <v>1569.24</v>
      </c>
      <c r="E29" s="74">
        <f t="shared" si="3"/>
        <v>1567.13</v>
      </c>
    </row>
    <row r="30" spans="1:5" x14ac:dyDescent="0.25">
      <c r="A30" s="22" t="s">
        <v>25</v>
      </c>
      <c r="B30" s="28">
        <v>42669.501388888886</v>
      </c>
      <c r="C30" s="23">
        <v>2.09</v>
      </c>
      <c r="D30" s="74">
        <v>1569.24</v>
      </c>
      <c r="E30" s="74">
        <f t="shared" si="3"/>
        <v>1567.15</v>
      </c>
    </row>
    <row r="31" spans="1:5" x14ac:dyDescent="0.25">
      <c r="A31" s="22" t="s">
        <v>25</v>
      </c>
      <c r="B31" s="28">
        <v>42795.465277777781</v>
      </c>
      <c r="C31" s="23">
        <v>2.0499999999999998</v>
      </c>
      <c r="D31" s="74">
        <v>1569.24</v>
      </c>
      <c r="E31" s="74">
        <f t="shared" si="3"/>
        <v>1567.19</v>
      </c>
    </row>
    <row r="32" spans="1:5" x14ac:dyDescent="0.25">
      <c r="A32" s="22" t="s">
        <v>25</v>
      </c>
      <c r="B32" s="28">
        <v>42859.506249999999</v>
      </c>
      <c r="C32" s="23">
        <v>2.0499999999999998</v>
      </c>
      <c r="D32" s="74">
        <v>1569.24</v>
      </c>
      <c r="E32" s="74">
        <f t="shared" si="3"/>
        <v>1567.19</v>
      </c>
    </row>
    <row r="33" spans="1:5" x14ac:dyDescent="0.25">
      <c r="A33" s="22" t="s">
        <v>25</v>
      </c>
      <c r="B33" s="28">
        <v>42871.640972222223</v>
      </c>
      <c r="C33" s="23">
        <v>2.2200000000000002</v>
      </c>
      <c r="D33" s="74">
        <v>1569.24</v>
      </c>
      <c r="E33" s="74">
        <f t="shared" si="3"/>
        <v>1567.02</v>
      </c>
    </row>
    <row r="34" spans="1:5" x14ac:dyDescent="0.25">
      <c r="A34" s="22" t="s">
        <v>25</v>
      </c>
      <c r="B34" s="43">
        <v>42914.409722222219</v>
      </c>
      <c r="C34" s="44">
        <v>2.11</v>
      </c>
      <c r="D34" s="74">
        <v>1569.24</v>
      </c>
      <c r="E34" s="74">
        <f t="shared" ref="E34" si="7">D34-C34</f>
        <v>1567.13</v>
      </c>
    </row>
    <row r="35" spans="1:5" x14ac:dyDescent="0.25">
      <c r="A35" s="22" t="s">
        <v>25</v>
      </c>
      <c r="B35" s="28">
        <v>42978.357638888891</v>
      </c>
      <c r="C35" s="23">
        <v>2.5</v>
      </c>
      <c r="D35" s="74">
        <v>1569.24</v>
      </c>
      <c r="E35" s="74">
        <f t="shared" si="3"/>
        <v>1566.74</v>
      </c>
    </row>
    <row r="36" spans="1:5" x14ac:dyDescent="0.25">
      <c r="A36" s="30" t="s">
        <v>25</v>
      </c>
      <c r="B36" s="31">
        <v>43042.35833333333</v>
      </c>
      <c r="C36" s="32">
        <v>2.44</v>
      </c>
      <c r="D36" s="75">
        <v>1569.24</v>
      </c>
      <c r="E36" s="75">
        <f t="shared" si="3"/>
        <v>1566.8</v>
      </c>
    </row>
    <row r="37" spans="1:5" x14ac:dyDescent="0.25">
      <c r="A37" s="22" t="s">
        <v>6</v>
      </c>
      <c r="B37" s="28">
        <v>42578.666666666664</v>
      </c>
      <c r="C37" s="23">
        <v>2.14</v>
      </c>
      <c r="D37" s="74">
        <v>1569.19</v>
      </c>
      <c r="E37" s="74">
        <f t="shared" si="3"/>
        <v>1567.05</v>
      </c>
    </row>
    <row r="38" spans="1:5" x14ac:dyDescent="0.25">
      <c r="A38" s="22" t="s">
        <v>6</v>
      </c>
      <c r="B38" s="28">
        <v>42585.291666666664</v>
      </c>
      <c r="C38" s="23">
        <v>1.93</v>
      </c>
      <c r="D38" s="74">
        <v>1569.19</v>
      </c>
      <c r="E38" s="74">
        <f t="shared" si="3"/>
        <v>1567.26</v>
      </c>
    </row>
    <row r="39" spans="1:5" x14ac:dyDescent="0.25">
      <c r="A39" s="22" t="s">
        <v>6</v>
      </c>
      <c r="B39" s="28">
        <v>42669.495833333334</v>
      </c>
      <c r="C39" s="23">
        <v>1.93</v>
      </c>
      <c r="D39" s="74">
        <v>1569.19</v>
      </c>
      <c r="E39" s="74">
        <f t="shared" si="3"/>
        <v>1567.26</v>
      </c>
    </row>
    <row r="40" spans="1:5" x14ac:dyDescent="0.25">
      <c r="A40" s="22" t="s">
        <v>6</v>
      </c>
      <c r="B40" s="28">
        <v>42795.470138888886</v>
      </c>
      <c r="C40" s="23">
        <v>1.88</v>
      </c>
      <c r="D40" s="74">
        <v>1569.19</v>
      </c>
      <c r="E40" s="74">
        <f t="shared" si="3"/>
        <v>1567.31</v>
      </c>
    </row>
    <row r="41" spans="1:5" x14ac:dyDescent="0.25">
      <c r="A41" s="22" t="s">
        <v>6</v>
      </c>
      <c r="B41" s="28">
        <v>42859.506249999999</v>
      </c>
      <c r="C41" s="23">
        <v>1.83</v>
      </c>
      <c r="D41" s="74">
        <v>1569.19</v>
      </c>
      <c r="E41" s="74">
        <f t="shared" si="3"/>
        <v>1567.3600000000001</v>
      </c>
    </row>
    <row r="42" spans="1:5" x14ac:dyDescent="0.25">
      <c r="A42" s="22" t="s">
        <v>6</v>
      </c>
      <c r="B42" s="28">
        <v>42871.643750000003</v>
      </c>
      <c r="C42" s="23">
        <v>2.08</v>
      </c>
      <c r="D42" s="74">
        <v>1569.19</v>
      </c>
      <c r="E42" s="74">
        <f t="shared" si="3"/>
        <v>1567.1100000000001</v>
      </c>
    </row>
    <row r="43" spans="1:5" x14ac:dyDescent="0.25">
      <c r="A43" s="22" t="s">
        <v>6</v>
      </c>
      <c r="B43" s="43">
        <v>42914.416666666664</v>
      </c>
      <c r="C43" s="44">
        <v>1.91</v>
      </c>
      <c r="D43" s="74">
        <v>1570.19</v>
      </c>
      <c r="E43" s="74">
        <f t="shared" ref="E43" si="8">D43-C43</f>
        <v>1568.28</v>
      </c>
    </row>
    <row r="44" spans="1:5" x14ac:dyDescent="0.25">
      <c r="A44" s="22" t="s">
        <v>6</v>
      </c>
      <c r="B44" s="28">
        <v>42978.388888888891</v>
      </c>
      <c r="C44" s="23">
        <v>2.35</v>
      </c>
      <c r="D44" s="74">
        <v>1569.19</v>
      </c>
      <c r="E44" s="74">
        <f t="shared" si="3"/>
        <v>1566.8400000000001</v>
      </c>
    </row>
    <row r="45" spans="1:5" x14ac:dyDescent="0.25">
      <c r="A45" s="30" t="s">
        <v>6</v>
      </c>
      <c r="B45" s="31">
        <v>43042.355555555558</v>
      </c>
      <c r="C45" s="32">
        <v>2.27</v>
      </c>
      <c r="D45" s="75">
        <v>1569.19</v>
      </c>
      <c r="E45" s="75">
        <f t="shared" si="3"/>
        <v>1566.92</v>
      </c>
    </row>
    <row r="46" spans="1:5" x14ac:dyDescent="0.25">
      <c r="A46" s="22" t="s">
        <v>7</v>
      </c>
      <c r="B46" s="28">
        <v>42669.552083333336</v>
      </c>
      <c r="C46" s="23">
        <v>2.57</v>
      </c>
      <c r="D46" s="74">
        <v>1569.81</v>
      </c>
      <c r="E46" s="74">
        <f t="shared" si="3"/>
        <v>1567.24</v>
      </c>
    </row>
    <row r="47" spans="1:5" x14ac:dyDescent="0.25">
      <c r="A47" s="22" t="s">
        <v>7</v>
      </c>
      <c r="B47" s="28">
        <v>42795.461805555555</v>
      </c>
      <c r="C47" s="23">
        <v>2.52</v>
      </c>
      <c r="D47" s="74">
        <v>1569.81</v>
      </c>
      <c r="E47" s="74">
        <f t="shared" si="3"/>
        <v>1567.29</v>
      </c>
    </row>
    <row r="48" spans="1:5" x14ac:dyDescent="0.25">
      <c r="A48" s="22" t="s">
        <v>7</v>
      </c>
      <c r="B48" s="28">
        <v>42859.506249999999</v>
      </c>
      <c r="C48" s="23">
        <v>2.46</v>
      </c>
      <c r="D48" s="74">
        <v>1569.81</v>
      </c>
      <c r="E48" s="74">
        <f t="shared" si="3"/>
        <v>1567.35</v>
      </c>
    </row>
    <row r="49" spans="1:5" x14ac:dyDescent="0.25">
      <c r="A49" s="22" t="s">
        <v>7</v>
      </c>
      <c r="B49" s="28">
        <v>42871.642361111109</v>
      </c>
      <c r="C49" s="23">
        <v>2.67</v>
      </c>
      <c r="D49" s="74">
        <v>1569.81</v>
      </c>
      <c r="E49" s="74">
        <f t="shared" si="3"/>
        <v>1567.1399999999999</v>
      </c>
    </row>
    <row r="50" spans="1:5" x14ac:dyDescent="0.25">
      <c r="A50" s="22" t="s">
        <v>7</v>
      </c>
      <c r="B50" s="43">
        <v>42914.413888888892</v>
      </c>
      <c r="C50" s="44">
        <v>2.54</v>
      </c>
      <c r="D50" s="74">
        <v>1569.81</v>
      </c>
      <c r="E50" s="74">
        <f t="shared" si="3"/>
        <v>1567.27</v>
      </c>
    </row>
    <row r="51" spans="1:5" x14ac:dyDescent="0.25">
      <c r="A51" s="22" t="s">
        <v>7</v>
      </c>
      <c r="B51" s="28">
        <v>42978.377083333333</v>
      </c>
      <c r="C51" s="23">
        <v>2.98</v>
      </c>
      <c r="D51" s="74">
        <v>1569.81</v>
      </c>
      <c r="E51" s="74">
        <f t="shared" si="3"/>
        <v>1566.83</v>
      </c>
    </row>
    <row r="52" spans="1:5" x14ac:dyDescent="0.25">
      <c r="A52" s="30" t="s">
        <v>7</v>
      </c>
      <c r="B52" s="31">
        <v>43042.35833333333</v>
      </c>
      <c r="C52" s="32">
        <v>2.9</v>
      </c>
      <c r="D52" s="75">
        <v>1569.81</v>
      </c>
      <c r="E52" s="75">
        <f t="shared" si="3"/>
        <v>1566.9099999999999</v>
      </c>
    </row>
    <row r="53" spans="1:5" x14ac:dyDescent="0.25">
      <c r="A53" s="22" t="s">
        <v>8</v>
      </c>
      <c r="B53" s="28">
        <v>42669.649305555555</v>
      </c>
      <c r="C53" s="23">
        <v>8.34</v>
      </c>
      <c r="D53" s="74">
        <v>1575.98</v>
      </c>
      <c r="E53" s="74">
        <f t="shared" si="3"/>
        <v>1567.64</v>
      </c>
    </row>
    <row r="54" spans="1:5" x14ac:dyDescent="0.25">
      <c r="A54" s="22" t="s">
        <v>8</v>
      </c>
      <c r="B54" s="28">
        <v>42795.459027777775</v>
      </c>
      <c r="C54" s="23">
        <v>7.86</v>
      </c>
      <c r="D54" s="74">
        <v>1575.98</v>
      </c>
      <c r="E54" s="74">
        <f t="shared" si="3"/>
        <v>1568.1200000000001</v>
      </c>
    </row>
    <row r="55" spans="1:5" x14ac:dyDescent="0.25">
      <c r="A55" s="22" t="s">
        <v>8</v>
      </c>
      <c r="B55" s="28">
        <v>42859.513194444444</v>
      </c>
      <c r="C55" s="23">
        <v>7.57</v>
      </c>
      <c r="D55" s="74">
        <v>1575.98</v>
      </c>
      <c r="E55" s="74">
        <f t="shared" si="3"/>
        <v>1568.41</v>
      </c>
    </row>
    <row r="56" spans="1:5" x14ac:dyDescent="0.25">
      <c r="A56" s="22" t="s">
        <v>8</v>
      </c>
      <c r="B56" s="28">
        <v>42871.703472222223</v>
      </c>
      <c r="C56" s="23">
        <v>8.1300000000000008</v>
      </c>
      <c r="D56" s="74">
        <v>1575.98</v>
      </c>
      <c r="E56" s="74">
        <f t="shared" si="3"/>
        <v>1567.85</v>
      </c>
    </row>
    <row r="57" spans="1:5" x14ac:dyDescent="0.25">
      <c r="A57" s="22" t="s">
        <v>8</v>
      </c>
      <c r="B57" s="29">
        <v>42914.42291666667</v>
      </c>
      <c r="C57" s="2">
        <v>7.88</v>
      </c>
      <c r="D57" s="74">
        <v>1575.98</v>
      </c>
      <c r="E57" s="74">
        <f t="shared" ref="E57" si="9">D57-C57</f>
        <v>1568.1</v>
      </c>
    </row>
    <row r="58" spans="1:5" x14ac:dyDescent="0.25">
      <c r="A58" s="22" t="s">
        <v>8</v>
      </c>
      <c r="B58" s="28">
        <v>42978.419444444444</v>
      </c>
      <c r="C58" s="23">
        <v>8.82</v>
      </c>
      <c r="D58" s="74">
        <v>1575.98</v>
      </c>
      <c r="E58" s="74">
        <f t="shared" si="3"/>
        <v>1567.16</v>
      </c>
    </row>
    <row r="59" spans="1:5" x14ac:dyDescent="0.25">
      <c r="A59" s="30" t="s">
        <v>8</v>
      </c>
      <c r="B59" s="31">
        <v>43042.365277777775</v>
      </c>
      <c r="C59" s="32">
        <v>8.43</v>
      </c>
      <c r="D59" s="75">
        <v>1575.98</v>
      </c>
      <c r="E59" s="75">
        <f t="shared" si="3"/>
        <v>1567.55</v>
      </c>
    </row>
    <row r="60" spans="1:5" x14ac:dyDescent="0.25">
      <c r="A60" s="22" t="s">
        <v>9</v>
      </c>
      <c r="B60" s="28">
        <v>42669.644444444442</v>
      </c>
      <c r="C60" s="23">
        <v>8.68</v>
      </c>
      <c r="D60" s="74">
        <v>1575.99</v>
      </c>
      <c r="E60" s="74">
        <f t="shared" si="3"/>
        <v>1567.31</v>
      </c>
    </row>
    <row r="61" spans="1:5" x14ac:dyDescent="0.25">
      <c r="A61" s="22" t="s">
        <v>9</v>
      </c>
      <c r="B61" s="28">
        <v>42795.45208333333</v>
      </c>
      <c r="C61" s="23">
        <v>8.61</v>
      </c>
      <c r="D61" s="74">
        <v>1575.99</v>
      </c>
      <c r="E61" s="74">
        <f t="shared" si="3"/>
        <v>1567.38</v>
      </c>
    </row>
    <row r="62" spans="1:5" x14ac:dyDescent="0.25">
      <c r="A62" s="22" t="s">
        <v>9</v>
      </c>
      <c r="B62" s="28">
        <v>42859.513888888891</v>
      </c>
      <c r="C62" s="23">
        <v>8.5</v>
      </c>
      <c r="D62" s="74">
        <v>1575.99</v>
      </c>
      <c r="E62" s="74">
        <f t="shared" si="3"/>
        <v>1567.49</v>
      </c>
    </row>
    <row r="63" spans="1:5" x14ac:dyDescent="0.25">
      <c r="A63" s="22" t="s">
        <v>9</v>
      </c>
      <c r="B63" s="28">
        <v>42871.705555555556</v>
      </c>
      <c r="C63" s="23">
        <v>8.81</v>
      </c>
      <c r="D63" s="74">
        <v>1575.99</v>
      </c>
      <c r="E63" s="74">
        <f t="shared" si="3"/>
        <v>1567.18</v>
      </c>
    </row>
    <row r="64" spans="1:5" x14ac:dyDescent="0.25">
      <c r="A64" s="22" t="s">
        <v>9</v>
      </c>
      <c r="B64" s="29">
        <v>42914.425000000003</v>
      </c>
      <c r="C64" s="2">
        <v>8.64</v>
      </c>
      <c r="D64" s="74">
        <v>1575.99</v>
      </c>
      <c r="E64" s="74">
        <f t="shared" ref="E64" si="10">D64-C64</f>
        <v>1567.35</v>
      </c>
    </row>
    <row r="65" spans="1:5" x14ac:dyDescent="0.25">
      <c r="A65" s="22" t="s">
        <v>9</v>
      </c>
      <c r="B65" s="28">
        <v>42978.443749999999</v>
      </c>
      <c r="C65" s="23">
        <v>9.1300000000000008</v>
      </c>
      <c r="D65" s="74">
        <v>1575.99</v>
      </c>
      <c r="E65" s="74">
        <f t="shared" si="3"/>
        <v>1566.86</v>
      </c>
    </row>
    <row r="66" spans="1:5" x14ac:dyDescent="0.25">
      <c r="A66" s="30" t="s">
        <v>9</v>
      </c>
      <c r="B66" s="31">
        <v>43042.366666666669</v>
      </c>
      <c r="C66" s="32">
        <v>9</v>
      </c>
      <c r="D66" s="75">
        <v>1575.99</v>
      </c>
      <c r="E66" s="75">
        <f t="shared" si="3"/>
        <v>1566.99</v>
      </c>
    </row>
    <row r="67" spans="1:5" ht="17.25" x14ac:dyDescent="0.25">
      <c r="A67" s="22" t="s">
        <v>26</v>
      </c>
      <c r="B67" s="28">
        <v>42578.625</v>
      </c>
      <c r="C67" s="23" t="s">
        <v>158</v>
      </c>
      <c r="D67" s="74">
        <v>1577.53</v>
      </c>
      <c r="E67" s="80" t="s">
        <v>162</v>
      </c>
    </row>
    <row r="68" spans="1:5" x14ac:dyDescent="0.25">
      <c r="A68" s="30" t="s">
        <v>26</v>
      </c>
      <c r="B68" s="31">
        <v>42795.441666666666</v>
      </c>
      <c r="C68" s="32">
        <v>9.1</v>
      </c>
      <c r="D68" s="75">
        <v>1577.53</v>
      </c>
      <c r="E68" s="75">
        <f t="shared" si="3"/>
        <v>1568.43</v>
      </c>
    </row>
    <row r="69" spans="1:5" x14ac:dyDescent="0.25">
      <c r="A69" s="37" t="s">
        <v>11</v>
      </c>
      <c r="B69" s="38">
        <v>42795.445138888892</v>
      </c>
      <c r="C69" s="39">
        <v>9.86</v>
      </c>
      <c r="D69" s="77">
        <v>1577.55</v>
      </c>
      <c r="E69" s="77">
        <f t="shared" si="3"/>
        <v>1567.69</v>
      </c>
    </row>
    <row r="70" spans="1:5" x14ac:dyDescent="0.25">
      <c r="A70" s="37" t="s">
        <v>12</v>
      </c>
      <c r="B70" s="38">
        <v>42795.448611111111</v>
      </c>
      <c r="C70" s="39">
        <v>8.33</v>
      </c>
      <c r="D70" s="77">
        <v>1576.61</v>
      </c>
      <c r="E70" s="77">
        <f t="shared" si="3"/>
        <v>1568.28</v>
      </c>
    </row>
    <row r="71" spans="1:5" x14ac:dyDescent="0.25">
      <c r="A71" s="37" t="s">
        <v>13</v>
      </c>
      <c r="B71" s="38">
        <v>42795.445138888892</v>
      </c>
      <c r="C71" s="39">
        <v>8.64</v>
      </c>
      <c r="D71" s="77">
        <v>1576.92</v>
      </c>
      <c r="E71" s="77">
        <f t="shared" si="3"/>
        <v>1568.28</v>
      </c>
    </row>
    <row r="72" spans="1:5" x14ac:dyDescent="0.25">
      <c r="A72" s="22" t="s">
        <v>14</v>
      </c>
      <c r="B72" s="28">
        <v>42578.625</v>
      </c>
      <c r="C72" s="23">
        <v>7.55</v>
      </c>
      <c r="D72" s="74">
        <v>1575.31</v>
      </c>
      <c r="E72" s="74">
        <f t="shared" si="3"/>
        <v>1567.76</v>
      </c>
    </row>
    <row r="73" spans="1:5" x14ac:dyDescent="0.25">
      <c r="A73" s="22" t="s">
        <v>14</v>
      </c>
      <c r="B73" s="28">
        <v>42669.666666666664</v>
      </c>
      <c r="C73" s="23">
        <v>7.26</v>
      </c>
      <c r="D73" s="74">
        <v>1575.31</v>
      </c>
      <c r="E73" s="74">
        <f t="shared" si="3"/>
        <v>1568.05</v>
      </c>
    </row>
    <row r="74" spans="1:5" x14ac:dyDescent="0.25">
      <c r="A74" s="22" t="s">
        <v>14</v>
      </c>
      <c r="B74" s="28">
        <v>42795.424305555556</v>
      </c>
      <c r="C74" s="23">
        <v>6.94</v>
      </c>
      <c r="D74" s="74">
        <v>1575.31</v>
      </c>
      <c r="E74" s="74">
        <f t="shared" si="3"/>
        <v>1568.37</v>
      </c>
    </row>
    <row r="75" spans="1:5" x14ac:dyDescent="0.25">
      <c r="A75" s="22" t="s">
        <v>14</v>
      </c>
      <c r="B75" s="28">
        <v>42859.536805555559</v>
      </c>
      <c r="C75" s="23">
        <v>6.74</v>
      </c>
      <c r="D75" s="74">
        <v>1575.31</v>
      </c>
      <c r="E75" s="74">
        <f t="shared" si="3"/>
        <v>1568.57</v>
      </c>
    </row>
    <row r="76" spans="1:5" x14ac:dyDescent="0.25">
      <c r="A76" s="22" t="s">
        <v>14</v>
      </c>
      <c r="B76" s="28">
        <v>42871.709722222222</v>
      </c>
      <c r="C76" s="23">
        <v>7.3</v>
      </c>
      <c r="D76" s="74">
        <v>1575.31</v>
      </c>
      <c r="E76" s="74">
        <f t="shared" si="3"/>
        <v>1568.01</v>
      </c>
    </row>
    <row r="77" spans="1:5" x14ac:dyDescent="0.25">
      <c r="A77" s="22" t="s">
        <v>14</v>
      </c>
      <c r="B77" s="29">
        <v>42914.434027777781</v>
      </c>
      <c r="C77" s="2">
        <v>7.11</v>
      </c>
      <c r="D77" s="74">
        <v>1575.31</v>
      </c>
      <c r="E77" s="74">
        <f t="shared" ref="E77" si="11">D77-C77</f>
        <v>1568.2</v>
      </c>
    </row>
    <row r="78" spans="1:5" x14ac:dyDescent="0.25">
      <c r="A78" s="22" t="s">
        <v>14</v>
      </c>
      <c r="B78" s="28">
        <v>42978.497916666667</v>
      </c>
      <c r="C78" s="23">
        <v>7.78</v>
      </c>
      <c r="D78" s="74">
        <v>1575.31</v>
      </c>
      <c r="E78" s="74">
        <f t="shared" si="3"/>
        <v>1567.53</v>
      </c>
    </row>
    <row r="79" spans="1:5" x14ac:dyDescent="0.25">
      <c r="A79" s="30" t="s">
        <v>14</v>
      </c>
      <c r="B79" s="31">
        <v>43042.385416666664</v>
      </c>
      <c r="C79" s="32">
        <v>7.49</v>
      </c>
      <c r="D79" s="75">
        <v>1575.31</v>
      </c>
      <c r="E79" s="75">
        <f t="shared" si="3"/>
        <v>1567.82</v>
      </c>
    </row>
    <row r="80" spans="1:5" x14ac:dyDescent="0.25">
      <c r="A80" s="22" t="s">
        <v>15</v>
      </c>
      <c r="B80" s="28">
        <v>42578.625</v>
      </c>
      <c r="C80" s="23">
        <v>7.75</v>
      </c>
      <c r="D80" s="74">
        <v>1575.53</v>
      </c>
      <c r="E80" s="74">
        <f t="shared" si="3"/>
        <v>1567.78</v>
      </c>
    </row>
    <row r="81" spans="1:5" x14ac:dyDescent="0.25">
      <c r="A81" s="22" t="s">
        <v>15</v>
      </c>
      <c r="B81" s="28">
        <v>42669.666666666664</v>
      </c>
      <c r="C81" s="23">
        <v>7.47</v>
      </c>
      <c r="D81" s="74">
        <v>1575.53</v>
      </c>
      <c r="E81" s="74">
        <f t="shared" si="3"/>
        <v>1568.06</v>
      </c>
    </row>
    <row r="82" spans="1:5" x14ac:dyDescent="0.25">
      <c r="A82" s="22" t="s">
        <v>15</v>
      </c>
      <c r="B82" s="28">
        <v>42795.427777777775</v>
      </c>
      <c r="C82" s="23">
        <v>7.21</v>
      </c>
      <c r="D82" s="74">
        <v>1575.53</v>
      </c>
      <c r="E82" s="74">
        <f t="shared" si="3"/>
        <v>1568.32</v>
      </c>
    </row>
    <row r="83" spans="1:5" x14ac:dyDescent="0.25">
      <c r="A83" s="22" t="s">
        <v>15</v>
      </c>
      <c r="B83" s="28">
        <v>42859.536805555559</v>
      </c>
      <c r="C83" s="23">
        <v>7</v>
      </c>
      <c r="D83" s="74">
        <v>1575.53</v>
      </c>
      <c r="E83" s="74">
        <f t="shared" si="3"/>
        <v>1568.53</v>
      </c>
    </row>
    <row r="84" spans="1:5" x14ac:dyDescent="0.25">
      <c r="A84" s="22" t="s">
        <v>15</v>
      </c>
      <c r="B84" s="28">
        <v>42871.711111111108</v>
      </c>
      <c r="C84" s="23">
        <v>7.55</v>
      </c>
      <c r="D84" s="74">
        <v>1575.53</v>
      </c>
      <c r="E84" s="74">
        <f t="shared" si="3"/>
        <v>1567.98</v>
      </c>
    </row>
    <row r="85" spans="1:5" x14ac:dyDescent="0.25">
      <c r="A85" s="22" t="s">
        <v>15</v>
      </c>
      <c r="B85" s="29">
        <v>42914.432638888888</v>
      </c>
      <c r="C85" s="2">
        <v>7.35</v>
      </c>
      <c r="D85" s="74">
        <v>1575.53</v>
      </c>
      <c r="E85" s="74">
        <f t="shared" ref="E85" si="12">D85-C85</f>
        <v>1568.18</v>
      </c>
    </row>
    <row r="86" spans="1:5" x14ac:dyDescent="0.25">
      <c r="A86" s="22" t="s">
        <v>15</v>
      </c>
      <c r="B86" s="28">
        <v>42978.482638888891</v>
      </c>
      <c r="C86" s="23">
        <v>8.0299999999999994</v>
      </c>
      <c r="D86" s="74">
        <v>1575.53</v>
      </c>
      <c r="E86" s="74">
        <f t="shared" si="3"/>
        <v>1567.5</v>
      </c>
    </row>
    <row r="87" spans="1:5" x14ac:dyDescent="0.25">
      <c r="A87" s="30" t="s">
        <v>15</v>
      </c>
      <c r="B87" s="31">
        <v>43042.384027777778</v>
      </c>
      <c r="C87" s="32">
        <v>7.72</v>
      </c>
      <c r="D87" s="75">
        <v>1575.53</v>
      </c>
      <c r="E87" s="75">
        <f t="shared" si="3"/>
        <v>1567.81</v>
      </c>
    </row>
    <row r="88" spans="1:5" x14ac:dyDescent="0.25">
      <c r="A88" s="22" t="s">
        <v>16</v>
      </c>
      <c r="B88" s="28">
        <v>42578.625</v>
      </c>
      <c r="C88" s="23">
        <v>7.32</v>
      </c>
      <c r="D88" s="74">
        <v>1575.11</v>
      </c>
      <c r="E88" s="74">
        <f t="shared" si="3"/>
        <v>1567.79</v>
      </c>
    </row>
    <row r="89" spans="1:5" x14ac:dyDescent="0.25">
      <c r="A89" s="30" t="s">
        <v>16</v>
      </c>
      <c r="B89" s="31">
        <v>42795.406944444447</v>
      </c>
      <c r="C89" s="32">
        <v>6.72</v>
      </c>
      <c r="D89" s="75">
        <v>1575.11</v>
      </c>
      <c r="E89" s="75">
        <f t="shared" si="3"/>
        <v>1568.3899999999999</v>
      </c>
    </row>
    <row r="90" spans="1:5" x14ac:dyDescent="0.25">
      <c r="A90" s="22" t="s">
        <v>17</v>
      </c>
      <c r="B90" s="28">
        <v>42578.625</v>
      </c>
      <c r="C90" s="23">
        <v>7.69</v>
      </c>
      <c r="D90" s="74">
        <v>1575.47</v>
      </c>
      <c r="E90" s="74">
        <f t="shared" ref="E90:E93" si="13">D90-C90</f>
        <v>1567.78</v>
      </c>
    </row>
    <row r="91" spans="1:5" x14ac:dyDescent="0.25">
      <c r="A91" s="30" t="s">
        <v>17</v>
      </c>
      <c r="B91" s="31">
        <v>42795.410416666666</v>
      </c>
      <c r="C91" s="32">
        <v>7.16</v>
      </c>
      <c r="D91" s="75">
        <v>1575.47</v>
      </c>
      <c r="E91" s="75">
        <f t="shared" si="13"/>
        <v>1568.31</v>
      </c>
    </row>
    <row r="92" spans="1:5" x14ac:dyDescent="0.25">
      <c r="A92" s="37" t="s">
        <v>18</v>
      </c>
      <c r="B92" s="38">
        <v>42795.40347222222</v>
      </c>
      <c r="C92" s="39">
        <v>7.02</v>
      </c>
      <c r="D92" s="77">
        <v>1575.37</v>
      </c>
      <c r="E92" s="77">
        <f t="shared" si="13"/>
        <v>1568.35</v>
      </c>
    </row>
    <row r="93" spans="1:5" x14ac:dyDescent="0.25">
      <c r="A93" s="37" t="s">
        <v>19</v>
      </c>
      <c r="B93" s="38">
        <v>42795.4</v>
      </c>
      <c r="C93" s="39">
        <v>6.83</v>
      </c>
      <c r="D93" s="77">
        <v>1575.98</v>
      </c>
      <c r="E93" s="77">
        <f t="shared" si="13"/>
        <v>1569.15</v>
      </c>
    </row>
    <row r="94" spans="1:5" x14ac:dyDescent="0.25">
      <c r="A94" s="40" t="s">
        <v>20</v>
      </c>
      <c r="B94" s="41">
        <v>42795.396527777775</v>
      </c>
      <c r="C94" s="42">
        <v>8</v>
      </c>
      <c r="D94" s="78">
        <v>1576.18</v>
      </c>
      <c r="E94" s="78">
        <f>D94-C94</f>
        <v>1568.18</v>
      </c>
    </row>
    <row r="96" spans="1:5" s="113" customFormat="1" ht="42.75" customHeight="1" x14ac:dyDescent="0.25">
      <c r="A96" s="86" t="s">
        <v>192</v>
      </c>
      <c r="B96" s="86"/>
      <c r="C96" s="86"/>
      <c r="D96" s="86"/>
      <c r="E96" s="86"/>
    </row>
    <row r="97" spans="1:5" ht="50.1" customHeight="1" x14ac:dyDescent="0.25">
      <c r="A97" s="110" t="s">
        <v>183</v>
      </c>
      <c r="B97" s="110"/>
      <c r="C97" s="110"/>
      <c r="D97" s="110"/>
      <c r="E97" s="110"/>
    </row>
    <row r="98" spans="1:5" ht="30" customHeight="1" x14ac:dyDescent="0.25">
      <c r="A98" s="107" t="s">
        <v>46</v>
      </c>
      <c r="B98" s="107"/>
      <c r="C98" s="107"/>
      <c r="D98" s="107"/>
      <c r="E98" s="107"/>
    </row>
  </sheetData>
  <mergeCells count="4">
    <mergeCell ref="A96:E96"/>
    <mergeCell ref="A97:E97"/>
    <mergeCell ref="A98:E98"/>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zoomScaleNormal="100" workbookViewId="0">
      <selection activeCell="D15" sqref="D15"/>
    </sheetView>
  </sheetViews>
  <sheetFormatPr defaultRowHeight="15" x14ac:dyDescent="0.25"/>
  <cols>
    <col min="1" max="1" width="24" customWidth="1"/>
    <col min="2" max="2" width="10.85546875" customWidth="1"/>
    <col min="3" max="3" width="18.42578125" customWidth="1"/>
    <col min="4" max="4" width="21.42578125" customWidth="1"/>
    <col min="5" max="5" width="25.85546875" customWidth="1"/>
    <col min="6" max="6" width="12.28515625" customWidth="1"/>
  </cols>
  <sheetData>
    <row r="1" spans="1:7" ht="18.75" x14ac:dyDescent="0.3">
      <c r="A1" s="84" t="s">
        <v>173</v>
      </c>
      <c r="B1" s="87"/>
      <c r="C1" s="87"/>
      <c r="D1" s="87"/>
      <c r="E1" s="87"/>
      <c r="F1" s="87"/>
    </row>
    <row r="2" spans="1:7" x14ac:dyDescent="0.25">
      <c r="A2" s="56" t="s">
        <v>98</v>
      </c>
    </row>
    <row r="3" spans="1:7" s="18" customFormat="1" ht="45" x14ac:dyDescent="0.25">
      <c r="A3" s="62" t="s">
        <v>28</v>
      </c>
      <c r="B3" s="49" t="s">
        <v>21</v>
      </c>
      <c r="C3" s="49" t="s">
        <v>32</v>
      </c>
      <c r="D3" s="62" t="s">
        <v>29</v>
      </c>
      <c r="E3" s="49" t="s">
        <v>33</v>
      </c>
      <c r="F3" s="64" t="s">
        <v>39</v>
      </c>
    </row>
    <row r="4" spans="1:7" ht="30" x14ac:dyDescent="0.25">
      <c r="A4" s="63" t="s">
        <v>93</v>
      </c>
      <c r="B4" s="11" t="s">
        <v>34</v>
      </c>
      <c r="C4" s="11" t="s">
        <v>34</v>
      </c>
      <c r="D4" s="63" t="s">
        <v>93</v>
      </c>
      <c r="E4" s="12" t="s">
        <v>159</v>
      </c>
      <c r="F4" s="65" t="s">
        <v>22</v>
      </c>
    </row>
    <row r="5" spans="1:7" x14ac:dyDescent="0.25">
      <c r="A5" s="63" t="s">
        <v>94</v>
      </c>
      <c r="B5" s="13" t="s">
        <v>35</v>
      </c>
      <c r="C5" s="13" t="s">
        <v>34</v>
      </c>
      <c r="D5" s="88" t="s">
        <v>97</v>
      </c>
      <c r="E5" s="90" t="s">
        <v>160</v>
      </c>
      <c r="F5" s="93" t="s">
        <v>22</v>
      </c>
    </row>
    <row r="6" spans="1:7" x14ac:dyDescent="0.25">
      <c r="A6" s="63" t="s">
        <v>95</v>
      </c>
      <c r="B6" s="13" t="s">
        <v>36</v>
      </c>
      <c r="C6" s="13" t="s">
        <v>38</v>
      </c>
      <c r="D6" s="88"/>
      <c r="E6" s="91"/>
      <c r="F6" s="93"/>
    </row>
    <row r="7" spans="1:7" x14ac:dyDescent="0.25">
      <c r="A7" s="66" t="s">
        <v>96</v>
      </c>
      <c r="B7" s="14" t="s">
        <v>37</v>
      </c>
      <c r="C7" s="14" t="s">
        <v>38</v>
      </c>
      <c r="D7" s="89"/>
      <c r="E7" s="92"/>
      <c r="F7" s="94"/>
    </row>
    <row r="8" spans="1:7" ht="13.9" customHeight="1" x14ac:dyDescent="0.25">
      <c r="A8" s="15"/>
      <c r="B8" s="16"/>
      <c r="C8" s="16"/>
      <c r="D8" s="16"/>
      <c r="E8" s="16"/>
    </row>
    <row r="9" spans="1:7" ht="15.75" customHeight="1" x14ac:dyDescent="0.25">
      <c r="A9" s="86" t="s">
        <v>167</v>
      </c>
      <c r="B9" s="86"/>
      <c r="C9" s="86"/>
      <c r="D9" s="86"/>
      <c r="E9" s="86"/>
      <c r="F9" s="86"/>
      <c r="G9" s="17"/>
    </row>
    <row r="10" spans="1:7" ht="45.75" customHeight="1" x14ac:dyDescent="0.25">
      <c r="A10" s="86" t="s">
        <v>168</v>
      </c>
      <c r="B10" s="86"/>
      <c r="C10" s="86"/>
      <c r="D10" s="86"/>
      <c r="E10" s="86"/>
      <c r="F10" s="86"/>
    </row>
  </sheetData>
  <mergeCells count="6">
    <mergeCell ref="A10:F10"/>
    <mergeCell ref="A1:F1"/>
    <mergeCell ref="D5:D7"/>
    <mergeCell ref="E5:E7"/>
    <mergeCell ref="F5:F7"/>
    <mergeCell ref="A9:F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workbookViewId="0">
      <selection activeCell="D14" sqref="D14"/>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2.28515625" customWidth="1"/>
  </cols>
  <sheetData>
    <row r="1" spans="1:8" ht="15.75" x14ac:dyDescent="0.25">
      <c r="A1" s="84" t="s">
        <v>174</v>
      </c>
      <c r="B1" s="95"/>
      <c r="C1" s="95"/>
      <c r="D1" s="95"/>
      <c r="E1" s="95"/>
      <c r="F1" s="95"/>
    </row>
    <row r="2" spans="1:8" x14ac:dyDescent="0.25">
      <c r="A2" s="56" t="s">
        <v>98</v>
      </c>
    </row>
    <row r="3" spans="1:8" ht="45" x14ac:dyDescent="0.25">
      <c r="A3" s="48" t="s">
        <v>28</v>
      </c>
      <c r="B3" s="49" t="s">
        <v>21</v>
      </c>
      <c r="C3" s="49" t="s">
        <v>32</v>
      </c>
      <c r="D3" s="62" t="s">
        <v>29</v>
      </c>
      <c r="E3" s="49" t="s">
        <v>33</v>
      </c>
      <c r="F3" s="64" t="s">
        <v>39</v>
      </c>
      <c r="G3" s="18"/>
      <c r="H3" s="18"/>
    </row>
    <row r="4" spans="1:8" x14ac:dyDescent="0.25">
      <c r="A4" s="11" t="s">
        <v>102</v>
      </c>
      <c r="B4" s="11" t="s">
        <v>40</v>
      </c>
      <c r="C4" s="11" t="s">
        <v>38</v>
      </c>
      <c r="D4" s="96" t="s">
        <v>109</v>
      </c>
      <c r="E4" s="98" t="s">
        <v>159</v>
      </c>
      <c r="F4" s="100" t="s">
        <v>22</v>
      </c>
    </row>
    <row r="5" spans="1:8" x14ac:dyDescent="0.25">
      <c r="A5" s="13" t="s">
        <v>103</v>
      </c>
      <c r="B5" s="13" t="s">
        <v>36</v>
      </c>
      <c r="C5" s="13" t="s">
        <v>38</v>
      </c>
      <c r="D5" s="97"/>
      <c r="E5" s="99"/>
      <c r="F5" s="101"/>
    </row>
    <row r="6" spans="1:8" x14ac:dyDescent="0.25">
      <c r="A6" s="19" t="s">
        <v>104</v>
      </c>
      <c r="B6" s="13" t="s">
        <v>37</v>
      </c>
      <c r="C6" s="13" t="s">
        <v>38</v>
      </c>
      <c r="D6" s="97"/>
      <c r="E6" s="99"/>
      <c r="F6" s="101"/>
    </row>
    <row r="7" spans="1:8" ht="30" customHeight="1" x14ac:dyDescent="0.25">
      <c r="A7" s="19" t="s">
        <v>105</v>
      </c>
      <c r="B7" s="13" t="s">
        <v>37</v>
      </c>
      <c r="C7" s="13" t="s">
        <v>38</v>
      </c>
      <c r="D7" s="88" t="s">
        <v>110</v>
      </c>
      <c r="E7" s="90" t="s">
        <v>160</v>
      </c>
      <c r="F7" s="93" t="s">
        <v>22</v>
      </c>
    </row>
    <row r="8" spans="1:8" x14ac:dyDescent="0.25">
      <c r="A8" s="19" t="s">
        <v>106</v>
      </c>
      <c r="B8" s="13" t="s">
        <v>41</v>
      </c>
      <c r="C8" s="13" t="s">
        <v>38</v>
      </c>
      <c r="D8" s="88"/>
      <c r="E8" s="90"/>
      <c r="F8" s="93"/>
    </row>
    <row r="9" spans="1:8" x14ac:dyDescent="0.25">
      <c r="A9" s="19" t="s">
        <v>107</v>
      </c>
      <c r="B9" s="13" t="s">
        <v>42</v>
      </c>
      <c r="C9" s="13" t="s">
        <v>38</v>
      </c>
      <c r="D9" s="88"/>
      <c r="E9" s="90"/>
      <c r="F9" s="93"/>
    </row>
    <row r="10" spans="1:8" x14ac:dyDescent="0.25">
      <c r="A10" s="20" t="s">
        <v>108</v>
      </c>
      <c r="B10" s="14" t="s">
        <v>43</v>
      </c>
      <c r="C10" s="14" t="s">
        <v>38</v>
      </c>
      <c r="D10" s="89"/>
      <c r="E10" s="102"/>
      <c r="F10" s="94"/>
    </row>
    <row r="11" spans="1:8" x14ac:dyDescent="0.25">
      <c r="A11" s="15"/>
      <c r="B11" s="16"/>
      <c r="C11" s="16"/>
      <c r="D11" s="16"/>
      <c r="E11" s="16"/>
    </row>
    <row r="12" spans="1:8" ht="19.5" customHeight="1" x14ac:dyDescent="0.25">
      <c r="A12" s="86" t="s">
        <v>167</v>
      </c>
      <c r="B12" s="86"/>
      <c r="C12" s="86"/>
      <c r="D12" s="86"/>
      <c r="E12" s="86"/>
      <c r="F12" s="86"/>
      <c r="G12" s="17"/>
    </row>
    <row r="13" spans="1:8" ht="45" customHeight="1" x14ac:dyDescent="0.25">
      <c r="A13" s="86" t="s">
        <v>169</v>
      </c>
      <c r="B13" s="86"/>
      <c r="C13" s="86"/>
      <c r="D13" s="86"/>
      <c r="E13" s="86"/>
      <c r="F13" s="86"/>
    </row>
  </sheetData>
  <mergeCells count="9">
    <mergeCell ref="A1:F1"/>
    <mergeCell ref="A12:F12"/>
    <mergeCell ref="A13:F13"/>
    <mergeCell ref="D4:D6"/>
    <mergeCell ref="E4:E6"/>
    <mergeCell ref="F4:F6"/>
    <mergeCell ref="D7:D10"/>
    <mergeCell ref="E7:E10"/>
    <mergeCell ref="F7:F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
  <sheetViews>
    <sheetView workbookViewId="0">
      <selection activeCell="A10" sqref="A10:F10"/>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2.28515625" customWidth="1"/>
  </cols>
  <sheetData>
    <row r="1" spans="1:8" ht="15.75" x14ac:dyDescent="0.25">
      <c r="A1" s="84" t="s">
        <v>175</v>
      </c>
      <c r="B1" s="84"/>
      <c r="C1" s="84"/>
      <c r="D1" s="84"/>
      <c r="E1" s="84"/>
      <c r="F1" s="84"/>
    </row>
    <row r="2" spans="1:8" x14ac:dyDescent="0.25">
      <c r="A2" s="56" t="s">
        <v>98</v>
      </c>
    </row>
    <row r="3" spans="1:8" ht="45" x14ac:dyDescent="0.25">
      <c r="A3" s="48" t="s">
        <v>28</v>
      </c>
      <c r="B3" s="49" t="s">
        <v>21</v>
      </c>
      <c r="C3" s="49" t="s">
        <v>32</v>
      </c>
      <c r="D3" s="62" t="s">
        <v>29</v>
      </c>
      <c r="E3" s="49" t="s">
        <v>33</v>
      </c>
      <c r="F3" s="64" t="s">
        <v>39</v>
      </c>
      <c r="G3" s="18"/>
      <c r="H3" s="18"/>
    </row>
    <row r="4" spans="1:8" ht="30" customHeight="1" x14ac:dyDescent="0.25">
      <c r="A4" s="11" t="s">
        <v>102</v>
      </c>
      <c r="B4" s="11" t="s">
        <v>99</v>
      </c>
      <c r="C4" s="11" t="s">
        <v>101</v>
      </c>
      <c r="D4" s="96" t="s">
        <v>114</v>
      </c>
      <c r="E4" s="98" t="s">
        <v>159</v>
      </c>
      <c r="F4" s="100" t="s">
        <v>22</v>
      </c>
    </row>
    <row r="5" spans="1:8" x14ac:dyDescent="0.25">
      <c r="A5" s="13" t="s">
        <v>111</v>
      </c>
      <c r="B5" s="13" t="s">
        <v>100</v>
      </c>
      <c r="C5" s="13" t="s">
        <v>38</v>
      </c>
      <c r="D5" s="97"/>
      <c r="E5" s="90"/>
      <c r="F5" s="93"/>
    </row>
    <row r="6" spans="1:8" ht="30" customHeight="1" x14ac:dyDescent="0.25">
      <c r="A6" s="19" t="s">
        <v>112</v>
      </c>
      <c r="B6" s="13" t="s">
        <v>100</v>
      </c>
      <c r="C6" s="13" t="s">
        <v>38</v>
      </c>
      <c r="D6" s="88" t="s">
        <v>115</v>
      </c>
      <c r="E6" s="90" t="s">
        <v>161</v>
      </c>
      <c r="F6" s="93" t="s">
        <v>22</v>
      </c>
    </row>
    <row r="7" spans="1:8" ht="30" customHeight="1" x14ac:dyDescent="0.25">
      <c r="A7" s="21" t="s">
        <v>113</v>
      </c>
      <c r="B7" s="14" t="s">
        <v>41</v>
      </c>
      <c r="C7" s="14" t="s">
        <v>38</v>
      </c>
      <c r="D7" s="89"/>
      <c r="E7" s="102"/>
      <c r="F7" s="94"/>
    </row>
    <row r="8" spans="1:8" x14ac:dyDescent="0.25">
      <c r="A8" s="15"/>
      <c r="B8" s="16"/>
      <c r="C8" s="16"/>
      <c r="D8" s="16"/>
      <c r="E8" s="16"/>
    </row>
    <row r="9" spans="1:8" ht="21" customHeight="1" x14ac:dyDescent="0.25">
      <c r="A9" s="86" t="s">
        <v>167</v>
      </c>
      <c r="B9" s="86"/>
      <c r="C9" s="86"/>
      <c r="D9" s="86"/>
      <c r="E9" s="86"/>
      <c r="F9" s="86"/>
      <c r="G9" s="17"/>
    </row>
    <row r="10" spans="1:8" ht="51.75" customHeight="1" x14ac:dyDescent="0.25">
      <c r="A10" s="86" t="s">
        <v>169</v>
      </c>
      <c r="B10" s="86"/>
      <c r="C10" s="86"/>
      <c r="D10" s="86"/>
      <c r="E10" s="86"/>
      <c r="F10" s="86"/>
    </row>
  </sheetData>
  <mergeCells count="9">
    <mergeCell ref="A1:F1"/>
    <mergeCell ref="A9:F9"/>
    <mergeCell ref="A10:F10"/>
    <mergeCell ref="D4:D5"/>
    <mergeCell ref="E4:E5"/>
    <mergeCell ref="F4:F5"/>
    <mergeCell ref="D6:D7"/>
    <mergeCell ref="E6:E7"/>
    <mergeCell ref="F6:F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
  <sheetViews>
    <sheetView workbookViewId="0">
      <selection activeCell="F4" sqref="F4"/>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2.28515625" customWidth="1"/>
  </cols>
  <sheetData>
    <row r="1" spans="1:8" ht="18.75" x14ac:dyDescent="0.3">
      <c r="A1" s="84" t="s">
        <v>176</v>
      </c>
      <c r="B1" s="87"/>
      <c r="C1" s="87"/>
      <c r="D1" s="87"/>
      <c r="E1" s="87"/>
      <c r="F1" s="87"/>
    </row>
    <row r="2" spans="1:8" x14ac:dyDescent="0.25">
      <c r="A2" s="56" t="s">
        <v>185</v>
      </c>
    </row>
    <row r="3" spans="1:8" ht="45" x14ac:dyDescent="0.25">
      <c r="A3" s="48" t="s">
        <v>28</v>
      </c>
      <c r="B3" s="49" t="s">
        <v>21</v>
      </c>
      <c r="C3" s="49" t="s">
        <v>32</v>
      </c>
      <c r="D3" s="62" t="s">
        <v>29</v>
      </c>
      <c r="E3" s="50" t="s">
        <v>33</v>
      </c>
      <c r="F3" s="64" t="s">
        <v>39</v>
      </c>
      <c r="G3" s="18"/>
      <c r="H3" s="18"/>
    </row>
    <row r="4" spans="1:8" ht="30" customHeight="1" x14ac:dyDescent="0.25">
      <c r="A4" s="11" t="s">
        <v>116</v>
      </c>
      <c r="B4" s="11" t="s">
        <v>99</v>
      </c>
      <c r="C4" s="11" t="s">
        <v>101</v>
      </c>
      <c r="D4" s="67" t="s">
        <v>121</v>
      </c>
      <c r="E4" s="54" t="s">
        <v>149</v>
      </c>
      <c r="F4" s="68" t="s">
        <v>23</v>
      </c>
    </row>
    <row r="5" spans="1:8" ht="30" customHeight="1" x14ac:dyDescent="0.25">
      <c r="A5" s="11" t="s">
        <v>117</v>
      </c>
      <c r="B5" s="11" t="s">
        <v>99</v>
      </c>
      <c r="C5" s="11" t="s">
        <v>101</v>
      </c>
      <c r="D5" s="63" t="s">
        <v>122</v>
      </c>
      <c r="E5" s="53" t="s">
        <v>159</v>
      </c>
      <c r="F5" s="65" t="s">
        <v>22</v>
      </c>
    </row>
    <row r="6" spans="1:8" ht="30" customHeight="1" x14ac:dyDescent="0.25">
      <c r="A6" s="19" t="s">
        <v>118</v>
      </c>
      <c r="B6" s="13" t="s">
        <v>100</v>
      </c>
      <c r="C6" s="13" t="s">
        <v>38</v>
      </c>
      <c r="D6" s="103" t="s">
        <v>123</v>
      </c>
      <c r="E6" s="90" t="s">
        <v>160</v>
      </c>
      <c r="F6" s="93" t="s">
        <v>22</v>
      </c>
    </row>
    <row r="7" spans="1:8" ht="30" customHeight="1" x14ac:dyDescent="0.25">
      <c r="A7" s="19" t="s">
        <v>119</v>
      </c>
      <c r="B7" s="13" t="s">
        <v>148</v>
      </c>
      <c r="C7" s="13" t="s">
        <v>38</v>
      </c>
      <c r="D7" s="103"/>
      <c r="E7" s="90"/>
      <c r="F7" s="93"/>
    </row>
    <row r="8" spans="1:8" ht="30" customHeight="1" x14ac:dyDescent="0.25">
      <c r="A8" s="21" t="s">
        <v>120</v>
      </c>
      <c r="B8" s="14" t="s">
        <v>100</v>
      </c>
      <c r="C8" s="14" t="s">
        <v>38</v>
      </c>
      <c r="D8" s="104"/>
      <c r="E8" s="102"/>
      <c r="F8" s="94"/>
    </row>
    <row r="9" spans="1:8" x14ac:dyDescent="0.25">
      <c r="A9" s="15"/>
      <c r="B9" s="16"/>
      <c r="C9" s="16"/>
      <c r="D9" s="16"/>
      <c r="E9" s="16"/>
    </row>
    <row r="10" spans="1:8" ht="21" customHeight="1" x14ac:dyDescent="0.25">
      <c r="A10" s="86" t="s">
        <v>170</v>
      </c>
      <c r="B10" s="86"/>
      <c r="C10" s="86"/>
      <c r="D10" s="86"/>
      <c r="E10" s="86"/>
      <c r="F10" s="86"/>
      <c r="G10" s="17"/>
    </row>
    <row r="11" spans="1:8" ht="53.25" customHeight="1" x14ac:dyDescent="0.25">
      <c r="A11" s="110" t="s">
        <v>169</v>
      </c>
      <c r="B11" s="110"/>
      <c r="C11" s="110"/>
      <c r="D11" s="110"/>
      <c r="E11" s="110"/>
      <c r="F11" s="110"/>
    </row>
  </sheetData>
  <mergeCells count="6">
    <mergeCell ref="A11:F11"/>
    <mergeCell ref="A1:F1"/>
    <mergeCell ref="D6:D8"/>
    <mergeCell ref="E6:E8"/>
    <mergeCell ref="F6:F8"/>
    <mergeCell ref="A10: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zoomScale="115" zoomScaleNormal="115" workbookViewId="0">
      <selection activeCell="B13" sqref="B13"/>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2.28515625" customWidth="1"/>
  </cols>
  <sheetData>
    <row r="1" spans="1:8" ht="15.75" x14ac:dyDescent="0.25">
      <c r="A1" s="84" t="s">
        <v>177</v>
      </c>
      <c r="B1" s="95"/>
      <c r="C1" s="95"/>
      <c r="D1" s="95"/>
      <c r="E1" s="95"/>
      <c r="F1" s="95"/>
    </row>
    <row r="2" spans="1:8" x14ac:dyDescent="0.25">
      <c r="A2" s="56" t="s">
        <v>185</v>
      </c>
    </row>
    <row r="3" spans="1:8" ht="45" x14ac:dyDescent="0.25">
      <c r="A3" s="48" t="s">
        <v>28</v>
      </c>
      <c r="B3" s="49" t="s">
        <v>21</v>
      </c>
      <c r="C3" s="49" t="s">
        <v>32</v>
      </c>
      <c r="D3" s="62" t="s">
        <v>29</v>
      </c>
      <c r="E3" s="49" t="s">
        <v>33</v>
      </c>
      <c r="F3" s="64" t="s">
        <v>39</v>
      </c>
      <c r="G3" s="18"/>
      <c r="H3" s="18"/>
    </row>
    <row r="4" spans="1:8" ht="30" customHeight="1" x14ac:dyDescent="0.25">
      <c r="A4" s="11" t="s">
        <v>116</v>
      </c>
      <c r="B4" s="11" t="s">
        <v>22</v>
      </c>
      <c r="C4" s="11" t="s">
        <v>150</v>
      </c>
      <c r="D4" s="67" t="s">
        <v>116</v>
      </c>
      <c r="E4" s="54" t="s">
        <v>149</v>
      </c>
      <c r="F4" s="68" t="s">
        <v>23</v>
      </c>
    </row>
    <row r="5" spans="1:8" ht="30" x14ac:dyDescent="0.25">
      <c r="A5" s="13" t="s">
        <v>124</v>
      </c>
      <c r="B5" s="11" t="s">
        <v>22</v>
      </c>
      <c r="C5" s="11" t="s">
        <v>150</v>
      </c>
      <c r="D5" s="63" t="s">
        <v>126</v>
      </c>
      <c r="E5" s="53" t="s">
        <v>159</v>
      </c>
      <c r="F5" s="65" t="s">
        <v>22</v>
      </c>
    </row>
    <row r="6" spans="1:8" ht="30" customHeight="1" x14ac:dyDescent="0.25">
      <c r="A6" s="21" t="s">
        <v>125</v>
      </c>
      <c r="B6" s="14" t="s">
        <v>22</v>
      </c>
      <c r="C6" s="14" t="s">
        <v>151</v>
      </c>
      <c r="D6" s="66" t="s">
        <v>125</v>
      </c>
      <c r="E6" s="55" t="s">
        <v>160</v>
      </c>
      <c r="F6" s="69" t="s">
        <v>22</v>
      </c>
    </row>
    <row r="7" spans="1:8" x14ac:dyDescent="0.25">
      <c r="A7" s="15"/>
      <c r="B7" s="16"/>
      <c r="C7" s="16"/>
      <c r="D7" s="16"/>
      <c r="E7" s="16"/>
    </row>
    <row r="8" spans="1:8" ht="21" customHeight="1" x14ac:dyDescent="0.25">
      <c r="A8" s="86" t="s">
        <v>170</v>
      </c>
      <c r="B8" s="86"/>
      <c r="C8" s="86"/>
      <c r="D8" s="86"/>
      <c r="E8" s="86"/>
      <c r="F8" s="86"/>
      <c r="G8" s="17"/>
    </row>
    <row r="9" spans="1:8" s="111" customFormat="1" ht="54.75" customHeight="1" x14ac:dyDescent="0.25">
      <c r="A9" s="110" t="s">
        <v>169</v>
      </c>
      <c r="B9" s="110"/>
      <c r="C9" s="110"/>
      <c r="D9" s="110"/>
      <c r="E9" s="110"/>
      <c r="F9" s="110"/>
    </row>
  </sheetData>
  <mergeCells count="3">
    <mergeCell ref="A8:F8"/>
    <mergeCell ref="A9:F9"/>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
  <sheetViews>
    <sheetView workbookViewId="0">
      <selection activeCell="A11" sqref="A11:F11"/>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9.85546875" customWidth="1"/>
  </cols>
  <sheetData>
    <row r="1" spans="1:8" ht="18.75" x14ac:dyDescent="0.3">
      <c r="A1" s="84" t="s">
        <v>178</v>
      </c>
      <c r="B1" s="87"/>
      <c r="C1" s="87"/>
      <c r="D1" s="87"/>
      <c r="E1" s="87"/>
      <c r="F1" s="87"/>
    </row>
    <row r="2" spans="1:8" x14ac:dyDescent="0.25">
      <c r="A2" s="56" t="s">
        <v>185</v>
      </c>
    </row>
    <row r="3" spans="1:8" ht="32.25" x14ac:dyDescent="0.25">
      <c r="A3" s="48" t="s">
        <v>28</v>
      </c>
      <c r="B3" s="49" t="s">
        <v>21</v>
      </c>
      <c r="C3" s="49" t="s">
        <v>32</v>
      </c>
      <c r="D3" s="62" t="s">
        <v>29</v>
      </c>
      <c r="E3" s="49" t="s">
        <v>33</v>
      </c>
      <c r="F3" s="64" t="s">
        <v>39</v>
      </c>
      <c r="G3" s="18"/>
      <c r="H3" s="18"/>
    </row>
    <row r="4" spans="1:8" ht="30" customHeight="1" x14ac:dyDescent="0.25">
      <c r="A4" s="11" t="s">
        <v>127</v>
      </c>
      <c r="B4" s="11" t="s">
        <v>43</v>
      </c>
      <c r="C4" s="11" t="s">
        <v>38</v>
      </c>
      <c r="D4" s="67" t="s">
        <v>132</v>
      </c>
      <c r="E4" s="54" t="s">
        <v>149</v>
      </c>
      <c r="F4" s="68" t="s">
        <v>23</v>
      </c>
    </row>
    <row r="5" spans="1:8" ht="30" customHeight="1" x14ac:dyDescent="0.25">
      <c r="A5" s="13" t="s">
        <v>128</v>
      </c>
      <c r="B5" s="13" t="s">
        <v>100</v>
      </c>
      <c r="C5" s="13" t="s">
        <v>38</v>
      </c>
      <c r="D5" s="105" t="s">
        <v>133</v>
      </c>
      <c r="E5" s="90" t="s">
        <v>159</v>
      </c>
      <c r="F5" s="106" t="s">
        <v>153</v>
      </c>
    </row>
    <row r="6" spans="1:8" x14ac:dyDescent="0.25">
      <c r="A6" s="13" t="s">
        <v>129</v>
      </c>
      <c r="B6" s="13" t="s">
        <v>152</v>
      </c>
      <c r="C6" s="52" t="s">
        <v>38</v>
      </c>
      <c r="D6" s="105"/>
      <c r="E6" s="90"/>
      <c r="F6" s="106"/>
    </row>
    <row r="7" spans="1:8" ht="30" x14ac:dyDescent="0.25">
      <c r="A7" s="13" t="s">
        <v>130</v>
      </c>
      <c r="B7" s="13" t="s">
        <v>152</v>
      </c>
      <c r="C7" s="52" t="s">
        <v>38</v>
      </c>
      <c r="D7" s="70" t="s">
        <v>130</v>
      </c>
      <c r="E7" s="53" t="s">
        <v>159</v>
      </c>
      <c r="F7" s="71" t="s">
        <v>43</v>
      </c>
    </row>
    <row r="8" spans="1:8" ht="30" customHeight="1" x14ac:dyDescent="0.25">
      <c r="A8" s="21" t="s">
        <v>131</v>
      </c>
      <c r="B8" s="14" t="s">
        <v>152</v>
      </c>
      <c r="C8" s="14" t="s">
        <v>38</v>
      </c>
      <c r="D8" s="66" t="s">
        <v>131</v>
      </c>
      <c r="E8" s="55" t="s">
        <v>160</v>
      </c>
      <c r="F8" s="69" t="s">
        <v>43</v>
      </c>
    </row>
    <row r="9" spans="1:8" x14ac:dyDescent="0.25">
      <c r="A9" s="15"/>
      <c r="B9" s="16"/>
      <c r="C9" s="16"/>
      <c r="D9" s="16"/>
      <c r="E9" s="16"/>
    </row>
    <row r="10" spans="1:8" ht="21" customHeight="1" x14ac:dyDescent="0.25">
      <c r="A10" s="86" t="s">
        <v>184</v>
      </c>
      <c r="B10" s="86"/>
      <c r="C10" s="86"/>
      <c r="D10" s="86"/>
      <c r="E10" s="86"/>
      <c r="F10" s="86"/>
      <c r="G10" s="17"/>
    </row>
    <row r="11" spans="1:8" s="113" customFormat="1" ht="50.25" customHeight="1" x14ac:dyDescent="0.25">
      <c r="A11" s="112" t="s">
        <v>169</v>
      </c>
      <c r="B11" s="112"/>
      <c r="C11" s="112"/>
      <c r="D11" s="112"/>
      <c r="E11" s="112"/>
      <c r="F11" s="112"/>
    </row>
  </sheetData>
  <mergeCells count="6">
    <mergeCell ref="A11:F11"/>
    <mergeCell ref="A1:F1"/>
    <mergeCell ref="D5:D6"/>
    <mergeCell ref="E5:E6"/>
    <mergeCell ref="F5:F6"/>
    <mergeCell ref="A10:F10"/>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
  <sheetViews>
    <sheetView zoomScale="115" zoomScaleNormal="115" workbookViewId="0">
      <selection activeCell="A10" sqref="A10:XFD10"/>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2.28515625" customWidth="1"/>
  </cols>
  <sheetData>
    <row r="1" spans="1:8" ht="18.75" x14ac:dyDescent="0.3">
      <c r="A1" s="84" t="s">
        <v>179</v>
      </c>
      <c r="B1" s="87"/>
      <c r="C1" s="87"/>
      <c r="D1" s="87"/>
      <c r="E1" s="87"/>
      <c r="F1" s="87"/>
    </row>
    <row r="2" spans="1:8" x14ac:dyDescent="0.25">
      <c r="A2" s="56" t="s">
        <v>98</v>
      </c>
    </row>
    <row r="3" spans="1:8" ht="45" x14ac:dyDescent="0.25">
      <c r="A3" s="48" t="s">
        <v>28</v>
      </c>
      <c r="B3" s="49" t="s">
        <v>21</v>
      </c>
      <c r="C3" s="49" t="s">
        <v>32</v>
      </c>
      <c r="D3" s="62" t="s">
        <v>29</v>
      </c>
      <c r="E3" s="49" t="s">
        <v>33</v>
      </c>
      <c r="F3" s="64" t="s">
        <v>39</v>
      </c>
      <c r="G3" s="18"/>
      <c r="H3" s="18"/>
    </row>
    <row r="4" spans="1:8" ht="30" customHeight="1" x14ac:dyDescent="0.25">
      <c r="A4" s="11" t="s">
        <v>116</v>
      </c>
      <c r="B4" s="11" t="s">
        <v>101</v>
      </c>
      <c r="C4" s="11" t="s">
        <v>101</v>
      </c>
      <c r="D4" s="67" t="s">
        <v>121</v>
      </c>
      <c r="E4" s="54" t="s">
        <v>149</v>
      </c>
      <c r="F4" s="68" t="s">
        <v>22</v>
      </c>
    </row>
    <row r="5" spans="1:8" ht="30" customHeight="1" x14ac:dyDescent="0.25">
      <c r="A5" s="13" t="s">
        <v>117</v>
      </c>
      <c r="B5" s="13" t="s">
        <v>154</v>
      </c>
      <c r="C5" s="13" t="s">
        <v>101</v>
      </c>
      <c r="D5" s="105" t="s">
        <v>135</v>
      </c>
      <c r="E5" s="90" t="s">
        <v>159</v>
      </c>
      <c r="F5" s="93" t="s">
        <v>22</v>
      </c>
    </row>
    <row r="6" spans="1:8" x14ac:dyDescent="0.25">
      <c r="A6" s="19" t="s">
        <v>118</v>
      </c>
      <c r="B6" s="13" t="s">
        <v>43</v>
      </c>
      <c r="C6" s="13" t="s">
        <v>38</v>
      </c>
      <c r="D6" s="105"/>
      <c r="E6" s="90"/>
      <c r="F6" s="93"/>
    </row>
    <row r="7" spans="1:8" ht="30" customHeight="1" x14ac:dyDescent="0.25">
      <c r="A7" s="21" t="s">
        <v>134</v>
      </c>
      <c r="B7" s="14" t="s">
        <v>100</v>
      </c>
      <c r="C7" s="14" t="s">
        <v>38</v>
      </c>
      <c r="D7" s="72" t="s">
        <v>134</v>
      </c>
      <c r="E7" s="55" t="s">
        <v>160</v>
      </c>
      <c r="F7" s="69" t="s">
        <v>22</v>
      </c>
    </row>
    <row r="8" spans="1:8" x14ac:dyDescent="0.25">
      <c r="A8" s="15"/>
      <c r="B8" s="16"/>
      <c r="C8" s="16"/>
      <c r="D8" s="16"/>
      <c r="E8" s="16"/>
    </row>
    <row r="9" spans="1:8" ht="21" customHeight="1" x14ac:dyDescent="0.25">
      <c r="A9" s="86" t="s">
        <v>171</v>
      </c>
      <c r="B9" s="86"/>
      <c r="C9" s="86"/>
      <c r="D9" s="86"/>
      <c r="E9" s="86"/>
      <c r="F9" s="86"/>
      <c r="G9" s="17"/>
    </row>
    <row r="10" spans="1:8" s="113" customFormat="1" ht="51.75" customHeight="1" x14ac:dyDescent="0.25">
      <c r="A10" s="112" t="s">
        <v>169</v>
      </c>
      <c r="B10" s="112"/>
      <c r="C10" s="112"/>
      <c r="D10" s="112"/>
      <c r="E10" s="112"/>
      <c r="F10" s="112"/>
    </row>
  </sheetData>
  <mergeCells count="6">
    <mergeCell ref="A10:F10"/>
    <mergeCell ref="A1:F1"/>
    <mergeCell ref="D5:D6"/>
    <mergeCell ref="E5:E6"/>
    <mergeCell ref="F5:F6"/>
    <mergeCell ref="A9:F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
  <sheetViews>
    <sheetView workbookViewId="0">
      <selection activeCell="A9" sqref="A9:F9"/>
    </sheetView>
  </sheetViews>
  <sheetFormatPr defaultRowHeight="15" x14ac:dyDescent="0.25"/>
  <cols>
    <col min="1" max="1" width="24" customWidth="1"/>
    <col min="2" max="2" width="17.28515625" customWidth="1"/>
    <col min="3" max="3" width="18.42578125" customWidth="1"/>
    <col min="4" max="4" width="21.42578125" customWidth="1"/>
    <col min="5" max="5" width="25.85546875" customWidth="1"/>
    <col min="6" max="6" width="12.28515625" customWidth="1"/>
  </cols>
  <sheetData>
    <row r="1" spans="1:8" ht="15.75" x14ac:dyDescent="0.25">
      <c r="A1" s="84" t="s">
        <v>180</v>
      </c>
      <c r="B1" s="95"/>
      <c r="C1" s="95"/>
      <c r="D1" s="95"/>
      <c r="E1" s="95"/>
      <c r="F1" s="95"/>
    </row>
    <row r="2" spans="1:8" x14ac:dyDescent="0.25">
      <c r="A2" s="56" t="s">
        <v>98</v>
      </c>
    </row>
    <row r="3" spans="1:8" ht="45" x14ac:dyDescent="0.25">
      <c r="A3" s="48" t="s">
        <v>28</v>
      </c>
      <c r="B3" s="49" t="s">
        <v>21</v>
      </c>
      <c r="C3" s="49" t="s">
        <v>32</v>
      </c>
      <c r="D3" s="62" t="s">
        <v>29</v>
      </c>
      <c r="E3" s="49" t="s">
        <v>33</v>
      </c>
      <c r="F3" s="64" t="s">
        <v>39</v>
      </c>
      <c r="G3" s="18"/>
      <c r="H3" s="18"/>
    </row>
    <row r="4" spans="1:8" ht="30" customHeight="1" x14ac:dyDescent="0.25">
      <c r="A4" s="11" t="s">
        <v>136</v>
      </c>
      <c r="B4" s="11" t="s">
        <v>22</v>
      </c>
      <c r="C4" s="11" t="s">
        <v>150</v>
      </c>
      <c r="D4" s="67" t="s">
        <v>136</v>
      </c>
      <c r="E4" s="54" t="s">
        <v>149</v>
      </c>
      <c r="F4" s="68" t="s">
        <v>22</v>
      </c>
    </row>
    <row r="5" spans="1:8" ht="30" x14ac:dyDescent="0.25">
      <c r="A5" s="13" t="s">
        <v>111</v>
      </c>
      <c r="B5" s="11" t="s">
        <v>22</v>
      </c>
      <c r="C5" s="11" t="s">
        <v>151</v>
      </c>
      <c r="D5" s="70" t="s">
        <v>137</v>
      </c>
      <c r="E5" s="53" t="s">
        <v>159</v>
      </c>
      <c r="F5" s="65" t="s">
        <v>22</v>
      </c>
    </row>
    <row r="6" spans="1:8" ht="30" customHeight="1" x14ac:dyDescent="0.25">
      <c r="A6" s="21" t="s">
        <v>113</v>
      </c>
      <c r="B6" s="14" t="s">
        <v>22</v>
      </c>
      <c r="C6" s="14" t="s">
        <v>150</v>
      </c>
      <c r="D6" s="66" t="s">
        <v>138</v>
      </c>
      <c r="E6" s="55" t="s">
        <v>160</v>
      </c>
      <c r="F6" s="69" t="s">
        <v>22</v>
      </c>
    </row>
    <row r="7" spans="1:8" x14ac:dyDescent="0.25">
      <c r="A7" s="15"/>
      <c r="B7" s="16"/>
      <c r="C7" s="16"/>
      <c r="D7" s="16"/>
      <c r="E7" s="16"/>
    </row>
    <row r="8" spans="1:8" ht="21" customHeight="1" x14ac:dyDescent="0.25">
      <c r="A8" s="86" t="s">
        <v>171</v>
      </c>
      <c r="B8" s="86"/>
      <c r="C8" s="86"/>
      <c r="D8" s="86"/>
      <c r="E8" s="86"/>
      <c r="F8" s="86"/>
      <c r="G8" s="17"/>
    </row>
    <row r="9" spans="1:8" ht="44.25" customHeight="1" x14ac:dyDescent="0.25">
      <c r="A9" s="86" t="s">
        <v>172</v>
      </c>
      <c r="B9" s="86"/>
      <c r="C9" s="86"/>
      <c r="D9" s="86"/>
      <c r="E9" s="86"/>
      <c r="F9" s="86"/>
    </row>
  </sheetData>
  <mergeCells count="3">
    <mergeCell ref="A8:F8"/>
    <mergeCell ref="A9:F9"/>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1-5'!_Toc23920124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2020-05-13T15:52:55Z</dcterms:modified>
</cp:coreProperties>
</file>