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tterer\Desktop\ALK Backup Files\Krempa_SIR\files for layout\"/>
    </mc:Choice>
  </mc:AlternateContent>
  <xr:revisionPtr revIDLastSave="0" documentId="13_ncr:1_{4BC8E4B4-5BEB-4495-A467-D872B3C4784F}" xr6:coauthVersionLast="47" xr6:coauthVersionMax="47" xr10:uidLastSave="{00000000-0000-0000-0000-000000000000}"/>
  <bookViews>
    <workbookView xWindow="-110" yWindow="-110" windowWidth="38620" windowHeight="21220" firstSheet="53" activeTab="54" xr2:uid="{C411FA3B-7A0D-4F93-A3DF-D66F5E324379}"/>
  </bookViews>
  <sheets>
    <sheet name="Table 1.1" sheetId="2" r:id="rId1"/>
    <sheet name="Table 1.2" sheetId="4" r:id="rId2"/>
    <sheet name="Table 1.3" sheetId="3" r:id="rId3"/>
    <sheet name="Table 1.4" sheetId="5" r:id="rId4"/>
    <sheet name="Table 1.5" sheetId="6" r:id="rId5"/>
    <sheet name="Table 1.6" sheetId="7" r:id="rId6"/>
    <sheet name="Table 1.7" sheetId="8" r:id="rId7"/>
    <sheet name="Table 1.8" sheetId="9" r:id="rId8"/>
    <sheet name="Table 1.9" sheetId="10" r:id="rId9"/>
    <sheet name="Table 1.10" sheetId="11" r:id="rId10"/>
    <sheet name="Table 1.11" sheetId="12" r:id="rId11"/>
    <sheet name="Table 1.12" sheetId="13" r:id="rId12"/>
    <sheet name="Table 1.13" sheetId="14" r:id="rId13"/>
    <sheet name="Table 1.14" sheetId="15" r:id="rId14"/>
    <sheet name="Table 1.15" sheetId="16" r:id="rId15"/>
    <sheet name="Table 1.16" sheetId="17" r:id="rId16"/>
    <sheet name="Table 1.17" sheetId="18" r:id="rId17"/>
    <sheet name="Table 1.18" sheetId="19" r:id="rId18"/>
    <sheet name="Table 1.19" sheetId="20" r:id="rId19"/>
    <sheet name="Table 1.20" sheetId="21" r:id="rId20"/>
    <sheet name="Table 1.21" sheetId="22" r:id="rId21"/>
    <sheet name="Table 1.22" sheetId="23" r:id="rId22"/>
    <sheet name="Table 1.23" sheetId="24" r:id="rId23"/>
    <sheet name="Table 1.24" sheetId="25" r:id="rId24"/>
    <sheet name="Table 1.25" sheetId="26" r:id="rId25"/>
    <sheet name="Table 1.26" sheetId="27" r:id="rId26"/>
    <sheet name="Table 1.27" sheetId="28" r:id="rId27"/>
    <sheet name="Table 1.28" sheetId="29" r:id="rId28"/>
    <sheet name="Table 1.29" sheetId="30" r:id="rId29"/>
    <sheet name="Table 1.30" sheetId="31" r:id="rId30"/>
    <sheet name="Table 1.31" sheetId="32" r:id="rId31"/>
    <sheet name="Table 1.32" sheetId="33" r:id="rId32"/>
    <sheet name="Table 1.33" sheetId="34" r:id="rId33"/>
    <sheet name="Table 1.34" sheetId="35" r:id="rId34"/>
    <sheet name="Table 1.35" sheetId="36" r:id="rId35"/>
    <sheet name="Table 1.36" sheetId="37" r:id="rId36"/>
    <sheet name="Table 1.37" sheetId="38" r:id="rId37"/>
    <sheet name="Table 1.38" sheetId="39" r:id="rId38"/>
    <sheet name="Table 1.39" sheetId="40" r:id="rId39"/>
    <sheet name="Table 1.40" sheetId="41" r:id="rId40"/>
    <sheet name="Table 1.41" sheetId="42" r:id="rId41"/>
    <sheet name="Table 1.42" sheetId="43" r:id="rId42"/>
    <sheet name="Table 1.43" sheetId="44" r:id="rId43"/>
    <sheet name="Table 1.44" sheetId="45" r:id="rId44"/>
    <sheet name="Table 1.45" sheetId="46" r:id="rId45"/>
    <sheet name="Table 1.46" sheetId="47" r:id="rId46"/>
    <sheet name="Table 1.47" sheetId="67" r:id="rId47"/>
    <sheet name="Table 1.48" sheetId="48" r:id="rId48"/>
    <sheet name="Table 1.49" sheetId="49" r:id="rId49"/>
    <sheet name="Table 1.50" sheetId="50" r:id="rId50"/>
    <sheet name="Table 1.51" sheetId="51" r:id="rId51"/>
    <sheet name="Table 1.52" sheetId="52" r:id="rId52"/>
    <sheet name="Table 1.53" sheetId="53" r:id="rId53"/>
    <sheet name="Table 1.54" sheetId="54" r:id="rId54"/>
    <sheet name="Table 1.55" sheetId="68" r:id="rId55"/>
    <sheet name="Table 1.56" sheetId="55" r:id="rId56"/>
    <sheet name="Table 1.57" sheetId="56" r:id="rId57"/>
    <sheet name="Table 1.58" sheetId="69" r:id="rId58"/>
    <sheet name="Table 1.59" sheetId="57" r:id="rId59"/>
    <sheet name="Table 1.60" sheetId="58" r:id="rId60"/>
    <sheet name="Table 1.61" sheetId="70" r:id="rId61"/>
    <sheet name="Table 1.62" sheetId="59" r:id="rId62"/>
    <sheet name="Table 1.63" sheetId="60" r:id="rId63"/>
    <sheet name="Table 1.64" sheetId="61" r:id="rId64"/>
    <sheet name="Table 1.65" sheetId="62" r:id="rId65"/>
    <sheet name="Table 1.66" sheetId="63" r:id="rId66"/>
    <sheet name="Table 1.67" sheetId="64" r:id="rId67"/>
    <sheet name="Table 1.68" sheetId="65" r:id="rId68"/>
    <sheet name="Table 1.69" sheetId="66" r:id="rId69"/>
    <sheet name="Table 1.70" sheetId="73" r:id="rId7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2" l="1"/>
  <c r="C11" i="18"/>
</calcChain>
</file>

<file path=xl/sharedStrings.xml><?xml version="1.0" encoding="utf-8"?>
<sst xmlns="http://schemas.openxmlformats.org/spreadsheetml/2006/main" count="6055" uniqueCount="642">
  <si>
    <t>Dissolved oxygen (mg/L)</t>
  </si>
  <si>
    <t>Nitrate plus nitrite as nitrogen (mg/L)</t>
  </si>
  <si>
    <t>Ammonia as nitrogen (mg/L)</t>
  </si>
  <si>
    <t>Orthophosphate (mg/L)</t>
  </si>
  <si>
    <t>Chloride (mg/L)</t>
  </si>
  <si>
    <t>Fluoride (mg/L)</t>
  </si>
  <si>
    <t>Antimony (µg/L)</t>
  </si>
  <si>
    <t>Arsenic (µg/L)</t>
  </si>
  <si>
    <t>Barium (µg/L)</t>
  </si>
  <si>
    <t>Beryllium (µg/L)</t>
  </si>
  <si>
    <t>Cadmium (µg/L)</t>
  </si>
  <si>
    <t>Chromium (µg/L)</t>
  </si>
  <si>
    <t>Copper (µg/L)</t>
  </si>
  <si>
    <t>Lead (µg/L)</t>
  </si>
  <si>
    <t>Selenium (µg/L)</t>
  </si>
  <si>
    <t>Thallium (µg/L)</t>
  </si>
  <si>
    <t>Uranium (µg/L)</t>
  </si>
  <si>
    <t>Iron (mg/L)</t>
  </si>
  <si>
    <t>Manganese (mg/L)</t>
  </si>
  <si>
    <t>Sulfate (mg/L)</t>
  </si>
  <si>
    <r>
      <t>Hardness (mg/L as CaCO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</si>
  <si>
    <t>Maximum concentration</t>
  </si>
  <si>
    <t>&lt;8.0</t>
  </si>
  <si>
    <t>&lt;100</t>
  </si>
  <si>
    <t>&lt;0.02</t>
  </si>
  <si>
    <t>Minimum concentration</t>
  </si>
  <si>
    <t>&lt;0.055</t>
  </si>
  <si>
    <t>&lt;0.20</t>
  </si>
  <si>
    <t>&lt;0.06</t>
  </si>
  <si>
    <t>&lt;0.040</t>
  </si>
  <si>
    <t>&lt;0.08</t>
  </si>
  <si>
    <t>Median concentration</t>
  </si>
  <si>
    <t>&lt;0.04</t>
  </si>
  <si>
    <t>&lt;1.0</t>
  </si>
  <si>
    <t>Number of samples</t>
  </si>
  <si>
    <t>Number of detections</t>
  </si>
  <si>
    <t>MCL/SMCL exceedances</t>
  </si>
  <si>
    <t>NA</t>
  </si>
  <si>
    <r>
      <t>Kendall tau-b correlation coefficient/</t>
    </r>
    <r>
      <rPr>
        <i/>
        <sz val="9"/>
        <color theme="1"/>
        <rFont val="Times New Roman"/>
        <family val="1"/>
      </rPr>
      <t>p</t>
    </r>
    <r>
      <rPr>
        <sz val="9"/>
        <color theme="1"/>
        <rFont val="Times New Roman"/>
        <family val="1"/>
      </rPr>
      <t>-value</t>
    </r>
  </si>
  <si>
    <t>0.36/0.06</t>
  </si>
  <si>
    <t>--</t>
  </si>
  <si>
    <t>-0.31/0.12</t>
  </si>
  <si>
    <t>0.53/0.01</t>
  </si>
  <si>
    <t>0.25/0.17</t>
  </si>
  <si>
    <t>0.20/0.30</t>
  </si>
  <si>
    <t>0.56/0.00</t>
  </si>
  <si>
    <t>-0.39/0.03</t>
  </si>
  <si>
    <t>-0.02/1</t>
  </si>
  <si>
    <t>-0.43/0.01</t>
  </si>
  <si>
    <t>0.63/0.00</t>
  </si>
  <si>
    <t>-0.53/0</t>
  </si>
  <si>
    <t>-0.38/0.04</t>
  </si>
  <si>
    <t>-0.33/0.07</t>
  </si>
  <si>
    <t>-0.19/0.3</t>
  </si>
  <si>
    <t>&lt;0.031</t>
  </si>
  <si>
    <t>&lt;0.027</t>
  </si>
  <si>
    <t>&lt;0.07</t>
  </si>
  <si>
    <t>&lt;0.09</t>
  </si>
  <si>
    <t>&lt;0.01</t>
  </si>
  <si>
    <t>0.32/0.06</t>
  </si>
  <si>
    <t>-0.31/0.05</t>
  </si>
  <si>
    <t>0.30/0.07</t>
  </si>
  <si>
    <t>0.34/0.10</t>
  </si>
  <si>
    <t>-0.25/0.25</t>
  </si>
  <si>
    <t>-0.58/0.00</t>
  </si>
  <si>
    <t>0.33/0.11</t>
  </si>
  <si>
    <t>0.81/0.05</t>
  </si>
  <si>
    <t>-0.45/0.02</t>
  </si>
  <si>
    <t>-0.07/0.78</t>
  </si>
  <si>
    <t>-0.18/0.38</t>
  </si>
  <si>
    <t>-0.37/0.07</t>
  </si>
  <si>
    <t>-0.56/0.01</t>
  </si>
  <si>
    <t>-0.23/0.27</t>
  </si>
  <si>
    <t>&lt;0.80</t>
  </si>
  <si>
    <t>&lt;0.10</t>
  </si>
  <si>
    <t>&lt;0.03</t>
  </si>
  <si>
    <t>0.33/0.16</t>
  </si>
  <si>
    <t>0.24/0.30</t>
  </si>
  <si>
    <t>0.45/0.05</t>
  </si>
  <si>
    <t>0.30/0.18</t>
  </si>
  <si>
    <t>-0.32/0.16</t>
  </si>
  <si>
    <t>-0.06/0.81</t>
  </si>
  <si>
    <t>-0.23/0.30</t>
  </si>
  <si>
    <t>0.17/0.41</t>
  </si>
  <si>
    <t>0.26/0.25</t>
  </si>
  <si>
    <t>0.06/0.81</t>
  </si>
  <si>
    <t>-0.28/0.20</t>
  </si>
  <si>
    <t>-0.05/0.85</t>
  </si>
  <si>
    <t>&lt;0.006</t>
  </si>
  <si>
    <t>&lt;0.016</t>
  </si>
  <si>
    <t>&lt;0.014</t>
  </si>
  <si>
    <t>&lt;0.054</t>
  </si>
  <si>
    <t>&lt;0.020</t>
  </si>
  <si>
    <t>&lt;0.030</t>
  </si>
  <si>
    <t>0.54/0.00</t>
  </si>
  <si>
    <t>-0.33/0.03</t>
  </si>
  <si>
    <t>0.29/0.05</t>
  </si>
  <si>
    <t>0.27/0.19</t>
  </si>
  <si>
    <t>-0.47/0.02</t>
  </si>
  <si>
    <t>-0.14/0.51</t>
  </si>
  <si>
    <t>0.10/0.63</t>
  </si>
  <si>
    <t>-0.21/0.30</t>
  </si>
  <si>
    <t>0.10/0.66</t>
  </si>
  <si>
    <t>-0.06/0.78</t>
  </si>
  <si>
    <t>-0.21/0.32</t>
  </si>
  <si>
    <t>-0.08/0.74</t>
  </si>
  <si>
    <t>&lt;0.14</t>
  </si>
  <si>
    <t>&lt;0.40</t>
  </si>
  <si>
    <t>&lt;0.015</t>
  </si>
  <si>
    <t>0.65/0.03</t>
  </si>
  <si>
    <t>-0.14/0.67</t>
  </si>
  <si>
    <t>-0.51/0.05</t>
  </si>
  <si>
    <t>0.18/0.59</t>
  </si>
  <si>
    <t>0.48/0.08</t>
  </si>
  <si>
    <t>-0.28/0.28</t>
  </si>
  <si>
    <t>0.06/1</t>
  </si>
  <si>
    <t>0/1</t>
  </si>
  <si>
    <t>0.33/0.45</t>
  </si>
  <si>
    <t>0.11/0.72</t>
  </si>
  <si>
    <t>-0.27/0.32</t>
  </si>
  <si>
    <t>-0.91/0.00</t>
  </si>
  <si>
    <t>&lt;0.50</t>
  </si>
  <si>
    <t>&lt;0.080</t>
  </si>
  <si>
    <t>0.20/0.43</t>
  </si>
  <si>
    <t>-0.03/0.94</t>
  </si>
  <si>
    <t>-0.11/0.72</t>
  </si>
  <si>
    <t>-0.07/1</t>
  </si>
  <si>
    <t>0.53/0.31</t>
  </si>
  <si>
    <t>0.75/0.07</t>
  </si>
  <si>
    <t>-0.13/0.85</t>
  </si>
  <si>
    <t>1/0.01</t>
  </si>
  <si>
    <t>-0.33/0.45</t>
  </si>
  <si>
    <t>0.07/1</t>
  </si>
  <si>
    <t>&lt;0.05</t>
  </si>
  <si>
    <t>&lt;1</t>
  </si>
  <si>
    <t>&lt;8</t>
  </si>
  <si>
    <t>&lt;14</t>
  </si>
  <si>
    <t>&lt;10</t>
  </si>
  <si>
    <t>0.64/0.01</t>
  </si>
  <si>
    <t>0.30/0.03</t>
  </si>
  <si>
    <t>-0.63/0.00</t>
  </si>
  <si>
    <t>0.23/0.18</t>
  </si>
  <si>
    <t>-0.78/0.05</t>
  </si>
  <si>
    <t>0.25/0.40</t>
  </si>
  <si>
    <t>0.42/0.14</t>
  </si>
  <si>
    <t>&lt;0.060</t>
  </si>
  <si>
    <t>0.44/0.04</t>
  </si>
  <si>
    <t>0.06/0.84</t>
  </si>
  <si>
    <t>0.36/0.11</t>
  </si>
  <si>
    <t>0.22/0.33</t>
  </si>
  <si>
    <t>-0.23/0.32</t>
  </si>
  <si>
    <t>0.09/.068</t>
  </si>
  <si>
    <t>-0.26/0.25</t>
  </si>
  <si>
    <t>-0.15/0.46</t>
  </si>
  <si>
    <t>-0.17/0.60</t>
  </si>
  <si>
    <t>0.08/0.75</t>
  </si>
  <si>
    <t>0.10/0.67</t>
  </si>
  <si>
    <t>0.05/0.85</t>
  </si>
  <si>
    <t>&lt;0.010</t>
  </si>
  <si>
    <t>&lt;0.15</t>
  </si>
  <si>
    <t>&lt;0.025</t>
  </si>
  <si>
    <t>-</t>
  </si>
  <si>
    <t>0.27/0.25</t>
  </si>
  <si>
    <t>0.63/0.01</t>
  </si>
  <si>
    <t>-0.67/0.00</t>
  </si>
  <si>
    <t>0.40/0.02</t>
  </si>
  <si>
    <t>0.27/0.27</t>
  </si>
  <si>
    <t>0.13/0.63</t>
  </si>
  <si>
    <t>0.40/0.11</t>
  </si>
  <si>
    <t>0.22/0.39</t>
  </si>
  <si>
    <t>-0.57/0.08</t>
  </si>
  <si>
    <t>-0.43/0.23</t>
  </si>
  <si>
    <t>0.46/0.06</t>
  </si>
  <si>
    <t>-0.16/53</t>
  </si>
  <si>
    <t>0.56/0.02</t>
  </si>
  <si>
    <t>0.05/0.88</t>
  </si>
  <si>
    <t>0.88/0.00</t>
  </si>
  <si>
    <t xml:space="preserve"> 0.31/0.19</t>
  </si>
  <si>
    <t>&lt;0.30</t>
  </si>
  <si>
    <t>0.59/0.01</t>
  </si>
  <si>
    <t>-0.06/0.88</t>
  </si>
  <si>
    <t>0.26/0.31</t>
  </si>
  <si>
    <t>&lt;0.3</t>
  </si>
  <si>
    <t>&lt;2.5</t>
  </si>
  <si>
    <t>&lt;2.0</t>
  </si>
  <si>
    <t>&lt;0.1</t>
  </si>
  <si>
    <t>&lt;0.25</t>
  </si>
  <si>
    <t>0.72/0.00</t>
  </si>
  <si>
    <t>&lt;1.6</t>
  </si>
  <si>
    <t>&lt;0.012</t>
  </si>
  <si>
    <t>&lt;0.12</t>
  </si>
  <si>
    <t>&lt;0.032</t>
  </si>
  <si>
    <t>0.51/0.01</t>
  </si>
  <si>
    <t>0.17/0.29</t>
  </si>
  <si>
    <t>0.57/0.00</t>
  </si>
  <si>
    <t>0.12/0.54</t>
  </si>
  <si>
    <t>0.14/0.46</t>
  </si>
  <si>
    <t>0.33/0.07</t>
  </si>
  <si>
    <t>0.28/0.13</t>
  </si>
  <si>
    <t>-0.02/0.93</t>
  </si>
  <si>
    <t>-0.13/0.64</t>
  </si>
  <si>
    <t>0.58/0.00</t>
  </si>
  <si>
    <t>-0.10/0.59</t>
  </si>
  <si>
    <t>-0.25/0.17</t>
  </si>
  <si>
    <t>0.07/0.74</t>
  </si>
  <si>
    <t>&lt;0.36</t>
  </si>
  <si>
    <t>&lt;6.0</t>
  </si>
  <si>
    <t>-0.52/0.31</t>
  </si>
  <si>
    <t>&lt;0.60</t>
  </si>
  <si>
    <t>0.62/0.03</t>
  </si>
  <si>
    <t>-0.97/0.00</t>
  </si>
  <si>
    <t xml:space="preserve">      &lt;0.010</t>
  </si>
  <si>
    <t>0.17/0.52</t>
  </si>
  <si>
    <t xml:space="preserve"> 0.09/0.89</t>
  </si>
  <si>
    <t>0.42/0.11</t>
  </si>
  <si>
    <t>0.18/0.52</t>
  </si>
  <si>
    <t>-0.02/1.0</t>
  </si>
  <si>
    <t>-0.44/0.10</t>
  </si>
  <si>
    <t>-0.69/0.01</t>
  </si>
  <si>
    <t>0.02/1.0</t>
  </si>
  <si>
    <t>0.11/0.69</t>
  </si>
  <si>
    <t>-0.47/0.07</t>
  </si>
  <si>
    <t>0.43/0.17</t>
  </si>
  <si>
    <t>0.36/0.27</t>
  </si>
  <si>
    <t>-0.07/0.86</t>
  </si>
  <si>
    <t>0.29/0.28</t>
  </si>
  <si>
    <t>-0.42/0.11</t>
  </si>
  <si>
    <t xml:space="preserve">     &lt;0.80</t>
  </si>
  <si>
    <t xml:space="preserve">  &lt;0.02</t>
  </si>
  <si>
    <t xml:space="preserve"> &lt;0.030</t>
  </si>
  <si>
    <t xml:space="preserve"> &lt;0.20</t>
  </si>
  <si>
    <t xml:space="preserve"> &lt;0.01</t>
  </si>
  <si>
    <t xml:space="preserve"> &lt;0.020</t>
  </si>
  <si>
    <t xml:space="preserve"> &lt;0.03</t>
  </si>
  <si>
    <t>0.26/0.66</t>
  </si>
  <si>
    <t>-0.81/0.00</t>
  </si>
  <si>
    <t>0.33/0.18</t>
  </si>
  <si>
    <t>0.00/1.0</t>
  </si>
  <si>
    <t>0.15/1.0</t>
  </si>
  <si>
    <t>0.80/0.09</t>
  </si>
  <si>
    <t>0.0/1.0</t>
  </si>
  <si>
    <t>-0.20/0.81</t>
  </si>
  <si>
    <t>0.20/0.81</t>
  </si>
  <si>
    <t>&lt;0.008</t>
  </si>
  <si>
    <t xml:space="preserve"> &lt;0.40</t>
  </si>
  <si>
    <t>&lt;0.90</t>
  </si>
  <si>
    <t>0.12/0.75</t>
  </si>
  <si>
    <t>-0.36/0.27</t>
  </si>
  <si>
    <t>-0.04/1.0</t>
  </si>
  <si>
    <t>0.33/0.25</t>
  </si>
  <si>
    <t>-0.06/0.91</t>
  </si>
  <si>
    <t>-0.08/0.82</t>
  </si>
  <si>
    <t>0.11/0.75</t>
  </si>
  <si>
    <t>0.05/0.92</t>
  </si>
  <si>
    <t>-0.08/0.81</t>
  </si>
  <si>
    <t>-0.17/0.56</t>
  </si>
  <si>
    <t>-0.50/0.11</t>
  </si>
  <si>
    <t>-0.22/0.47</t>
  </si>
  <si>
    <t xml:space="preserve"> 0.11/0.75</t>
  </si>
  <si>
    <t>&lt;0.050</t>
  </si>
  <si>
    <t xml:space="preserve">   &lt;8.0</t>
  </si>
  <si>
    <t xml:space="preserve">       &lt;10</t>
  </si>
  <si>
    <t xml:space="preserve">     &lt;1.0</t>
  </si>
  <si>
    <t>0.73/0.11</t>
  </si>
  <si>
    <t>-0.33/0.37</t>
  </si>
  <si>
    <t>0.14/0.76</t>
  </si>
  <si>
    <t>0.61/0.00</t>
  </si>
  <si>
    <t>-0.28/0.11</t>
  </si>
  <si>
    <t>0.22/0.19</t>
  </si>
  <si>
    <t>-0.07/1.0</t>
  </si>
  <si>
    <t>0.14/0.85</t>
  </si>
  <si>
    <t>-0.20/0.71</t>
  </si>
  <si>
    <t>0.69/0.09</t>
  </si>
  <si>
    <t>0.07/1.0</t>
  </si>
  <si>
    <t>0.20/0.71</t>
  </si>
  <si>
    <t>0.59/0.13</t>
  </si>
  <si>
    <t>0.47/0.26</t>
  </si>
  <si>
    <t>-0.14/0.85</t>
  </si>
  <si>
    <t xml:space="preserve"> &lt;0.80</t>
  </si>
  <si>
    <t xml:space="preserve">    &lt;0.15</t>
  </si>
  <si>
    <t xml:space="preserve">       &lt;0.30</t>
  </si>
  <si>
    <t xml:space="preserve">      &lt;0.25</t>
  </si>
  <si>
    <t xml:space="preserve">      &lt;0.80</t>
  </si>
  <si>
    <t>0.53/0.00</t>
  </si>
  <si>
    <t>-0.33/0.02</t>
  </si>
  <si>
    <t>0.35/0.01</t>
  </si>
  <si>
    <t xml:space="preserve"> &lt;8.0</t>
  </si>
  <si>
    <t xml:space="preserve">      &lt;10</t>
  </si>
  <si>
    <t>&lt;0.100</t>
  </si>
  <si>
    <t xml:space="preserve">    &lt;0.30</t>
  </si>
  <si>
    <t xml:space="preserve"> &lt;0.15</t>
  </si>
  <si>
    <t xml:space="preserve">     &lt;0.027</t>
  </si>
  <si>
    <t>0.36/0.18</t>
  </si>
  <si>
    <t>-0.44/0.05</t>
  </si>
  <si>
    <t>0.39/0.08</t>
  </si>
  <si>
    <t xml:space="preserve">    &lt;8.0</t>
  </si>
  <si>
    <t xml:space="preserve">&lt;0.030 </t>
  </si>
  <si>
    <t>0.32/0.35</t>
  </si>
  <si>
    <t>-0.10/0.88</t>
  </si>
  <si>
    <t>0.05/1.0</t>
  </si>
  <si>
    <t xml:space="preserve">    &lt;0.027</t>
  </si>
  <si>
    <t>&lt;0.061</t>
  </si>
  <si>
    <t>0.77/0.15</t>
  </si>
  <si>
    <t>-0.40/0.46</t>
  </si>
  <si>
    <t xml:space="preserve"> 0.08/0.74</t>
  </si>
  <si>
    <t>0.38/0.04</t>
  </si>
  <si>
    <t xml:space="preserve">    &lt;1.0</t>
  </si>
  <si>
    <t>&lt;0.18</t>
  </si>
  <si>
    <t xml:space="preserve">&lt;0.090 </t>
  </si>
  <si>
    <t>&lt;1.5</t>
  </si>
  <si>
    <t>&lt;1.2</t>
  </si>
  <si>
    <t>0.17/0.74</t>
  </si>
  <si>
    <t>0.60/0.13</t>
  </si>
  <si>
    <t xml:space="preserve">    &lt;0.030</t>
  </si>
  <si>
    <t xml:space="preserve">      &lt;0.20</t>
  </si>
  <si>
    <t>0.38/0.03</t>
  </si>
  <si>
    <t>-0.26/0.12</t>
  </si>
  <si>
    <t>0.43/0.00</t>
  </si>
  <si>
    <t xml:space="preserve">&lt;0.016 </t>
  </si>
  <si>
    <t xml:space="preserve">    &lt;0.06</t>
  </si>
  <si>
    <t xml:space="preserve">&lt;0.04 </t>
  </si>
  <si>
    <t xml:space="preserve">    &lt;0.18  </t>
  </si>
  <si>
    <t>0.19/0.32</t>
  </si>
  <si>
    <t>0.435/0.02</t>
  </si>
  <si>
    <t>-0.09/0.79</t>
  </si>
  <si>
    <t>-0.43/0.10</t>
  </si>
  <si>
    <t>-0.31/0.24</t>
  </si>
  <si>
    <t>0.13/0.59</t>
  </si>
  <si>
    <t>-0.04/0.93</t>
  </si>
  <si>
    <t xml:space="preserve"> &lt;0.031</t>
  </si>
  <si>
    <t>0.27/0.16</t>
  </si>
  <si>
    <t>-0.59/0.00</t>
  </si>
  <si>
    <t>0.10/0.62</t>
  </si>
  <si>
    <t>-0.86/0.00</t>
  </si>
  <si>
    <t>0.69/0.03</t>
  </si>
  <si>
    <t>-0.33/0.32</t>
  </si>
  <si>
    <t xml:space="preserve"> 0.0/1.0</t>
  </si>
  <si>
    <t>-0.36/0.26</t>
  </si>
  <si>
    <t>0.07/0.90</t>
  </si>
  <si>
    <t>-0.52/0.13</t>
  </si>
  <si>
    <t xml:space="preserve">    &lt;10.0</t>
  </si>
  <si>
    <t xml:space="preserve">     &lt;0.030</t>
  </si>
  <si>
    <t xml:space="preserve">        &lt;0.020</t>
  </si>
  <si>
    <t>0.73/0.02</t>
  </si>
  <si>
    <t>0.06/0.92</t>
  </si>
  <si>
    <t>0.40/0.06</t>
  </si>
  <si>
    <t>0.33/0.09</t>
  </si>
  <si>
    <t xml:space="preserve">  &lt;8.0</t>
  </si>
  <si>
    <t xml:space="preserve">    &lt;10</t>
  </si>
  <si>
    <t xml:space="preserve"> &lt;0.04</t>
  </si>
  <si>
    <t xml:space="preserve">   &lt;0.031</t>
  </si>
  <si>
    <t>&lt;0.090</t>
  </si>
  <si>
    <t xml:space="preserve">     NA</t>
  </si>
  <si>
    <t>0.58/0.03</t>
  </si>
  <si>
    <t>-0.43/0.06</t>
  </si>
  <si>
    <t>0.20/0.41</t>
  </si>
  <si>
    <t xml:space="preserve">   &lt;0.030</t>
  </si>
  <si>
    <t xml:space="preserve">    &lt;0.80</t>
  </si>
  <si>
    <t xml:space="preserve"> &lt;0.02</t>
  </si>
  <si>
    <t xml:space="preserve">   &lt;0.027</t>
  </si>
  <si>
    <t xml:space="preserve">  0.17/0.44</t>
  </si>
  <si>
    <t xml:space="preserve">   &lt;1.0</t>
  </si>
  <si>
    <t>2..3</t>
  </si>
  <si>
    <t xml:space="preserve">  &lt;0.038</t>
  </si>
  <si>
    <t xml:space="preserve">   &lt;0.055</t>
  </si>
  <si>
    <t xml:space="preserve">     0/1</t>
  </si>
  <si>
    <t xml:space="preserve">  0.89/0.00</t>
  </si>
  <si>
    <t xml:space="preserve">  -0.93/0.00</t>
  </si>
  <si>
    <t>0.54/0.08</t>
  </si>
  <si>
    <t xml:space="preserve">  0.74/0.13</t>
  </si>
  <si>
    <t>-0.80/0.09</t>
  </si>
  <si>
    <t>-0.60/0.22</t>
  </si>
  <si>
    <t xml:space="preserve">    0.00/1.0</t>
  </si>
  <si>
    <t>1..4</t>
  </si>
  <si>
    <t>&lt;4.0</t>
  </si>
  <si>
    <t xml:space="preserve">    &lt;3.2</t>
  </si>
  <si>
    <t>&lt;0.16</t>
  </si>
  <si>
    <t xml:space="preserve">     &lt;0.40</t>
  </si>
  <si>
    <t>0.42/0.02</t>
  </si>
  <si>
    <t>-0.25/0.10</t>
  </si>
  <si>
    <t xml:space="preserve">   0.18/0.27</t>
  </si>
  <si>
    <t>0.05/0.77</t>
  </si>
  <si>
    <t xml:space="preserve">   &lt;0.040</t>
  </si>
  <si>
    <t xml:space="preserve">           &lt;0.01</t>
  </si>
  <si>
    <t>0.31/0.43</t>
  </si>
  <si>
    <t xml:space="preserve">   0.07/1.0</t>
  </si>
  <si>
    <t>-0.60/0.13</t>
  </si>
  <si>
    <t xml:space="preserve">    0.0/1.0</t>
  </si>
  <si>
    <t>-0.53/0.31</t>
  </si>
  <si>
    <t>0.60/0.22</t>
  </si>
  <si>
    <t xml:space="preserve">  &lt;0.030</t>
  </si>
  <si>
    <t xml:space="preserve">     &lt;0.06</t>
  </si>
  <si>
    <t>0.46/0.03</t>
  </si>
  <si>
    <t>-0.05/0.72</t>
  </si>
  <si>
    <t xml:space="preserve">   -0.34/0.04</t>
  </si>
  <si>
    <t>-0.06/0.75</t>
  </si>
  <si>
    <t xml:space="preserve">   &lt;0.05</t>
  </si>
  <si>
    <t xml:space="preserve">     &lt;10</t>
  </si>
  <si>
    <t xml:space="preserve">   &lt;0.04</t>
  </si>
  <si>
    <t xml:space="preserve">   &lt;0.02</t>
  </si>
  <si>
    <t>-0.31/0.06</t>
  </si>
  <si>
    <t>0.36/0.03</t>
  </si>
  <si>
    <t xml:space="preserve"> -</t>
  </si>
  <si>
    <t xml:space="preserve">  -</t>
  </si>
  <si>
    <t xml:space="preserve">       NA</t>
  </si>
  <si>
    <t>0.65/0.07</t>
  </si>
  <si>
    <t xml:space="preserve">  0.87/0.02</t>
  </si>
  <si>
    <t>-0.44/0.01</t>
  </si>
  <si>
    <t xml:space="preserve">  0.60/0.13</t>
  </si>
  <si>
    <t>-0.28/0.57</t>
  </si>
  <si>
    <t xml:space="preserve">   -0.47/0.26</t>
  </si>
  <si>
    <t xml:space="preserve">  0.20/0.71</t>
  </si>
  <si>
    <t>0.73/0.06</t>
  </si>
  <si>
    <t xml:space="preserve">  0.47/0.26</t>
  </si>
  <si>
    <t xml:space="preserve"> &lt;0.016</t>
  </si>
  <si>
    <t>0.43/0.10</t>
  </si>
  <si>
    <t>0.46/0.05</t>
  </si>
  <si>
    <t>0.33/0.15</t>
  </si>
  <si>
    <t xml:space="preserve">  0.62/0.07</t>
  </si>
  <si>
    <t xml:space="preserve"> 0.24/0.55</t>
  </si>
  <si>
    <t xml:space="preserve">  -0.71/0.04</t>
  </si>
  <si>
    <t>-0.14/0.76</t>
  </si>
  <si>
    <t>0.40/0.46</t>
  </si>
  <si>
    <t>0.81/0.02</t>
  </si>
  <si>
    <t xml:space="preserve">  0.24/0.55</t>
  </si>
  <si>
    <t xml:space="preserve">   &lt;0.060</t>
  </si>
  <si>
    <t xml:space="preserve">     &lt;0.20</t>
  </si>
  <si>
    <t xml:space="preserve"> &lt;0.090</t>
  </si>
  <si>
    <t xml:space="preserve"> &lt;1.5</t>
  </si>
  <si>
    <t xml:space="preserve">   &lt;0.039</t>
  </si>
  <si>
    <t xml:space="preserve"> &lt;0.30</t>
  </si>
  <si>
    <t xml:space="preserve">    &lt;0.18</t>
  </si>
  <si>
    <t xml:space="preserve"> &lt;14</t>
  </si>
  <si>
    <t xml:space="preserve">   &lt;2.0</t>
  </si>
  <si>
    <t xml:space="preserve">      &lt;0.090</t>
  </si>
  <si>
    <t xml:space="preserve">   &lt;0.18</t>
  </si>
  <si>
    <t xml:space="preserve">       &lt;0.15</t>
  </si>
  <si>
    <t>&lt;5.0</t>
  </si>
  <si>
    <t xml:space="preserve">        &lt;1</t>
  </si>
  <si>
    <t xml:space="preserve">   &lt;0.020</t>
  </si>
  <si>
    <t>0.51/0.02</t>
  </si>
  <si>
    <t>0.16/0.42</t>
  </si>
  <si>
    <t xml:space="preserve"> 0.87/0.00</t>
  </si>
  <si>
    <t>0.15/0.64</t>
  </si>
  <si>
    <t>0.07/0.86</t>
  </si>
  <si>
    <t xml:space="preserve">  0.16/0.59</t>
  </si>
  <si>
    <t>0.09/0.75</t>
  </si>
  <si>
    <t>0.57/0.08</t>
  </si>
  <si>
    <t>0.27/0.32</t>
  </si>
  <si>
    <t>-0.29/0.28</t>
  </si>
  <si>
    <t>0.82/0.00</t>
  </si>
  <si>
    <t xml:space="preserve">    0.02/1.0</t>
  </si>
  <si>
    <t>&lt;0.8</t>
  </si>
  <si>
    <t xml:space="preserve"> &lt;10</t>
  </si>
  <si>
    <t xml:space="preserve">  &lt;2.0</t>
  </si>
  <si>
    <t xml:space="preserve">    &lt;0.2</t>
  </si>
  <si>
    <t xml:space="preserve"> &lt;0.040</t>
  </si>
  <si>
    <t xml:space="preserve">       &lt;0.40</t>
  </si>
  <si>
    <t xml:space="preserve">        &lt;0.02</t>
  </si>
  <si>
    <t xml:space="preserve"> &lt;0.12</t>
  </si>
  <si>
    <t xml:space="preserve"> &lt;0.015</t>
  </si>
  <si>
    <t>0.26/0.22</t>
  </si>
  <si>
    <t>-0.19/0.28</t>
  </si>
  <si>
    <t>0.09/0.56</t>
  </si>
  <si>
    <t>0.41/0.02</t>
  </si>
  <si>
    <t>-0.40/0.17</t>
  </si>
  <si>
    <t xml:space="preserve">  -0.19/0.49</t>
  </si>
  <si>
    <t xml:space="preserve">   0.0/1.0</t>
  </si>
  <si>
    <t>&lt;0.5</t>
  </si>
  <si>
    <t>&lt;0.2</t>
  </si>
  <si>
    <t xml:space="preserve">   &lt;0.06</t>
  </si>
  <si>
    <t xml:space="preserve">    &lt;0.12</t>
  </si>
  <si>
    <t xml:space="preserve">    &lt;0.20</t>
  </si>
  <si>
    <t xml:space="preserve"> &lt;1.0</t>
  </si>
  <si>
    <t xml:space="preserve">    &lt;0.060</t>
  </si>
  <si>
    <t>0.08/0.85</t>
  </si>
  <si>
    <t>-0.54/0.04</t>
  </si>
  <si>
    <t>0.56/0.03</t>
  </si>
  <si>
    <t xml:space="preserve">         &lt;0.015</t>
  </si>
  <si>
    <t xml:space="preserve"> 0.25/0.37</t>
  </si>
  <si>
    <t>-0.41/0.07</t>
  </si>
  <si>
    <t>0.27/0.23</t>
  </si>
  <si>
    <t xml:space="preserve">  0.42/0.23</t>
  </si>
  <si>
    <t xml:space="preserve">  -0.29/0.39</t>
  </si>
  <si>
    <t>0.52/0.13</t>
  </si>
  <si>
    <t>-0.71/0.04</t>
  </si>
  <si>
    <t xml:space="preserve">   &lt;0.15</t>
  </si>
  <si>
    <t xml:space="preserve">     &lt;2.0</t>
  </si>
  <si>
    <t xml:space="preserve">   &lt;0.10</t>
  </si>
  <si>
    <t xml:space="preserve">  &lt;0.027</t>
  </si>
  <si>
    <t xml:space="preserve">         &lt;0.025</t>
  </si>
  <si>
    <t xml:space="preserve">   &lt;0.050</t>
  </si>
  <si>
    <t xml:space="preserve"> 0.35/0.11</t>
  </si>
  <si>
    <t xml:space="preserve">  0.14/0.54</t>
  </si>
  <si>
    <t>0.42/0.03</t>
  </si>
  <si>
    <t xml:space="preserve"> 0.73/0.06</t>
  </si>
  <si>
    <t>0.50/0.45</t>
  </si>
  <si>
    <t xml:space="preserve">       0.07/1</t>
  </si>
  <si>
    <t>-0.4/0.30</t>
  </si>
  <si>
    <t xml:space="preserve">     0.07/1</t>
  </si>
  <si>
    <t xml:space="preserve">   &lt;100</t>
  </si>
  <si>
    <t xml:space="preserve">   &lt;0.09</t>
  </si>
  <si>
    <t xml:space="preserve">   &lt;0.14</t>
  </si>
  <si>
    <t xml:space="preserve">   -0.52/0.03</t>
  </si>
  <si>
    <t>0.49/0.03</t>
  </si>
  <si>
    <t xml:space="preserve"> 0.07/0.90</t>
  </si>
  <si>
    <t>-0.21/0.54</t>
  </si>
  <si>
    <t xml:space="preserve">    -0.36/0.21</t>
  </si>
  <si>
    <t>-0.07/0.90</t>
  </si>
  <si>
    <t>0.70/0.01</t>
  </si>
  <si>
    <t xml:space="preserve">   -0.33/0.21</t>
  </si>
  <si>
    <t xml:space="preserve">   &lt;0.12</t>
  </si>
  <si>
    <t xml:space="preserve">    &lt;0.040</t>
  </si>
  <si>
    <t xml:space="preserve">  &lt;0.055</t>
  </si>
  <si>
    <t xml:space="preserve">&lt;0.17    </t>
  </si>
  <si>
    <t xml:space="preserve">           &lt;0.025</t>
  </si>
  <si>
    <t>-0.08/1.0</t>
  </si>
  <si>
    <t xml:space="preserve">   -0.33/0.37</t>
  </si>
  <si>
    <t xml:space="preserve"> 0.62/0.07</t>
  </si>
  <si>
    <t>0.52/0.12</t>
  </si>
  <si>
    <t xml:space="preserve">  -0.14/0.76</t>
  </si>
  <si>
    <t>-0.33/0.33</t>
  </si>
  <si>
    <t>-0.47/0.26</t>
  </si>
  <si>
    <t>-0.62/0.07</t>
  </si>
  <si>
    <t>-0.71/0.03</t>
  </si>
  <si>
    <t>-0.05/1.0</t>
  </si>
  <si>
    <t xml:space="preserve"> &lt;0.50</t>
  </si>
  <si>
    <t xml:space="preserve"> &lt;0.25</t>
  </si>
  <si>
    <t xml:space="preserve">    &lt;0.020</t>
  </si>
  <si>
    <t>0.30/0.55</t>
  </si>
  <si>
    <t xml:space="preserve">   -0.72/0.01</t>
  </si>
  <si>
    <t>0.17/0.60</t>
  </si>
  <si>
    <t xml:space="preserve">    &lt;0.04</t>
  </si>
  <si>
    <t xml:space="preserve">      &lt;0.50</t>
  </si>
  <si>
    <t xml:space="preserve">        &lt;0.040</t>
  </si>
  <si>
    <t xml:space="preserve"> -0.04/1.0</t>
  </si>
  <si>
    <t>0.39/0.20</t>
  </si>
  <si>
    <t xml:space="preserve">   -0.40/0.21</t>
  </si>
  <si>
    <t>-0.32/0.30</t>
  </si>
  <si>
    <t>0.64/0.04</t>
  </si>
  <si>
    <t>-0.23/0.52</t>
  </si>
  <si>
    <t xml:space="preserve"> 0.38/0.23</t>
  </si>
  <si>
    <t xml:space="preserve">  -0.50/0.11</t>
  </si>
  <si>
    <t xml:space="preserve"> 0.46/0.09</t>
  </si>
  <si>
    <t>0.25/0.42</t>
  </si>
  <si>
    <t>-0.43/0.17</t>
  </si>
  <si>
    <t xml:space="preserve">      &lt;0.040</t>
  </si>
  <si>
    <t xml:space="preserve">           &lt;0.015</t>
  </si>
  <si>
    <t xml:space="preserve">  &lt;0.015</t>
  </si>
  <si>
    <t>0.52/0.00</t>
  </si>
  <si>
    <t>-0.08/0.55</t>
  </si>
  <si>
    <t xml:space="preserve">    0.44/0.00</t>
  </si>
  <si>
    <t>-0.18/0.33</t>
  </si>
  <si>
    <t>-0.16/0.35</t>
  </si>
  <si>
    <t>-0.29/0.09</t>
  </si>
  <si>
    <t xml:space="preserve">  0.02/0.92</t>
  </si>
  <si>
    <t xml:space="preserve"> 0.27/0.10</t>
  </si>
  <si>
    <t>-0.16/0.28</t>
  </si>
  <si>
    <t>-0.09/0.56</t>
  </si>
  <si>
    <t xml:space="preserve"> 0.34/0.03</t>
  </si>
  <si>
    <t>-0.06/0.74</t>
  </si>
  <si>
    <t>0.03/0.87</t>
  </si>
  <si>
    <t xml:space="preserve">  0.37/0.03</t>
  </si>
  <si>
    <t>[mg/L, milligram per liter; μg/L, microgram per liter]</t>
  </si>
  <si>
    <r>
      <rPr>
        <b/>
        <sz val="12"/>
        <color theme="1"/>
        <rFont val="Arial Narrow"/>
        <family val="2"/>
      </rPr>
      <t>Table 1.1.</t>
    </r>
    <r>
      <rPr>
        <sz val="12"/>
        <color theme="1"/>
        <rFont val="Arial Narrow"/>
        <family val="2"/>
      </rPr>
      <t xml:space="preserve">  Summary statistics for selected constituents in samples from monitoring well 390920094243501, Independence 01A, Independence, Missouri, 1997–2017.</t>
    </r>
  </si>
  <si>
    <r>
      <rPr>
        <b/>
        <sz val="12"/>
        <color theme="1"/>
        <rFont val="Arial Narrow"/>
        <family val="2"/>
      </rPr>
      <t>Table 1.2.</t>
    </r>
    <r>
      <rPr>
        <sz val="12"/>
        <color theme="1"/>
        <rFont val="Arial Narrow"/>
        <family val="2"/>
      </rPr>
      <t xml:space="preserve">  Summary statistics for selected constituents in samples from monitoring well 390920094243502, Independence 01B, Independence, Missouri, 1997–2018.</t>
    </r>
  </si>
  <si>
    <r>
      <rPr>
        <b/>
        <sz val="12"/>
        <color theme="1"/>
        <rFont val="Arial Narrow"/>
        <family val="2"/>
      </rPr>
      <t>Table 1.3.</t>
    </r>
    <r>
      <rPr>
        <sz val="12"/>
        <color theme="1"/>
        <rFont val="Arial Narrow"/>
        <family val="2"/>
      </rPr>
      <t xml:space="preserve">  Summary statistics for selected constituents in samples from monitoring well 390923094242001, Independence 02A, Independence, Missouri, 1998–2018.</t>
    </r>
  </si>
  <si>
    <r>
      <rPr>
        <b/>
        <sz val="12"/>
        <color theme="1"/>
        <rFont val="Arial Narrow"/>
        <family val="2"/>
      </rPr>
      <t>Table 1.4.</t>
    </r>
    <r>
      <rPr>
        <sz val="12"/>
        <color theme="1"/>
        <rFont val="Arial Narrow"/>
        <family val="2"/>
      </rPr>
      <t xml:space="preserve">  Summary statistics for selected constituents in samples from monitoring well 390923094242002, Independence 02B, Independence, Missouri, 1998–2018.</t>
    </r>
  </si>
  <si>
    <r>
      <rPr>
        <b/>
        <sz val="12"/>
        <color theme="1"/>
        <rFont val="Arial Narrow"/>
        <family val="2"/>
      </rPr>
      <t>Table 1.5.</t>
    </r>
    <r>
      <rPr>
        <sz val="12"/>
        <color theme="1"/>
        <rFont val="Arial Narrow"/>
        <family val="2"/>
      </rPr>
      <t xml:space="preserve">  Summary statistics for selected constituents in samples from monitoring well 390921094240201, Independence 03A, Independence, Missouri, 1998–2011.</t>
    </r>
  </si>
  <si>
    <r>
      <rPr>
        <b/>
        <sz val="12"/>
        <color theme="1"/>
        <rFont val="Arial Narrow"/>
        <family val="2"/>
      </rPr>
      <t>Table 1.6.</t>
    </r>
    <r>
      <rPr>
        <sz val="12"/>
        <color theme="1"/>
        <rFont val="Arial Narrow"/>
        <family val="2"/>
      </rPr>
      <t xml:space="preserve">  Summary statistics for selected constituents in samples from monitoring well 390921094240202, Independence 03B, Independence, Missouri, 1998–2011.</t>
    </r>
  </si>
  <si>
    <r>
      <rPr>
        <b/>
        <sz val="12"/>
        <color theme="1"/>
        <rFont val="Arial Narrow"/>
        <family val="2"/>
      </rPr>
      <t>Table 1.7</t>
    </r>
    <r>
      <rPr>
        <sz val="12"/>
        <color theme="1"/>
        <rFont val="Arial Narrow"/>
        <family val="2"/>
      </rPr>
      <t>.  Summary statistics for selected constituents in samples from monitoring well 390931094240001, Independence 04A, Independence, Missouri, 1998–2002.</t>
    </r>
  </si>
  <si>
    <r>
      <rPr>
        <b/>
        <sz val="12"/>
        <color theme="1"/>
        <rFont val="Arial Narrow"/>
        <family val="2"/>
      </rPr>
      <t xml:space="preserve">Table 1.8.  </t>
    </r>
    <r>
      <rPr>
        <sz val="12"/>
        <color theme="1"/>
        <rFont val="Arial Narrow"/>
        <family val="2"/>
      </rPr>
      <t>Summary statistics for selected constituents in samples from monitoring well 390931094240002, Independence 04B, Independence, Missouri, 1998–2011.</t>
    </r>
  </si>
  <si>
    <r>
      <rPr>
        <b/>
        <sz val="12"/>
        <color theme="1"/>
        <rFont val="Arial Narrow"/>
        <family val="2"/>
      </rPr>
      <t>Table 1.10</t>
    </r>
    <r>
      <rPr>
        <sz val="12"/>
        <color theme="1"/>
        <rFont val="Arial Narrow"/>
        <family val="2"/>
      </rPr>
      <t>.  Summary statistics for selected constituents in samples from monitoring well 390924094234502, Independence 05A, Independence, Missouri, 1998–2018.</t>
    </r>
  </si>
  <si>
    <r>
      <rPr>
        <b/>
        <sz val="12"/>
        <color theme="1"/>
        <rFont val="Arial Narrow"/>
        <family val="2"/>
      </rPr>
      <t>Table 1.11</t>
    </r>
    <r>
      <rPr>
        <sz val="12"/>
        <color theme="1"/>
        <rFont val="Arial Narrow"/>
        <family val="2"/>
      </rPr>
      <t>.  Summary statistics for selected constituents in samples from monitoring well 390924094234503, Independence 05B, Independence, Missouri, 1998–2017.</t>
    </r>
  </si>
  <si>
    <r>
      <rPr>
        <b/>
        <sz val="12"/>
        <color theme="1"/>
        <rFont val="Arial Narrow"/>
        <family val="2"/>
      </rPr>
      <t xml:space="preserve">Table 1.12. </t>
    </r>
    <r>
      <rPr>
        <sz val="12"/>
        <color theme="1"/>
        <rFont val="Arial Narrow"/>
        <family val="2"/>
      </rPr>
      <t xml:space="preserve"> Summary statistics for selected constituents in samples from monitoring well 390921094233401, Independence 06A, Independence, Missouri, 1998–2017.</t>
    </r>
  </si>
  <si>
    <r>
      <rPr>
        <b/>
        <sz val="12"/>
        <color theme="1"/>
        <rFont val="Arial Narrow"/>
        <family val="2"/>
      </rPr>
      <t>Table 1.13.</t>
    </r>
    <r>
      <rPr>
        <sz val="12"/>
        <color theme="1"/>
        <rFont val="Arial Narrow"/>
        <family val="2"/>
      </rPr>
      <t xml:space="preserve">  Summary statistics for selected constituents in samples from monitoring well 390936094233901, Independence 07A, Independence, Missouri. 1998–2015.</t>
    </r>
  </si>
  <si>
    <r>
      <rPr>
        <b/>
        <sz val="12"/>
        <color theme="1"/>
        <rFont val="Arial Narrow"/>
        <family val="2"/>
      </rPr>
      <t>Table 1.14.</t>
    </r>
    <r>
      <rPr>
        <sz val="12"/>
        <color theme="1"/>
        <rFont val="Arial Narrow"/>
        <family val="2"/>
      </rPr>
      <t xml:space="preserve">  Summary statistics for selected constituents in samples from monitoring well 390936094233902, Independence 07B, Independence, Missouri, 1998–2017.</t>
    </r>
  </si>
  <si>
    <r>
      <rPr>
        <b/>
        <sz val="12"/>
        <color theme="1"/>
        <rFont val="Arial Narrow"/>
        <family val="2"/>
      </rPr>
      <t>Table 1.15.</t>
    </r>
    <r>
      <rPr>
        <sz val="12"/>
        <color theme="1"/>
        <rFont val="Arial Narrow"/>
        <family val="2"/>
      </rPr>
      <t xml:space="preserve">  Summary statistics for selected constituents in samples from monitoring well 390936094233903, Independence 07C, Independence, Missouri, 1998–2018.</t>
    </r>
  </si>
  <si>
    <r>
      <rPr>
        <b/>
        <sz val="12"/>
        <color theme="1"/>
        <rFont val="Arial Narrow"/>
        <family val="2"/>
      </rPr>
      <t>Table 1.16.</t>
    </r>
    <r>
      <rPr>
        <sz val="12"/>
        <color theme="1"/>
        <rFont val="Arial Narrow"/>
        <family val="2"/>
      </rPr>
      <t xml:space="preserve">  Summary statistics for selected constituents in samples from monitoring well 390942094233901, Independence 08A, Independence, Missouri, 1998–2015.</t>
    </r>
  </si>
  <si>
    <r>
      <rPr>
        <b/>
        <sz val="12"/>
        <color theme="1"/>
        <rFont val="Arial Narrow"/>
        <family val="2"/>
      </rPr>
      <t xml:space="preserve">Table 1.17. </t>
    </r>
    <r>
      <rPr>
        <sz val="12"/>
        <color theme="1"/>
        <rFont val="Arial Narrow"/>
        <family val="2"/>
      </rPr>
      <t xml:space="preserve"> Summary statistics for selected constituents in samples from monitoring well 390942094233902, Independence 08B, Independence, Missouri, 1998–2015.</t>
    </r>
  </si>
  <si>
    <r>
      <rPr>
        <b/>
        <sz val="12"/>
        <color theme="1"/>
        <rFont val="Arial Narrow"/>
        <family val="2"/>
      </rPr>
      <t xml:space="preserve">Table 1.18.  </t>
    </r>
    <r>
      <rPr>
        <sz val="12"/>
        <color theme="1"/>
        <rFont val="Arial Narrow"/>
        <family val="2"/>
      </rPr>
      <t>Summary statistics for selected constituents in samples from monitoring well 390948094234001, Independence 09A, Independence, Missouri, 1998–2018.</t>
    </r>
  </si>
  <si>
    <r>
      <rPr>
        <b/>
        <sz val="12"/>
        <color theme="1"/>
        <rFont val="Arial Narrow"/>
        <family val="2"/>
      </rPr>
      <t>Table 1.19.</t>
    </r>
    <r>
      <rPr>
        <sz val="12"/>
        <color theme="1"/>
        <rFont val="Arial Narrow"/>
        <family val="2"/>
      </rPr>
      <t xml:space="preserve">  Summary statistics for selected constituents in samples from monitoring well 390948094234002, Independence 09B, Independence, Missouri, 1998–2017.</t>
    </r>
  </si>
  <si>
    <r>
      <rPr>
        <b/>
        <sz val="12"/>
        <color theme="1"/>
        <rFont val="Arial Narrow"/>
        <family val="2"/>
      </rPr>
      <t>Table 1.20.</t>
    </r>
    <r>
      <rPr>
        <sz val="12"/>
        <color theme="1"/>
        <rFont val="Arial Narrow"/>
        <family val="2"/>
      </rPr>
      <t xml:space="preserve">  Summary statistics for selected constituents in samples from monitoring well 390948094234003, Independence 09C, Independence, Missouri, 1999–2018.</t>
    </r>
  </si>
  <si>
    <r>
      <rPr>
        <b/>
        <sz val="12"/>
        <color theme="1"/>
        <rFont val="Arial Narrow"/>
        <family val="2"/>
      </rPr>
      <t>Table 1.21.</t>
    </r>
    <r>
      <rPr>
        <sz val="12"/>
        <color theme="1"/>
        <rFont val="Arial Narrow"/>
        <family val="2"/>
      </rPr>
      <t xml:space="preserve">  Summary statistics for selected constituents in samples from monitoring well 390951094234501, Independence 10A, Independence, Missouri, 1998–2017.</t>
    </r>
  </si>
  <si>
    <r>
      <rPr>
        <b/>
        <sz val="12"/>
        <color theme="1"/>
        <rFont val="Arial Narrow"/>
        <family val="2"/>
      </rPr>
      <t xml:space="preserve">Table 1.22.  </t>
    </r>
    <r>
      <rPr>
        <sz val="12"/>
        <color theme="1"/>
        <rFont val="Arial Narrow"/>
        <family val="2"/>
      </rPr>
      <t>Summary statistics for selected constituents in samples from monitoring well 390951094234502, Independence 10B, Independence, Missouri, 1998–2017.</t>
    </r>
  </si>
  <si>
    <r>
      <rPr>
        <b/>
        <sz val="12"/>
        <color theme="1"/>
        <rFont val="Arial Narrow"/>
        <family val="2"/>
      </rPr>
      <t>Table 1.23.</t>
    </r>
    <r>
      <rPr>
        <sz val="12"/>
        <color theme="1"/>
        <rFont val="Arial Narrow"/>
        <family val="2"/>
      </rPr>
      <t xml:space="preserve">  Summary statistics for selected constituents in samples from monitoring well 390951094234503. Independence 10C, Independence, Missouri, 1999–2018.</t>
    </r>
  </si>
  <si>
    <r>
      <rPr>
        <b/>
        <sz val="12"/>
        <color theme="1"/>
        <rFont val="Arial Narrow"/>
        <family val="2"/>
      </rPr>
      <t xml:space="preserve">Table 1.24. </t>
    </r>
    <r>
      <rPr>
        <sz val="12"/>
        <color theme="1"/>
        <rFont val="Arial Narrow"/>
        <family val="2"/>
      </rPr>
      <t xml:space="preserve"> Summary statistics for selected constituents in samples from monitoring well 390945094233001, Independence 11A, Independence, Missouri, 1998–2017.</t>
    </r>
  </si>
  <si>
    <r>
      <rPr>
        <b/>
        <sz val="12"/>
        <color theme="1"/>
        <rFont val="Arial Narrow"/>
        <family val="2"/>
      </rPr>
      <t>Table 1.25</t>
    </r>
    <r>
      <rPr>
        <sz val="12"/>
        <color theme="1"/>
        <rFont val="Arial Narrow"/>
        <family val="2"/>
      </rPr>
      <t>.  Summary statistics for selected constituents in samples from monitoring well 390945094233002, Independence 11B, Independence, Missouri, 1998</t>
    </r>
    <r>
      <rPr>
        <b/>
        <sz val="12"/>
        <color theme="1"/>
        <rFont val="Arial Narrow"/>
        <family val="2"/>
      </rPr>
      <t>–</t>
    </r>
    <r>
      <rPr>
        <sz val="12"/>
        <color theme="1"/>
        <rFont val="Arial Narrow"/>
        <family val="2"/>
      </rPr>
      <t>2018.</t>
    </r>
  </si>
  <si>
    <r>
      <rPr>
        <b/>
        <sz val="12"/>
        <color theme="1"/>
        <rFont val="Arial Narrow"/>
        <family val="2"/>
      </rPr>
      <t xml:space="preserve">Table 1.26. </t>
    </r>
    <r>
      <rPr>
        <sz val="12"/>
        <color theme="1"/>
        <rFont val="Arial Narrow"/>
        <family val="2"/>
      </rPr>
      <t xml:space="preserve"> Summary statistics for selected constituents in samples from monitoring well 390945094233003, Independence 11C, Independence, Missouri, 1998–2018.</t>
    </r>
  </si>
  <si>
    <r>
      <rPr>
        <b/>
        <sz val="12"/>
        <color theme="1"/>
        <rFont val="Arial Narrow"/>
        <family val="2"/>
      </rPr>
      <t>Table 1.27.</t>
    </r>
    <r>
      <rPr>
        <sz val="12"/>
        <color theme="1"/>
        <rFont val="Arial Narrow"/>
        <family val="2"/>
      </rPr>
      <t xml:space="preserve">  Summary statistics for selected constituents in samples from monitoring well 390945094231501, Independence 12A, Independence, Missouri, 1998–2018.</t>
    </r>
  </si>
  <si>
    <r>
      <rPr>
        <b/>
        <sz val="12"/>
        <color theme="1"/>
        <rFont val="Arial Narrow"/>
        <family val="2"/>
      </rPr>
      <t>Table 1.28.</t>
    </r>
    <r>
      <rPr>
        <sz val="12"/>
        <color theme="1"/>
        <rFont val="Arial Narrow"/>
        <family val="2"/>
      </rPr>
      <t xml:space="preserve">  Summary statistics for selected constituents in samples from monitoring well 390945094231502, Independence 12B, Independence, Missouri, 1998–2015.</t>
    </r>
  </si>
  <si>
    <r>
      <rPr>
        <b/>
        <sz val="12"/>
        <color theme="1"/>
        <rFont val="Arial Narrow"/>
        <family val="2"/>
      </rPr>
      <t>Table 1.29.</t>
    </r>
    <r>
      <rPr>
        <sz val="12"/>
        <color theme="1"/>
        <rFont val="Arial Narrow"/>
        <family val="2"/>
      </rPr>
      <t xml:space="preserve">  Summary statistics for selected constituents in samples from monitoring well 390950094231501, Independence 13A, Independence, Missouri, 1998–2018.</t>
    </r>
  </si>
  <si>
    <r>
      <rPr>
        <b/>
        <sz val="12"/>
        <color theme="1"/>
        <rFont val="Arial Narrow"/>
        <family val="2"/>
      </rPr>
      <t>Table 1.30</t>
    </r>
    <r>
      <rPr>
        <sz val="12"/>
        <color theme="1"/>
        <rFont val="Arial Narrow"/>
        <family val="2"/>
      </rPr>
      <t>.  Summary statistics for selected constituents in samples from monitoring well 390950094231502, Independence 13B, Independence, Missouri, 1998–2015.</t>
    </r>
  </si>
  <si>
    <r>
      <rPr>
        <b/>
        <sz val="12"/>
        <color theme="1"/>
        <rFont val="Arial Narrow"/>
        <family val="2"/>
      </rPr>
      <t>Table 1.31.</t>
    </r>
    <r>
      <rPr>
        <sz val="12"/>
        <color theme="1"/>
        <rFont val="Arial Narrow"/>
        <family val="2"/>
      </rPr>
      <t xml:space="preserve">  Summary statistics for selected constituents in samples from monitoring well 391000094230801, Independence 14A, Independence, Missouri, 1998–2017.</t>
    </r>
  </si>
  <si>
    <r>
      <rPr>
        <b/>
        <sz val="12"/>
        <color theme="1"/>
        <rFont val="Arial Narrow"/>
        <family val="2"/>
      </rPr>
      <t xml:space="preserve">Table 1.32. </t>
    </r>
    <r>
      <rPr>
        <sz val="12"/>
        <color theme="1"/>
        <rFont val="Arial Narrow"/>
        <family val="2"/>
      </rPr>
      <t xml:space="preserve"> Summary statistics for selected constituents in samples from monitoring well 391000094230802, Independence 14B, Independence, Missouri, 1998–2015.</t>
    </r>
  </si>
  <si>
    <r>
      <rPr>
        <b/>
        <sz val="12"/>
        <color theme="1"/>
        <rFont val="Arial Narrow"/>
        <family val="2"/>
      </rPr>
      <t>Table 1.33.</t>
    </r>
    <r>
      <rPr>
        <sz val="12"/>
        <color theme="1"/>
        <rFont val="Arial Narrow"/>
        <family val="2"/>
      </rPr>
      <t xml:space="preserve">  Summary statistics for selected constituents in samples from monitoring well 391000094230803, Independence 14C, Independence, Missouri, 1998–2012.</t>
    </r>
  </si>
  <si>
    <r>
      <rPr>
        <b/>
        <sz val="12"/>
        <color theme="1"/>
        <rFont val="Arial Narrow"/>
        <family val="2"/>
      </rPr>
      <t xml:space="preserve">Table 1.34. </t>
    </r>
    <r>
      <rPr>
        <sz val="12"/>
        <color theme="1"/>
        <rFont val="Arial Narrow"/>
        <family val="2"/>
      </rPr>
      <t xml:space="preserve"> Summary statistics for selected constituents in samples from monitoring well 391000094224001, Independence 15A, Independence, Missouri, 1998–2018.</t>
    </r>
  </si>
  <si>
    <r>
      <rPr>
        <b/>
        <sz val="12"/>
        <color theme="1"/>
        <rFont val="Arial Narrow"/>
        <family val="2"/>
      </rPr>
      <t>Table 1.35</t>
    </r>
    <r>
      <rPr>
        <sz val="12"/>
        <color theme="1"/>
        <rFont val="Arial Narrow"/>
        <family val="2"/>
      </rPr>
      <t>.  Summary statistics for selected constituents in samples from monitoring well 391000094224002, Independence 15B, Independence, Missouri, 1998–2017.</t>
    </r>
  </si>
  <si>
    <r>
      <rPr>
        <b/>
        <sz val="12"/>
        <color theme="1"/>
        <rFont val="Arial Narrow"/>
        <family val="2"/>
      </rPr>
      <t>Table 1.36.</t>
    </r>
    <r>
      <rPr>
        <sz val="12"/>
        <color theme="1"/>
        <rFont val="Arial Narrow"/>
        <family val="2"/>
      </rPr>
      <t xml:space="preserve">  Summary statistics for selected constituents in samples from monitoring well 390955094244001, Independence 16A, Independence, Missouri, 1998–2018.</t>
    </r>
  </si>
  <si>
    <r>
      <rPr>
        <b/>
        <sz val="12"/>
        <color theme="1"/>
        <rFont val="Arial Narrow"/>
        <family val="2"/>
      </rPr>
      <t>Table 1.37</t>
    </r>
    <r>
      <rPr>
        <sz val="12"/>
        <color theme="1"/>
        <rFont val="Arial Narrow"/>
        <family val="2"/>
      </rPr>
      <t>.  Summary statistics for selected constituents in samples from monitoring well 390955094244002, Independence 16B, Independence, Missouri, 1998–2017.</t>
    </r>
  </si>
  <si>
    <r>
      <rPr>
        <b/>
        <sz val="12"/>
        <color theme="1"/>
        <rFont val="Arial Narrow"/>
        <family val="2"/>
      </rPr>
      <t>Table 1.38.</t>
    </r>
    <r>
      <rPr>
        <sz val="12"/>
        <color theme="1"/>
        <rFont val="Arial Narrow"/>
        <family val="2"/>
      </rPr>
      <t xml:space="preserve">  Summary statistics for selected constituents in samples from monitoring well 391009094235901, Independence 17A, Independence, Missouri, 1998–2017.</t>
    </r>
  </si>
  <si>
    <r>
      <rPr>
        <b/>
        <sz val="12"/>
        <color theme="1"/>
        <rFont val="Arial Narrow"/>
        <family val="2"/>
      </rPr>
      <t>Table 1.39.</t>
    </r>
    <r>
      <rPr>
        <sz val="12"/>
        <color theme="1"/>
        <rFont val="Arial Narrow"/>
        <family val="2"/>
      </rPr>
      <t xml:space="preserve">  Summary statistics for selected constituents in samples from monitoring well 391009094235902, Independence 17B, Independence, Missouri, 1998–2017.</t>
    </r>
  </si>
  <si>
    <r>
      <rPr>
        <b/>
        <sz val="12"/>
        <color theme="1"/>
        <rFont val="Arial Narrow"/>
        <family val="2"/>
      </rPr>
      <t>Table 1.40.</t>
    </r>
    <r>
      <rPr>
        <sz val="12"/>
        <color theme="1"/>
        <rFont val="Arial Narrow"/>
        <family val="2"/>
      </rPr>
      <t xml:space="preserve">  Summary statistics for selected constituents in samples from monitoring well 391014094235701, Independence 18A, Independence, Missouri, 1998–2018.</t>
    </r>
  </si>
  <si>
    <r>
      <rPr>
        <b/>
        <sz val="12"/>
        <color theme="1"/>
        <rFont val="Arial Narrow"/>
        <family val="2"/>
      </rPr>
      <t xml:space="preserve">Table 1.41. </t>
    </r>
    <r>
      <rPr>
        <sz val="12"/>
        <color theme="1"/>
        <rFont val="Arial Narrow"/>
        <family val="2"/>
      </rPr>
      <t xml:space="preserve"> Summary statistics for selected constituents in samples from monitoring well 391014094235702, Independence 18B, Independence, Missouri, 1998–2017.</t>
    </r>
  </si>
  <si>
    <r>
      <rPr>
        <b/>
        <sz val="12"/>
        <color theme="1"/>
        <rFont val="Arial Narrow"/>
        <family val="2"/>
      </rPr>
      <t xml:space="preserve">Table 1.42. </t>
    </r>
    <r>
      <rPr>
        <sz val="12"/>
        <color theme="1"/>
        <rFont val="Arial Narrow"/>
        <family val="2"/>
      </rPr>
      <t xml:space="preserve"> Summary statistics for selected constituents in samples from monitoring well 391018094234401, Independence 19A, Independence, Missouri, 1998–2018.</t>
    </r>
  </si>
  <si>
    <r>
      <rPr>
        <b/>
        <sz val="12"/>
        <color theme="1"/>
        <rFont val="Arial Narrow"/>
        <family val="2"/>
      </rPr>
      <t xml:space="preserve">Table 1.43.  </t>
    </r>
    <r>
      <rPr>
        <sz val="12"/>
        <color theme="1"/>
        <rFont val="Arial Narrow"/>
        <family val="2"/>
      </rPr>
      <t>Summary statistics for selected constituents in samples from monitoring well 391018094234402, Independence 19B, Independence, Missouri, 1998–2018.</t>
    </r>
  </si>
  <si>
    <r>
      <rPr>
        <b/>
        <sz val="12"/>
        <color theme="1"/>
        <rFont val="Arial Narrow"/>
        <family val="2"/>
      </rPr>
      <t>Table 1.44.</t>
    </r>
    <r>
      <rPr>
        <sz val="12"/>
        <color theme="1"/>
        <rFont val="Arial Narrow"/>
        <family val="2"/>
      </rPr>
      <t xml:space="preserve">  Summary statistics for selected constituents in samples from monitoring well 391023094235601, Independence 20A, Independence, Missouri, 1998–2018.</t>
    </r>
  </si>
  <si>
    <r>
      <rPr>
        <b/>
        <sz val="12"/>
        <color theme="1"/>
        <rFont val="Arial Narrow"/>
        <family val="2"/>
      </rPr>
      <t>Table 1.45</t>
    </r>
    <r>
      <rPr>
        <sz val="12"/>
        <color theme="1"/>
        <rFont val="Arial Narrow"/>
        <family val="2"/>
      </rPr>
      <t>.  Summary statistics for selected constituents in samples from monitoring well 391023094235602, Independence 20B, Independence, Missouri, 1998–2017.</t>
    </r>
  </si>
  <si>
    <r>
      <rPr>
        <b/>
        <sz val="12"/>
        <color theme="1"/>
        <rFont val="Arial Narrow"/>
        <family val="2"/>
      </rPr>
      <t>Table 1.46</t>
    </r>
    <r>
      <rPr>
        <sz val="12"/>
        <color theme="1"/>
        <rFont val="Arial Narrow"/>
        <family val="2"/>
      </rPr>
      <t>.  Summary statistics for selected constituents in samples from monitoring well 391023094233701, Independence 21A, Independence, Missouri, 1998–2015.</t>
    </r>
  </si>
  <si>
    <r>
      <rPr>
        <b/>
        <sz val="12"/>
        <color theme="1"/>
        <rFont val="Arial Narrow"/>
        <family val="2"/>
      </rPr>
      <t>Table 1.47</t>
    </r>
    <r>
      <rPr>
        <sz val="12"/>
        <color theme="1"/>
        <rFont val="Arial Narrow"/>
        <family val="2"/>
      </rPr>
      <t>.  Summary statistics for selected constituents in samples from monitoring well 391023094233702, Independence 21B, Independence, Missouri, 1998–2015.</t>
    </r>
  </si>
  <si>
    <r>
      <rPr>
        <b/>
        <sz val="12"/>
        <color theme="1"/>
        <rFont val="Arial Narrow"/>
        <family val="2"/>
      </rPr>
      <t>Table 1.48.</t>
    </r>
    <r>
      <rPr>
        <sz val="12"/>
        <color theme="1"/>
        <rFont val="Arial Narrow"/>
        <family val="2"/>
      </rPr>
      <t xml:space="preserve">  Summary statistics for selected constituents in samples from monitoring well 391023094233703, Independence 21C, Independence, Missouri, 1998–2012.</t>
    </r>
  </si>
  <si>
    <r>
      <rPr>
        <b/>
        <sz val="12"/>
        <color theme="1"/>
        <rFont val="Arial Narrow"/>
        <family val="2"/>
      </rPr>
      <t xml:space="preserve">Table 1.49.  </t>
    </r>
    <r>
      <rPr>
        <sz val="12"/>
        <color theme="1"/>
        <rFont val="Arial Narrow"/>
        <family val="2"/>
      </rPr>
      <t>Summary statistics for selected constituents in samples from monitoring well 391029094234501, Independence 22A, Independence, Missouri, 1998–2017.</t>
    </r>
  </si>
  <si>
    <r>
      <rPr>
        <b/>
        <sz val="12"/>
        <color theme="1"/>
        <rFont val="Arial Narrow"/>
        <family val="2"/>
      </rPr>
      <t>Table 1.50.</t>
    </r>
    <r>
      <rPr>
        <sz val="12"/>
        <color theme="1"/>
        <rFont val="Arial Narrow"/>
        <family val="2"/>
      </rPr>
      <t xml:space="preserve">  Summary statistics for selected constituents in samples from monitoring well 391029094234502, Independence 22B, Independence, Missouri, 1998–2017.</t>
    </r>
  </si>
  <si>
    <r>
      <rPr>
        <b/>
        <sz val="12"/>
        <color theme="1"/>
        <rFont val="Arial Narrow"/>
        <family val="2"/>
      </rPr>
      <t>Table 1.51.</t>
    </r>
    <r>
      <rPr>
        <sz val="12"/>
        <color theme="1"/>
        <rFont val="Arial Narrow"/>
        <family val="2"/>
      </rPr>
      <t xml:space="preserve">  Summary statistics for selected constituents in samples from monitoring well 391029094234503, Independence 22C, Independence, Missouri, 1998–2018.</t>
    </r>
  </si>
  <si>
    <r>
      <rPr>
        <b/>
        <sz val="12"/>
        <color theme="1"/>
        <rFont val="Arial Narrow"/>
        <family val="2"/>
      </rPr>
      <t xml:space="preserve">Table 1.52. </t>
    </r>
    <r>
      <rPr>
        <sz val="12"/>
        <color theme="1"/>
        <rFont val="Arial Narrow"/>
        <family val="2"/>
      </rPr>
      <t xml:space="preserve"> Summary statistics for selected constituents in samples from monitoring well 391029094233701, Independence 23A, Independence, Missouri, 1998–2018.</t>
    </r>
  </si>
  <si>
    <r>
      <rPr>
        <b/>
        <sz val="12"/>
        <color theme="1"/>
        <rFont val="Arial Narrow"/>
        <family val="2"/>
      </rPr>
      <t xml:space="preserve">Table 1.53.  </t>
    </r>
    <r>
      <rPr>
        <sz val="12"/>
        <color theme="1"/>
        <rFont val="Arial Narrow"/>
        <family val="2"/>
      </rPr>
      <t>Summary statistics for selected constituents in samples from monitoring well 391029094233702, Independence 23B, Independence, Missouri, 1998–2018.</t>
    </r>
  </si>
  <si>
    <r>
      <rPr>
        <b/>
        <sz val="12"/>
        <color theme="1"/>
        <rFont val="Arial Narrow"/>
        <family val="2"/>
      </rPr>
      <t xml:space="preserve">Table 1.54.  </t>
    </r>
    <r>
      <rPr>
        <sz val="12"/>
        <color theme="1"/>
        <rFont val="Arial Narrow"/>
        <family val="2"/>
      </rPr>
      <t>Summary statistics for selected constituents in samples from monitoring well 391029094233703, Independence 23C, Independence, Missouri, 1998–2018.</t>
    </r>
  </si>
  <si>
    <r>
      <rPr>
        <b/>
        <sz val="12"/>
        <color theme="1"/>
        <rFont val="Arial Narrow"/>
        <family val="2"/>
      </rPr>
      <t>Table 1.55.</t>
    </r>
    <r>
      <rPr>
        <sz val="12"/>
        <color theme="1"/>
        <rFont val="Arial Narrow"/>
        <family val="2"/>
      </rPr>
      <t xml:space="preserve">  Summary statistics for selected constituents in samples from monitoring well 391034094235301, Independence 24A, Independence, Missouri, 1998–2015.</t>
    </r>
  </si>
  <si>
    <r>
      <rPr>
        <b/>
        <sz val="12"/>
        <color theme="1"/>
        <rFont val="Arial Narrow"/>
        <family val="2"/>
      </rPr>
      <t>Table 1.56.</t>
    </r>
    <r>
      <rPr>
        <sz val="12"/>
        <color theme="1"/>
        <rFont val="Arial Narrow"/>
        <family val="2"/>
      </rPr>
      <t xml:space="preserve">  Summary statistics for selected constituents in samples from monitoring well 391034094235302, Independence 24B, Independence, Missouri, 1998–2015.</t>
    </r>
  </si>
  <si>
    <r>
      <rPr>
        <b/>
        <sz val="12"/>
        <color theme="1"/>
        <rFont val="Arial Narrow"/>
        <family val="2"/>
      </rPr>
      <t xml:space="preserve">Table 1.57. </t>
    </r>
    <r>
      <rPr>
        <sz val="12"/>
        <color theme="1"/>
        <rFont val="Arial Narrow"/>
        <family val="2"/>
      </rPr>
      <t xml:space="preserve"> Summary statistics for selected constituents in samples from monitoring well 391034094235303, Independence 24C, Independence, Missouri, 1998–2011.</t>
    </r>
  </si>
  <si>
    <r>
      <rPr>
        <b/>
        <sz val="12"/>
        <color theme="1"/>
        <rFont val="Arial Narrow"/>
        <family val="2"/>
      </rPr>
      <t xml:space="preserve">Table 1.58. </t>
    </r>
    <r>
      <rPr>
        <sz val="12"/>
        <color theme="1"/>
        <rFont val="Arial Narrow"/>
        <family val="2"/>
      </rPr>
      <t xml:space="preserve"> Summary statistics for selected constituents in samples from monitoring well 391042094241701, Independence 25A, Independence, Missouri, 1998–2017.</t>
    </r>
  </si>
  <si>
    <r>
      <rPr>
        <b/>
        <sz val="12"/>
        <color theme="1"/>
        <rFont val="Arial Narrow"/>
        <family val="2"/>
      </rPr>
      <t>Table 1.59.</t>
    </r>
    <r>
      <rPr>
        <sz val="12"/>
        <color theme="1"/>
        <rFont val="Arial Narrow"/>
        <family val="2"/>
      </rPr>
      <t xml:space="preserve">  Summary statistics for selected constituents in samples from monitoring well 391042094241702, Independence 25B, Independence, Missouri, 1998–2018.</t>
    </r>
  </si>
  <si>
    <r>
      <rPr>
        <b/>
        <sz val="12"/>
        <color theme="1"/>
        <rFont val="Arial Narrow"/>
        <family val="2"/>
      </rPr>
      <t>Table 1.60.</t>
    </r>
    <r>
      <rPr>
        <sz val="12"/>
        <color theme="1"/>
        <rFont val="Arial Narrow"/>
        <family val="2"/>
      </rPr>
      <t xml:space="preserve">  Summary statistics for selected constituents in samples from monitoring well 391042094241703, Independence 25C, Independence, Missouri, 1998–2017.</t>
    </r>
  </si>
  <si>
    <r>
      <rPr>
        <b/>
        <sz val="12"/>
        <color theme="1"/>
        <rFont val="Arial Narrow"/>
        <family val="2"/>
      </rPr>
      <t xml:space="preserve">Table 1.61. </t>
    </r>
    <r>
      <rPr>
        <sz val="12"/>
        <color theme="1"/>
        <rFont val="Arial Narrow"/>
        <family val="2"/>
      </rPr>
      <t xml:space="preserve"> Summary statistics for selected constituents in samples from monitoring well 391032094243301, Independence 26A, Independence, Missouri, 1998–2015.</t>
    </r>
  </si>
  <si>
    <r>
      <rPr>
        <b/>
        <sz val="12"/>
        <color theme="1"/>
        <rFont val="Arial Narrow"/>
        <family val="2"/>
      </rPr>
      <t>Table 1.62.</t>
    </r>
    <r>
      <rPr>
        <sz val="12"/>
        <color theme="1"/>
        <rFont val="Arial Narrow"/>
        <family val="2"/>
      </rPr>
      <t xml:space="preserve">  Summary statistics for selected constituents in samples from monitoring well 391032094243302, Independence 26B, Independence, Missouri, 1998–2015.</t>
    </r>
  </si>
  <si>
    <r>
      <rPr>
        <b/>
        <sz val="12"/>
        <color theme="1"/>
        <rFont val="Arial Narrow"/>
        <family val="2"/>
      </rPr>
      <t xml:space="preserve">Table 1.63.  </t>
    </r>
    <r>
      <rPr>
        <sz val="12"/>
        <color theme="1"/>
        <rFont val="Arial Narrow"/>
        <family val="2"/>
      </rPr>
      <t>Summary statistics for selected constituents in samples from monitoring well 391015094245802, Independence 27A, Independence, Missouri, 1998–2018.</t>
    </r>
  </si>
  <si>
    <r>
      <rPr>
        <b/>
        <sz val="12"/>
        <color theme="1"/>
        <rFont val="Arial Narrow"/>
        <family val="2"/>
      </rPr>
      <t>Table 1.64</t>
    </r>
    <r>
      <rPr>
        <sz val="12"/>
        <color theme="1"/>
        <rFont val="Arial Narrow"/>
        <family val="2"/>
      </rPr>
      <t>.  Summary statistics for selected constituents in samples from monitoring well 391015094245803, Independence 27B, Independence, Missouri, 1998–2018.</t>
    </r>
  </si>
  <si>
    <r>
      <rPr>
        <b/>
        <sz val="12"/>
        <color theme="1"/>
        <rFont val="Arial Narrow"/>
        <family val="2"/>
      </rPr>
      <t>Table 1.65</t>
    </r>
    <r>
      <rPr>
        <sz val="12"/>
        <color theme="1"/>
        <rFont val="Arial Narrow"/>
        <family val="2"/>
      </rPr>
      <t>.  Summary statistics for selected constituents in samples from monitoring well 391029094240202, Independence 28A, Independence, Missouri, 2002–15.</t>
    </r>
  </si>
  <si>
    <r>
      <rPr>
        <b/>
        <sz val="12"/>
        <color theme="1"/>
        <rFont val="Arial Narrow"/>
        <family val="2"/>
      </rPr>
      <t xml:space="preserve">Table 1.66. </t>
    </r>
    <r>
      <rPr>
        <sz val="12"/>
        <color theme="1"/>
        <rFont val="Arial Narrow"/>
        <family val="2"/>
      </rPr>
      <t xml:space="preserve"> Summary statistics for selected constituents in samples from monitoring well 391029094240201, Independence 28B, Independence, Missouri, 2002–11.</t>
    </r>
  </si>
  <si>
    <r>
      <rPr>
        <b/>
        <sz val="12"/>
        <color theme="1"/>
        <rFont val="Arial Narrow"/>
        <family val="2"/>
      </rPr>
      <t xml:space="preserve">Table 1.67. </t>
    </r>
    <r>
      <rPr>
        <sz val="12"/>
        <color theme="1"/>
        <rFont val="Arial Narrow"/>
        <family val="2"/>
      </rPr>
      <t xml:space="preserve"> Summary statistics for selected constituents in samples from monitoring well 391021094242302, Independence 29A, Independence, Missouri, 2002–17.</t>
    </r>
  </si>
  <si>
    <r>
      <rPr>
        <b/>
        <sz val="12"/>
        <color theme="1"/>
        <rFont val="Arial Narrow"/>
        <family val="2"/>
      </rPr>
      <t>Table 1.68</t>
    </r>
    <r>
      <rPr>
        <sz val="12"/>
        <color theme="1"/>
        <rFont val="Arial Narrow"/>
        <family val="2"/>
      </rPr>
      <t>.  Summary statistics for selected constituents in samples from monitoring well 391021094242301, Independence 29B, Independence, Missouri, 2002–18.</t>
    </r>
  </si>
  <si>
    <r>
      <rPr>
        <b/>
        <sz val="12"/>
        <color theme="1"/>
        <rFont val="Arial Narrow"/>
        <family val="2"/>
      </rPr>
      <t>Table 1.69.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Times New Roman"/>
        <family val="1"/>
      </rPr>
      <t>Summary statistics for selected constituents in samples from monitoring well 390939094240201, T50NR32W11.1, Independence, Missouri, 1998–2018.</t>
    </r>
  </si>
  <si>
    <r>
      <rPr>
        <b/>
        <sz val="12"/>
        <color theme="1"/>
        <rFont val="Arial Narrow"/>
        <family val="2"/>
      </rPr>
      <t>Table 1.70</t>
    </r>
    <r>
      <rPr>
        <sz val="12"/>
        <color theme="1"/>
        <rFont val="Arial Narrow"/>
        <family val="2"/>
      </rPr>
      <t>.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Times New Roman"/>
        <family val="1"/>
      </rPr>
      <t>Summary statistics for selected constituents in samples from USGS streamgage station 06894100, Sibley site, Missouri River, Independence, Missouri, 2008–18.</t>
    </r>
  </si>
  <si>
    <r>
      <rPr>
        <sz val="12"/>
        <color theme="1"/>
        <rFont val="Arial Narrow"/>
        <family val="2"/>
      </rP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--, not analyzed;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value] </t>
    </r>
  </si>
  <si>
    <r>
      <t>[mg/L, milligram per liter; μg/L, microgram per liter;CaCO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value; --, not analyzed] </t>
    </r>
  </si>
  <si>
    <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value; --, not analyzed] </t>
    </r>
  </si>
  <si>
    <r>
      <rPr>
        <sz val="12"/>
        <color theme="1"/>
        <rFont val="Arial Narrow"/>
        <family val="2"/>
      </rP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value; --, not analyzed] </t>
    </r>
  </si>
  <si>
    <r>
      <rPr>
        <sz val="12"/>
        <color theme="1"/>
        <rFont val="Arial Narrow"/>
        <family val="2"/>
      </rP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MCL, --, not analyzed;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value] </t>
    </r>
  </si>
  <si>
    <r>
      <rPr>
        <sz val="12"/>
        <color theme="1"/>
        <rFont val="Arial Narrow"/>
        <family val="2"/>
      </rP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than;--, not analyzed; 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value] </t>
    </r>
  </si>
  <si>
    <r>
      <rPr>
        <sz val="12"/>
        <color theme="1"/>
        <rFont val="Arial Narrow"/>
        <family val="2"/>
      </rPr>
      <t xml:space="preserve">[mg/L, milligram per liter; μg/L, microgram per liter; CaCO3, calcium carbonate; &lt;, less than;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value; --, not analyzed] </t>
    </r>
  </si>
  <si>
    <r>
      <rPr>
        <sz val="12"/>
        <color theme="1"/>
        <rFont val="Arial Narrow"/>
        <family val="2"/>
      </rPr>
      <t>[mg/L, milligram per liter; μg/L, microgram per liter; CaCO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, calcium carbonate; &lt;, less than; --, not analyzed, MCL, U.S. Environmental Protection Agency (EPA) maximum contaminant level; SMCL, EPA secondary maximum contaminant level; NA, not applicable;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-value, probability value] </t>
    </r>
  </si>
  <si>
    <r>
      <rPr>
        <b/>
        <sz val="12"/>
        <color theme="1"/>
        <rFont val="Arial Narrow"/>
        <family val="2"/>
      </rPr>
      <t>Table 1.9.</t>
    </r>
    <r>
      <rPr>
        <sz val="12"/>
        <color theme="1"/>
        <rFont val="Arial Narrow"/>
        <family val="2"/>
      </rPr>
      <t xml:space="preserve">  Summary statistics for selected constituents in samples from monitoring well 390931094240003, Independence 04C, Independence, Missouri, 1998–2011.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</si>
</sst>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 Narrow"/>
      <family val="2"/>
    </font>
    <font>
      <vertAlign val="subscript"/>
      <sz val="10"/>
      <color theme="1"/>
      <name val="Arial Narrow"/>
      <family val="2"/>
    </font>
    <font>
      <i/>
      <sz val="12"/>
      <color theme="1"/>
      <name val="Arial Narrow"/>
      <family val="2"/>
    </font>
    <font>
      <i/>
      <sz val="9"/>
      <color theme="1"/>
      <name val="Times New Roman"/>
      <family val="1"/>
    </font>
    <font>
      <b/>
      <sz val="12"/>
      <color theme="1"/>
      <name val="Arial Narrow"/>
      <family val="2"/>
    </font>
    <font>
      <sz val="9"/>
      <name val="Times New Roman"/>
      <family val="1"/>
    </font>
    <font>
      <i/>
      <sz val="11"/>
      <color theme="1"/>
      <name val="Calibri"/>
      <family val="2"/>
      <scheme val="minor"/>
    </font>
    <font>
      <vertAlign val="subscript"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49" fontId="4" fillId="0" borderId="0" xfId="0" applyNumberFormat="1" applyFont="1" applyAlignment="1">
      <alignment vertical="center" wrapText="1"/>
    </xf>
    <xf numFmtId="49" fontId="0" fillId="0" borderId="0" xfId="0" applyNumberForma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12" fillId="0" borderId="0" xfId="0" applyFont="1"/>
    <xf numFmtId="0" fontId="8" fillId="0" borderId="0" xfId="0" applyFont="1" applyAlignment="1">
      <alignment vertical="top"/>
    </xf>
    <xf numFmtId="0" fontId="12" fillId="0" borderId="0" xfId="0" applyFont="1" applyAlignment="1"/>
    <xf numFmtId="49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931D-6DBC-4DF1-B54A-BB1CB7DB9FBB}">
  <dimension ref="A1:V12"/>
  <sheetViews>
    <sheetView zoomScale="120" zoomScaleNormal="120" workbookViewId="0">
      <selection activeCell="A44" sqref="A44"/>
    </sheetView>
  </sheetViews>
  <sheetFormatPr defaultRowHeight="14.5" x14ac:dyDescent="0.35"/>
  <cols>
    <col min="1" max="1" width="37.54296875" customWidth="1"/>
    <col min="2" max="2" width="8.7265625" bestFit="1" customWidth="1"/>
    <col min="3" max="4" width="11.54296875" bestFit="1" customWidth="1"/>
    <col min="5" max="5" width="9" bestFit="1" customWidth="1"/>
    <col min="6" max="6" width="8.453125" bestFit="1" customWidth="1"/>
    <col min="7" max="7" width="8.7265625" bestFit="1" customWidth="1"/>
    <col min="8" max="8" width="7.7265625" bestFit="1" customWidth="1"/>
    <col min="9" max="9" width="8.7265625" bestFit="1" customWidth="1"/>
    <col min="10" max="10" width="9.54296875" bestFit="1" customWidth="1"/>
    <col min="11" max="11" width="7.7265625" bestFit="1" customWidth="1"/>
    <col min="12" max="12" width="7.81640625" bestFit="1" customWidth="1"/>
    <col min="13" max="13" width="8.453125" bestFit="1" customWidth="1"/>
    <col min="14" max="14" width="6.1796875" bestFit="1" customWidth="1"/>
    <col min="16" max="16" width="9.26953125" bestFit="1" customWidth="1"/>
    <col min="17" max="17" width="7" bestFit="1" customWidth="1"/>
    <col min="18" max="19" width="8.7265625" bestFit="1" customWidth="1"/>
    <col min="20" max="20" width="9.54296875" bestFit="1" customWidth="1"/>
    <col min="21" max="21" width="10.7265625" bestFit="1" customWidth="1"/>
    <col min="22" max="22" width="8.1796875" bestFit="1" customWidth="1"/>
  </cols>
  <sheetData>
    <row r="1" spans="1:22" ht="15.5" x14ac:dyDescent="0.35">
      <c r="A1" s="29" t="s">
        <v>564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3.3</v>
      </c>
      <c r="C5" s="2">
        <v>4.4999999999999998E-2</v>
      </c>
      <c r="D5" s="2">
        <v>3.64</v>
      </c>
      <c r="E5" s="2">
        <v>1.62</v>
      </c>
      <c r="F5" s="2">
        <v>31.9</v>
      </c>
      <c r="G5" s="2">
        <v>0.33</v>
      </c>
      <c r="H5" s="2">
        <v>1</v>
      </c>
      <c r="I5" s="2">
        <v>9.3000000000000007</v>
      </c>
      <c r="J5" s="2">
        <v>401</v>
      </c>
      <c r="K5" s="2">
        <v>6.8000000000000005E-2</v>
      </c>
      <c r="L5" s="2" t="s">
        <v>22</v>
      </c>
      <c r="M5" s="2">
        <v>0.5</v>
      </c>
      <c r="N5" s="2">
        <v>3.5</v>
      </c>
      <c r="O5" s="2" t="s">
        <v>23</v>
      </c>
      <c r="P5" s="2">
        <v>0.6</v>
      </c>
      <c r="Q5" s="2" t="s">
        <v>24</v>
      </c>
      <c r="R5" s="2">
        <v>0.32</v>
      </c>
      <c r="S5" s="2">
        <v>28.9</v>
      </c>
      <c r="T5" s="2">
        <v>1.69</v>
      </c>
      <c r="U5" s="2">
        <v>351</v>
      </c>
      <c r="V5" s="11">
        <v>2570</v>
      </c>
    </row>
    <row r="6" spans="1:22" x14ac:dyDescent="0.35">
      <c r="A6" s="1" t="s">
        <v>25</v>
      </c>
      <c r="B6" s="2">
        <v>0</v>
      </c>
      <c r="C6" s="2">
        <v>0.02</v>
      </c>
      <c r="D6" s="2">
        <v>2.64</v>
      </c>
      <c r="E6" s="2" t="s">
        <v>26</v>
      </c>
      <c r="F6" s="2">
        <v>17.7</v>
      </c>
      <c r="G6" s="2">
        <v>0.16</v>
      </c>
      <c r="H6" s="2" t="s">
        <v>27</v>
      </c>
      <c r="I6" s="2">
        <v>1.2</v>
      </c>
      <c r="J6" s="2">
        <v>225</v>
      </c>
      <c r="K6" s="2" t="s">
        <v>28</v>
      </c>
      <c r="L6" s="2" t="s">
        <v>29</v>
      </c>
      <c r="M6" s="2" t="s">
        <v>30</v>
      </c>
      <c r="N6" s="2" t="s">
        <v>27</v>
      </c>
      <c r="O6" s="2" t="s">
        <v>24</v>
      </c>
      <c r="P6" s="2">
        <v>0.08</v>
      </c>
      <c r="Q6" s="2" t="s">
        <v>24</v>
      </c>
      <c r="R6" s="2">
        <v>0.17</v>
      </c>
      <c r="S6" s="2">
        <v>24.1</v>
      </c>
      <c r="T6" s="2">
        <v>1.1399999999999999</v>
      </c>
      <c r="U6" s="2">
        <v>162</v>
      </c>
      <c r="V6" s="2">
        <v>762</v>
      </c>
    </row>
    <row r="7" spans="1:22" x14ac:dyDescent="0.35">
      <c r="A7" s="1" t="s">
        <v>31</v>
      </c>
      <c r="B7" s="2">
        <v>0.1</v>
      </c>
      <c r="C7" s="2" t="s">
        <v>32</v>
      </c>
      <c r="D7" s="2">
        <v>3.03</v>
      </c>
      <c r="E7" s="2">
        <v>0.248</v>
      </c>
      <c r="F7" s="2">
        <v>25.7</v>
      </c>
      <c r="G7" s="2">
        <v>0.28000000000000003</v>
      </c>
      <c r="H7" s="2" t="s">
        <v>27</v>
      </c>
      <c r="I7" s="2">
        <v>5</v>
      </c>
      <c r="J7" s="2">
        <v>251</v>
      </c>
      <c r="K7" s="2" t="s">
        <v>28</v>
      </c>
      <c r="L7" s="2" t="s">
        <v>29</v>
      </c>
      <c r="M7" s="2">
        <v>0.25</v>
      </c>
      <c r="N7" s="2" t="s">
        <v>33</v>
      </c>
      <c r="O7" s="2" t="s">
        <v>30</v>
      </c>
      <c r="P7" s="2">
        <v>0.15</v>
      </c>
      <c r="Q7" s="2" t="s">
        <v>24</v>
      </c>
      <c r="R7" s="2">
        <v>0.21</v>
      </c>
      <c r="S7" s="2">
        <v>26.6</v>
      </c>
      <c r="T7" s="2">
        <v>1.35</v>
      </c>
      <c r="U7" s="2">
        <v>275</v>
      </c>
      <c r="V7" s="2">
        <v>828</v>
      </c>
    </row>
    <row r="8" spans="1:22" x14ac:dyDescent="0.35">
      <c r="A8" s="1" t="s">
        <v>34</v>
      </c>
      <c r="B8" s="2">
        <v>16</v>
      </c>
      <c r="C8" s="2">
        <v>15</v>
      </c>
      <c r="D8" s="2">
        <v>14</v>
      </c>
      <c r="E8" s="2">
        <v>14</v>
      </c>
      <c r="F8" s="2">
        <v>16</v>
      </c>
      <c r="G8" s="2">
        <v>16</v>
      </c>
      <c r="H8" s="2">
        <v>15</v>
      </c>
      <c r="I8" s="2">
        <v>16</v>
      </c>
      <c r="J8" s="2">
        <v>16</v>
      </c>
      <c r="K8" s="2">
        <v>16</v>
      </c>
      <c r="L8" s="2">
        <v>16</v>
      </c>
      <c r="M8" s="2">
        <v>16</v>
      </c>
      <c r="N8" s="2">
        <v>16</v>
      </c>
      <c r="O8" s="2">
        <v>16</v>
      </c>
      <c r="P8" s="2">
        <v>16</v>
      </c>
      <c r="Q8" s="2">
        <v>12</v>
      </c>
      <c r="R8" s="2">
        <v>12</v>
      </c>
      <c r="S8" s="2">
        <v>16</v>
      </c>
      <c r="T8" s="2">
        <v>16</v>
      </c>
      <c r="U8" s="2">
        <v>16</v>
      </c>
      <c r="V8" s="2">
        <v>16</v>
      </c>
    </row>
    <row r="9" spans="1:22" x14ac:dyDescent="0.35">
      <c r="A9" s="1" t="s">
        <v>35</v>
      </c>
      <c r="B9" s="2">
        <v>16</v>
      </c>
      <c r="C9" s="2">
        <v>3</v>
      </c>
      <c r="D9" s="2">
        <v>14</v>
      </c>
      <c r="E9" s="2">
        <v>11</v>
      </c>
      <c r="F9" s="2">
        <v>16</v>
      </c>
      <c r="G9" s="2">
        <v>16</v>
      </c>
      <c r="H9" s="2">
        <v>1</v>
      </c>
      <c r="I9" s="2">
        <v>16</v>
      </c>
      <c r="J9" s="2">
        <v>16</v>
      </c>
      <c r="K9" s="2">
        <v>4</v>
      </c>
      <c r="L9" s="2">
        <v>0</v>
      </c>
      <c r="M9" s="2">
        <v>9</v>
      </c>
      <c r="N9" s="2">
        <v>4</v>
      </c>
      <c r="O9" s="2">
        <v>0</v>
      </c>
      <c r="P9" s="2">
        <v>13</v>
      </c>
      <c r="Q9" s="2">
        <v>0</v>
      </c>
      <c r="R9" s="2">
        <v>12</v>
      </c>
      <c r="S9" s="2">
        <v>16</v>
      </c>
      <c r="T9" s="2">
        <v>16</v>
      </c>
      <c r="U9" s="2">
        <v>16</v>
      </c>
      <c r="V9" s="2">
        <v>16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16</v>
      </c>
      <c r="T10" s="2">
        <v>16</v>
      </c>
      <c r="U10" s="2">
        <v>11</v>
      </c>
      <c r="V10" s="2" t="s">
        <v>37</v>
      </c>
    </row>
    <row r="11" spans="1:22" s="8" customFormat="1" x14ac:dyDescent="0.35">
      <c r="A11" s="7" t="s">
        <v>38</v>
      </c>
      <c r="B11" s="7" t="s">
        <v>39</v>
      </c>
      <c r="C11" s="2" t="s">
        <v>40</v>
      </c>
      <c r="D11" s="7" t="s">
        <v>41</v>
      </c>
      <c r="E11" s="7" t="s">
        <v>42</v>
      </c>
      <c r="F11" s="7" t="s">
        <v>43</v>
      </c>
      <c r="G11" s="7" t="s">
        <v>44</v>
      </c>
      <c r="H11" s="2" t="s">
        <v>40</v>
      </c>
      <c r="I11" s="7" t="s">
        <v>45</v>
      </c>
      <c r="J11" s="7" t="s">
        <v>46</v>
      </c>
      <c r="K11" s="2" t="s">
        <v>40</v>
      </c>
      <c r="L11" s="2" t="s">
        <v>40</v>
      </c>
      <c r="M11" s="7" t="s">
        <v>47</v>
      </c>
      <c r="N11" s="2" t="s">
        <v>40</v>
      </c>
      <c r="O11" s="2" t="s">
        <v>40</v>
      </c>
      <c r="P11" s="7" t="s">
        <v>48</v>
      </c>
      <c r="Q11" s="2" t="s">
        <v>40</v>
      </c>
      <c r="R11" s="7" t="s">
        <v>49</v>
      </c>
      <c r="S11" s="7" t="s">
        <v>50</v>
      </c>
      <c r="T11" s="7" t="s">
        <v>51</v>
      </c>
      <c r="U11" s="7" t="s">
        <v>52</v>
      </c>
      <c r="V11" s="7" t="s">
        <v>53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A1:V1"/>
    <mergeCell ref="A3:A4"/>
    <mergeCell ref="T3:T4"/>
    <mergeCell ref="V3:V4"/>
    <mergeCell ref="M3:M4"/>
    <mergeCell ref="U3:U4"/>
    <mergeCell ref="N3:N4"/>
    <mergeCell ref="O3:O4"/>
    <mergeCell ref="P3:P4"/>
    <mergeCell ref="Q3:Q4"/>
    <mergeCell ref="R3:R4"/>
    <mergeCell ref="S3:S4"/>
    <mergeCell ref="I3:I4"/>
    <mergeCell ref="K3:K4"/>
    <mergeCell ref="L3:L4"/>
    <mergeCell ref="B3:B4"/>
    <mergeCell ref="J3:J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0926-8B60-4F39-9EEB-E32F8A13AFED}">
  <dimension ref="A1:V12"/>
  <sheetViews>
    <sheetView zoomScale="120" zoomScaleNormal="120" workbookViewId="0">
      <selection activeCell="C26" sqref="C2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</v>
      </c>
      <c r="C5" s="2">
        <v>0.12</v>
      </c>
      <c r="D5" s="2">
        <v>0.79</v>
      </c>
      <c r="E5" s="2">
        <v>1.48</v>
      </c>
      <c r="F5" s="2">
        <v>47</v>
      </c>
      <c r="G5" s="2">
        <v>0.32</v>
      </c>
      <c r="H5" s="2">
        <v>2</v>
      </c>
      <c r="I5" s="2">
        <v>1</v>
      </c>
      <c r="J5" s="2">
        <v>691</v>
      </c>
      <c r="K5" s="2">
        <v>2.5999999999999999E-2</v>
      </c>
      <c r="L5" s="2" t="s">
        <v>135</v>
      </c>
      <c r="M5" s="2">
        <v>0.91</v>
      </c>
      <c r="N5" s="2">
        <v>0.8</v>
      </c>
      <c r="O5" s="2">
        <v>6.2E-2</v>
      </c>
      <c r="P5" s="2">
        <v>0.41</v>
      </c>
      <c r="Q5" s="2" t="s">
        <v>32</v>
      </c>
      <c r="R5" s="2">
        <v>1.32</v>
      </c>
      <c r="S5" s="2">
        <v>14.5</v>
      </c>
      <c r="T5" s="2">
        <v>0.95</v>
      </c>
      <c r="U5" s="2">
        <v>132</v>
      </c>
      <c r="V5" s="2">
        <v>634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0.4</v>
      </c>
      <c r="E6" s="2">
        <v>8.8999999999999996E-2</v>
      </c>
      <c r="F6" s="2">
        <v>10</v>
      </c>
      <c r="G6" s="2">
        <v>0.2</v>
      </c>
      <c r="H6" s="2" t="s">
        <v>55</v>
      </c>
      <c r="I6" s="2" t="s">
        <v>74</v>
      </c>
      <c r="J6" s="2">
        <v>187</v>
      </c>
      <c r="K6" s="2" t="s">
        <v>88</v>
      </c>
      <c r="L6" s="2" t="s">
        <v>89</v>
      </c>
      <c r="M6" s="2">
        <v>0.08</v>
      </c>
      <c r="N6" s="2">
        <v>0.4</v>
      </c>
      <c r="O6" s="2" t="s">
        <v>108</v>
      </c>
      <c r="P6" s="2" t="s">
        <v>133</v>
      </c>
      <c r="Q6" s="2" t="s">
        <v>32</v>
      </c>
      <c r="R6" s="2">
        <v>0.25</v>
      </c>
      <c r="S6" s="2">
        <v>0.54</v>
      </c>
      <c r="T6" s="2">
        <v>0.25</v>
      </c>
      <c r="U6" s="2">
        <v>0.36</v>
      </c>
      <c r="V6" s="2">
        <v>224</v>
      </c>
    </row>
    <row r="7" spans="1:22" x14ac:dyDescent="0.35">
      <c r="A7" s="1" t="s">
        <v>31</v>
      </c>
      <c r="B7" s="2">
        <v>0.1</v>
      </c>
      <c r="C7" s="2" t="s">
        <v>32</v>
      </c>
      <c r="D7" s="2">
        <v>0.54</v>
      </c>
      <c r="E7" s="2">
        <v>0.28999999999999998</v>
      </c>
      <c r="F7" s="2">
        <v>13</v>
      </c>
      <c r="G7" s="2">
        <v>0.26</v>
      </c>
      <c r="H7" s="2">
        <v>0.02</v>
      </c>
      <c r="I7" s="2">
        <v>0.14000000000000001</v>
      </c>
      <c r="J7" s="2">
        <v>501</v>
      </c>
      <c r="K7" s="2" t="s">
        <v>145</v>
      </c>
      <c r="L7" s="2" t="s">
        <v>29</v>
      </c>
      <c r="M7" s="2">
        <v>0.16</v>
      </c>
      <c r="N7" s="2">
        <v>0.46</v>
      </c>
      <c r="O7" s="2" t="s">
        <v>30</v>
      </c>
      <c r="P7" s="2">
        <v>0.09</v>
      </c>
      <c r="Q7" s="2" t="s">
        <v>32</v>
      </c>
      <c r="R7" s="2">
        <v>0.41</v>
      </c>
      <c r="S7" s="2">
        <v>12.3</v>
      </c>
      <c r="T7" s="2">
        <v>0.83</v>
      </c>
      <c r="U7" s="2">
        <v>3.7</v>
      </c>
      <c r="V7" s="2">
        <v>578</v>
      </c>
    </row>
    <row r="8" spans="1:22" x14ac:dyDescent="0.35">
      <c r="A8" s="1" t="s">
        <v>34</v>
      </c>
      <c r="B8" s="2">
        <v>15</v>
      </c>
      <c r="C8" s="2">
        <v>13</v>
      </c>
      <c r="D8" s="2">
        <v>12</v>
      </c>
      <c r="E8" s="2">
        <v>12</v>
      </c>
      <c r="F8" s="2">
        <v>13</v>
      </c>
      <c r="G8" s="2">
        <v>13</v>
      </c>
      <c r="H8" s="2">
        <v>11</v>
      </c>
      <c r="I8" s="2">
        <v>13</v>
      </c>
      <c r="J8" s="2">
        <v>13</v>
      </c>
      <c r="K8" s="2">
        <v>13</v>
      </c>
      <c r="L8" s="2">
        <v>13</v>
      </c>
      <c r="M8" s="2">
        <v>13</v>
      </c>
      <c r="N8" s="2">
        <v>13</v>
      </c>
      <c r="O8" s="2">
        <v>13</v>
      </c>
      <c r="P8" s="2">
        <v>13</v>
      </c>
      <c r="Q8" s="2">
        <v>9</v>
      </c>
      <c r="R8" s="2">
        <v>9</v>
      </c>
      <c r="S8" s="2">
        <v>13</v>
      </c>
      <c r="T8" s="2">
        <v>13</v>
      </c>
      <c r="U8" s="2">
        <v>13</v>
      </c>
      <c r="V8" s="2">
        <v>13</v>
      </c>
    </row>
    <row r="9" spans="1:22" x14ac:dyDescent="0.35">
      <c r="A9" s="1" t="s">
        <v>35</v>
      </c>
      <c r="B9" s="2">
        <v>15</v>
      </c>
      <c r="C9" s="2">
        <v>3</v>
      </c>
      <c r="D9" s="2">
        <v>12</v>
      </c>
      <c r="E9" s="2">
        <v>12</v>
      </c>
      <c r="F9" s="2">
        <v>13</v>
      </c>
      <c r="G9" s="2">
        <v>13</v>
      </c>
      <c r="H9" s="2">
        <v>3</v>
      </c>
      <c r="I9" s="2">
        <v>7</v>
      </c>
      <c r="J9" s="2">
        <v>13</v>
      </c>
      <c r="K9" s="2">
        <v>2</v>
      </c>
      <c r="L9" s="2">
        <v>0</v>
      </c>
      <c r="M9" s="2">
        <v>4</v>
      </c>
      <c r="N9" s="2">
        <v>3</v>
      </c>
      <c r="O9" s="2">
        <v>1</v>
      </c>
      <c r="P9" s="2">
        <v>6</v>
      </c>
      <c r="Q9" s="2">
        <v>0</v>
      </c>
      <c r="R9" s="2">
        <v>9</v>
      </c>
      <c r="S9" s="2">
        <v>13</v>
      </c>
      <c r="T9" s="2">
        <v>13</v>
      </c>
      <c r="U9" s="2">
        <v>13</v>
      </c>
      <c r="V9" s="2">
        <v>13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13</v>
      </c>
      <c r="T10" s="2">
        <v>13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146</v>
      </c>
      <c r="C11" s="2" t="s">
        <v>40</v>
      </c>
      <c r="D11" s="7" t="s">
        <v>147</v>
      </c>
      <c r="E11" s="7" t="s">
        <v>148</v>
      </c>
      <c r="F11" s="7" t="s">
        <v>149</v>
      </c>
      <c r="G11" s="7" t="s">
        <v>150</v>
      </c>
      <c r="H11" s="2" t="s">
        <v>40</v>
      </c>
      <c r="I11" s="7" t="s">
        <v>151</v>
      </c>
      <c r="J11" s="7" t="s">
        <v>152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7" t="s">
        <v>153</v>
      </c>
      <c r="Q11" s="2" t="s">
        <v>40</v>
      </c>
      <c r="R11" s="7" t="s">
        <v>154</v>
      </c>
      <c r="S11" s="7" t="s">
        <v>155</v>
      </c>
      <c r="T11" s="7" t="s">
        <v>82</v>
      </c>
      <c r="U11" s="7" t="s">
        <v>156</v>
      </c>
      <c r="V11" s="7" t="s">
        <v>157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D12F-B3F0-462D-BED4-3B485D825A26}">
  <dimension ref="A1:V12"/>
  <sheetViews>
    <sheetView zoomScale="120" zoomScaleNormal="120" workbookViewId="0">
      <selection activeCell="C29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4.8</v>
      </c>
      <c r="C5" s="2" t="s">
        <v>133</v>
      </c>
      <c r="D5" s="2">
        <v>0.76</v>
      </c>
      <c r="E5" s="2">
        <v>1.63</v>
      </c>
      <c r="F5" s="2">
        <v>101</v>
      </c>
      <c r="G5" s="2">
        <v>0.27</v>
      </c>
      <c r="H5" s="2">
        <v>1</v>
      </c>
      <c r="I5" s="2">
        <v>0.11</v>
      </c>
      <c r="J5" s="2">
        <v>426</v>
      </c>
      <c r="K5" s="2">
        <v>1.0999999999999999E-2</v>
      </c>
      <c r="L5" s="2" t="s">
        <v>135</v>
      </c>
      <c r="M5" s="2">
        <v>0.26</v>
      </c>
      <c r="N5" s="2" t="s">
        <v>137</v>
      </c>
      <c r="O5" s="2" t="s">
        <v>23</v>
      </c>
      <c r="P5" s="2">
        <v>0.05</v>
      </c>
      <c r="Q5" s="2" t="s">
        <v>24</v>
      </c>
      <c r="R5" s="2">
        <v>0.31</v>
      </c>
      <c r="S5" s="2">
        <v>10.8</v>
      </c>
      <c r="T5" s="2">
        <v>0.92</v>
      </c>
      <c r="U5" s="2">
        <v>142</v>
      </c>
      <c r="V5" s="2">
        <v>568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0.17</v>
      </c>
      <c r="E6" s="2" t="s">
        <v>54</v>
      </c>
      <c r="F6" s="2">
        <v>15</v>
      </c>
      <c r="G6" s="2">
        <v>0.2</v>
      </c>
      <c r="H6" s="2">
        <v>3.3000000000000002E-2</v>
      </c>
      <c r="I6" s="2">
        <v>0.11</v>
      </c>
      <c r="J6" s="2">
        <v>293</v>
      </c>
      <c r="K6" s="2" t="s">
        <v>158</v>
      </c>
      <c r="L6" s="2" t="s">
        <v>89</v>
      </c>
      <c r="M6" s="2" t="s">
        <v>121</v>
      </c>
      <c r="N6" s="2" t="s">
        <v>27</v>
      </c>
      <c r="O6" s="2" t="s">
        <v>24</v>
      </c>
      <c r="P6" s="2" t="s">
        <v>159</v>
      </c>
      <c r="Q6" s="2" t="s">
        <v>58</v>
      </c>
      <c r="R6" s="2">
        <v>0.27</v>
      </c>
      <c r="S6" s="2">
        <v>8.4</v>
      </c>
      <c r="T6" s="2">
        <v>0.86</v>
      </c>
      <c r="U6" s="2">
        <v>19</v>
      </c>
      <c r="V6" s="2">
        <v>504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0.31</v>
      </c>
      <c r="E7" s="2">
        <v>0.21</v>
      </c>
      <c r="F7" s="2">
        <v>51</v>
      </c>
      <c r="G7" s="2">
        <v>0.21</v>
      </c>
      <c r="H7" s="2">
        <v>7.6999999999999999E-2</v>
      </c>
      <c r="I7" s="2">
        <v>0.11</v>
      </c>
      <c r="J7" s="2">
        <v>413</v>
      </c>
      <c r="K7" s="2">
        <v>1.0999999999999999E-2</v>
      </c>
      <c r="L7" s="2" t="s">
        <v>93</v>
      </c>
      <c r="M7" s="2">
        <v>0.22</v>
      </c>
      <c r="N7" s="2" t="s">
        <v>73</v>
      </c>
      <c r="O7" s="2" t="s">
        <v>160</v>
      </c>
      <c r="P7" s="2">
        <v>0.22</v>
      </c>
      <c r="Q7" s="2" t="s">
        <v>161</v>
      </c>
      <c r="R7" s="2" t="s">
        <v>161</v>
      </c>
      <c r="S7" s="2">
        <v>8.4</v>
      </c>
      <c r="T7" s="2">
        <v>0.89</v>
      </c>
      <c r="U7" s="2">
        <v>141</v>
      </c>
      <c r="V7" s="2">
        <v>540</v>
      </c>
    </row>
    <row r="8" spans="1:22" x14ac:dyDescent="0.35">
      <c r="A8" s="1" t="s">
        <v>34</v>
      </c>
      <c r="B8" s="2">
        <v>13</v>
      </c>
      <c r="C8" s="2">
        <v>14</v>
      </c>
      <c r="D8" s="2">
        <v>13</v>
      </c>
      <c r="E8" s="2">
        <v>13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13</v>
      </c>
      <c r="C9" s="2">
        <v>0</v>
      </c>
      <c r="D9" s="2">
        <v>13</v>
      </c>
      <c r="E9" s="2">
        <v>12</v>
      </c>
      <c r="F9" s="2">
        <v>3</v>
      </c>
      <c r="G9" s="2">
        <v>3</v>
      </c>
      <c r="H9" s="2">
        <v>3</v>
      </c>
      <c r="I9" s="2">
        <v>2</v>
      </c>
      <c r="J9" s="2">
        <v>3</v>
      </c>
      <c r="K9" s="2">
        <v>1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2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162</v>
      </c>
      <c r="C11" s="2" t="s">
        <v>40</v>
      </c>
      <c r="D11" s="7" t="s">
        <v>79</v>
      </c>
      <c r="E11" s="7" t="s">
        <v>153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94E8-5C5B-4AF5-A6F3-72813A846E6E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 t="s">
        <v>133</v>
      </c>
      <c r="D5" s="2">
        <v>0.28000000000000003</v>
      </c>
      <c r="E5" s="2">
        <v>0.72</v>
      </c>
      <c r="F5" s="2">
        <v>139</v>
      </c>
      <c r="G5" s="2">
        <v>0.22</v>
      </c>
      <c r="H5" s="2">
        <v>1</v>
      </c>
      <c r="I5" s="2">
        <v>6.2</v>
      </c>
      <c r="J5" s="2">
        <v>405</v>
      </c>
      <c r="K5" s="2">
        <v>7.0000000000000001E-3</v>
      </c>
      <c r="L5" s="2">
        <v>1.0999999999999999E-2</v>
      </c>
      <c r="M5" s="2">
        <v>1.2</v>
      </c>
      <c r="N5" s="2">
        <v>1.3</v>
      </c>
      <c r="O5" s="2" t="s">
        <v>23</v>
      </c>
      <c r="P5" s="2">
        <v>0.04</v>
      </c>
      <c r="Q5" s="2" t="s">
        <v>32</v>
      </c>
      <c r="R5" s="2">
        <v>0.26</v>
      </c>
      <c r="S5" s="2">
        <v>13.9</v>
      </c>
      <c r="T5" s="2">
        <v>0.86</v>
      </c>
      <c r="U5" s="2">
        <v>135</v>
      </c>
      <c r="V5" s="2">
        <v>584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7.0000000000000007E-2</v>
      </c>
      <c r="E6" s="2" t="s">
        <v>54</v>
      </c>
      <c r="F6" s="2">
        <v>27</v>
      </c>
      <c r="G6" s="2">
        <v>0.15</v>
      </c>
      <c r="H6" s="2">
        <v>3.2000000000000001E-2</v>
      </c>
      <c r="I6" s="2">
        <v>3</v>
      </c>
      <c r="J6" s="2">
        <v>255</v>
      </c>
      <c r="K6" s="2">
        <v>6.0000000000000001E-3</v>
      </c>
      <c r="L6" s="2" t="s">
        <v>89</v>
      </c>
      <c r="M6" s="2">
        <v>0.06</v>
      </c>
      <c r="N6" s="2" t="s">
        <v>27</v>
      </c>
      <c r="O6" s="2" t="s">
        <v>24</v>
      </c>
      <c r="P6" s="2">
        <v>0.02</v>
      </c>
      <c r="Q6" s="2" t="s">
        <v>58</v>
      </c>
      <c r="R6" s="2">
        <v>0.2</v>
      </c>
      <c r="S6" s="2">
        <v>9.6999999999999993</v>
      </c>
      <c r="T6" s="2">
        <v>0.4</v>
      </c>
      <c r="U6" s="2">
        <v>81</v>
      </c>
      <c r="V6" s="2">
        <v>432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0.19</v>
      </c>
      <c r="E7" s="2">
        <v>5.2999999999999999E-2</v>
      </c>
      <c r="F7" s="2">
        <v>44</v>
      </c>
      <c r="G7" s="2">
        <v>0.19</v>
      </c>
      <c r="H7" s="2">
        <v>0.01</v>
      </c>
      <c r="I7" s="2">
        <v>5.2</v>
      </c>
      <c r="J7" s="2">
        <v>297</v>
      </c>
      <c r="K7" s="2">
        <v>1.9E-2</v>
      </c>
      <c r="L7" s="2" t="s">
        <v>29</v>
      </c>
      <c r="M7" s="2">
        <v>0.26</v>
      </c>
      <c r="N7" s="2">
        <v>0.22</v>
      </c>
      <c r="O7" s="2" t="s">
        <v>122</v>
      </c>
      <c r="P7" s="2">
        <v>0.03</v>
      </c>
      <c r="Q7" s="2" t="s">
        <v>32</v>
      </c>
      <c r="R7" s="2">
        <v>0.22</v>
      </c>
      <c r="S7" s="2">
        <v>10.9</v>
      </c>
      <c r="T7" s="2">
        <v>0.54</v>
      </c>
      <c r="U7" s="2">
        <v>97</v>
      </c>
      <c r="V7" s="2">
        <v>479</v>
      </c>
    </row>
    <row r="8" spans="1:22" x14ac:dyDescent="0.35">
      <c r="A8" s="1" t="s">
        <v>34</v>
      </c>
      <c r="B8" s="2">
        <v>13</v>
      </c>
      <c r="C8" s="2">
        <v>17</v>
      </c>
      <c r="D8" s="2">
        <v>17</v>
      </c>
      <c r="E8" s="2">
        <v>17</v>
      </c>
      <c r="F8" s="2">
        <v>11</v>
      </c>
      <c r="G8" s="2">
        <v>11</v>
      </c>
      <c r="H8" s="2">
        <v>9</v>
      </c>
      <c r="I8" s="2">
        <v>11</v>
      </c>
      <c r="J8" s="2">
        <v>11</v>
      </c>
      <c r="K8" s="2">
        <v>11</v>
      </c>
      <c r="L8" s="2">
        <v>11</v>
      </c>
      <c r="M8" s="2">
        <v>11</v>
      </c>
      <c r="N8" s="2">
        <v>11</v>
      </c>
      <c r="O8" s="2">
        <v>11</v>
      </c>
      <c r="P8" s="2">
        <v>11</v>
      </c>
      <c r="Q8" s="2">
        <v>7</v>
      </c>
      <c r="R8" s="2">
        <v>7</v>
      </c>
      <c r="S8" s="2">
        <v>11</v>
      </c>
      <c r="T8" s="2">
        <v>11</v>
      </c>
      <c r="U8" s="2">
        <v>11</v>
      </c>
      <c r="V8" s="2">
        <v>11</v>
      </c>
    </row>
    <row r="9" spans="1:22" x14ac:dyDescent="0.35">
      <c r="A9" s="1" t="s">
        <v>35</v>
      </c>
      <c r="B9" s="2">
        <v>13</v>
      </c>
      <c r="C9" s="2">
        <v>0</v>
      </c>
      <c r="D9" s="2">
        <v>17</v>
      </c>
      <c r="E9" s="2">
        <v>10</v>
      </c>
      <c r="F9" s="2">
        <v>11</v>
      </c>
      <c r="G9" s="2">
        <v>11</v>
      </c>
      <c r="H9" s="2">
        <v>2</v>
      </c>
      <c r="I9" s="2">
        <v>11</v>
      </c>
      <c r="J9" s="2">
        <v>11</v>
      </c>
      <c r="K9" s="2">
        <v>7</v>
      </c>
      <c r="L9" s="2">
        <v>1</v>
      </c>
      <c r="M9" s="2">
        <v>4</v>
      </c>
      <c r="N9" s="2">
        <v>2</v>
      </c>
      <c r="O9" s="2">
        <v>0</v>
      </c>
      <c r="P9" s="2">
        <v>3</v>
      </c>
      <c r="Q9" s="2">
        <v>0</v>
      </c>
      <c r="R9" s="2">
        <v>7</v>
      </c>
      <c r="S9" s="2">
        <v>11</v>
      </c>
      <c r="T9" s="2">
        <v>11</v>
      </c>
      <c r="U9" s="2">
        <v>11</v>
      </c>
      <c r="V9" s="2">
        <v>11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11</v>
      </c>
      <c r="T10" s="2">
        <v>11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163</v>
      </c>
      <c r="C11" s="2" t="s">
        <v>40</v>
      </c>
      <c r="D11" s="7" t="s">
        <v>164</v>
      </c>
      <c r="E11" s="7" t="s">
        <v>165</v>
      </c>
      <c r="F11" s="7" t="s">
        <v>166</v>
      </c>
      <c r="G11" s="7" t="s">
        <v>167</v>
      </c>
      <c r="H11" s="2" t="s">
        <v>40</v>
      </c>
      <c r="I11" s="7" t="s">
        <v>168</v>
      </c>
      <c r="J11" s="7" t="s">
        <v>169</v>
      </c>
      <c r="K11" s="7" t="s">
        <v>170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171</v>
      </c>
      <c r="S11" s="7" t="s">
        <v>172</v>
      </c>
      <c r="T11" s="7" t="s">
        <v>173</v>
      </c>
      <c r="U11" s="7" t="s">
        <v>174</v>
      </c>
      <c r="V11" s="7" t="s">
        <v>175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25EA-EC0F-47C5-BD66-895CC157644C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0.06</v>
      </c>
      <c r="D5" s="2">
        <v>1.0900000000000001</v>
      </c>
      <c r="E5" s="2">
        <v>1.1100000000000001</v>
      </c>
      <c r="F5" s="2">
        <v>19</v>
      </c>
      <c r="G5" s="2">
        <v>0.23</v>
      </c>
      <c r="H5" s="2" t="s">
        <v>33</v>
      </c>
      <c r="I5" s="2">
        <v>0.12</v>
      </c>
      <c r="J5" s="2">
        <v>811</v>
      </c>
      <c r="K5" s="2" t="s">
        <v>33</v>
      </c>
      <c r="L5" s="2" t="s">
        <v>22</v>
      </c>
      <c r="M5" s="2">
        <v>0.73</v>
      </c>
      <c r="N5" s="2" t="s">
        <v>137</v>
      </c>
      <c r="O5" s="2" t="s">
        <v>23</v>
      </c>
      <c r="P5" s="2">
        <v>7.0000000000000007E-2</v>
      </c>
      <c r="Q5" s="2" t="s">
        <v>75</v>
      </c>
      <c r="R5" s="2">
        <v>0.12</v>
      </c>
      <c r="S5" s="2">
        <v>15.5</v>
      </c>
      <c r="T5" s="2">
        <v>1.06</v>
      </c>
      <c r="U5" s="2">
        <v>91</v>
      </c>
      <c r="V5" s="2">
        <v>511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0.88</v>
      </c>
      <c r="E6" s="2" t="s">
        <v>54</v>
      </c>
      <c r="F6" s="2">
        <v>10</v>
      </c>
      <c r="G6" s="2">
        <v>0.2</v>
      </c>
      <c r="H6" s="2" t="s">
        <v>55</v>
      </c>
      <c r="I6" s="2" t="s">
        <v>134</v>
      </c>
      <c r="J6" s="2">
        <v>389</v>
      </c>
      <c r="K6" s="2" t="s">
        <v>24</v>
      </c>
      <c r="L6" s="2" t="s">
        <v>93</v>
      </c>
      <c r="M6" s="2" t="s">
        <v>136</v>
      </c>
      <c r="N6" s="2" t="s">
        <v>73</v>
      </c>
      <c r="O6" s="2" t="s">
        <v>32</v>
      </c>
      <c r="P6" s="2" t="s">
        <v>33</v>
      </c>
      <c r="Q6" s="2" t="s">
        <v>75</v>
      </c>
      <c r="R6" s="2" t="s">
        <v>161</v>
      </c>
      <c r="S6" s="2">
        <v>8.3000000000000007</v>
      </c>
      <c r="T6" s="2">
        <v>0.84</v>
      </c>
      <c r="U6" s="2">
        <v>37</v>
      </c>
      <c r="V6" s="2">
        <v>396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0.93</v>
      </c>
      <c r="E7" s="2">
        <v>3.7999999999999999E-2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9</v>
      </c>
      <c r="C8" s="2">
        <v>13</v>
      </c>
      <c r="D8" s="2">
        <v>12</v>
      </c>
      <c r="E8" s="2">
        <v>12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9</v>
      </c>
      <c r="C9" s="2">
        <v>1</v>
      </c>
      <c r="D9" s="2">
        <v>12</v>
      </c>
      <c r="E9" s="2">
        <v>6</v>
      </c>
      <c r="F9" s="2">
        <v>2</v>
      </c>
      <c r="G9" s="2">
        <v>2</v>
      </c>
      <c r="H9" s="2">
        <v>0</v>
      </c>
      <c r="I9" s="2">
        <v>1</v>
      </c>
      <c r="J9" s="2">
        <v>2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176</v>
      </c>
      <c r="C11" s="2" t="s">
        <v>40</v>
      </c>
      <c r="D11" s="7" t="s">
        <v>177</v>
      </c>
      <c r="E11" s="7" t="s">
        <v>42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25E1-6498-4DCA-BCAB-D75F8B7BB34C}">
  <dimension ref="A1:V12"/>
  <sheetViews>
    <sheetView zoomScale="120" zoomScaleNormal="120" workbookViewId="0">
      <selection activeCell="B27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2.1</v>
      </c>
      <c r="C5" s="2" t="s">
        <v>28</v>
      </c>
      <c r="D5" s="2">
        <v>0.81</v>
      </c>
      <c r="E5" s="2">
        <v>1.61</v>
      </c>
      <c r="F5" s="2">
        <v>10</v>
      </c>
      <c r="G5" s="2">
        <v>0.22</v>
      </c>
      <c r="H5" s="2">
        <v>4.9000000000000002E-2</v>
      </c>
      <c r="I5" s="2">
        <v>0.24</v>
      </c>
      <c r="J5" s="2">
        <v>472</v>
      </c>
      <c r="K5" s="2" t="s">
        <v>24</v>
      </c>
      <c r="L5" s="2" t="s">
        <v>93</v>
      </c>
      <c r="M5" s="2">
        <v>0.79</v>
      </c>
      <c r="N5" s="2" t="s">
        <v>73</v>
      </c>
      <c r="O5" s="2" t="s">
        <v>32</v>
      </c>
      <c r="P5" s="2">
        <v>0.05</v>
      </c>
      <c r="Q5" s="2" t="s">
        <v>75</v>
      </c>
      <c r="R5" s="2">
        <v>0.12</v>
      </c>
      <c r="S5" s="2">
        <v>15.1</v>
      </c>
      <c r="T5" s="2">
        <v>0.74</v>
      </c>
      <c r="U5" s="2">
        <v>42</v>
      </c>
      <c r="V5" s="2">
        <v>588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0.55000000000000004</v>
      </c>
      <c r="E6" s="2" t="s">
        <v>26</v>
      </c>
      <c r="F6" s="2">
        <v>8.5</v>
      </c>
      <c r="G6" s="2">
        <v>0.21</v>
      </c>
      <c r="H6" s="2" t="s">
        <v>55</v>
      </c>
      <c r="I6" s="2">
        <v>0.22</v>
      </c>
      <c r="J6" s="2">
        <v>367</v>
      </c>
      <c r="K6" s="2" t="s">
        <v>58</v>
      </c>
      <c r="L6" s="2" t="s">
        <v>93</v>
      </c>
      <c r="M6" s="2" t="s">
        <v>178</v>
      </c>
      <c r="N6" s="2" t="s">
        <v>27</v>
      </c>
      <c r="O6" s="2" t="s">
        <v>24</v>
      </c>
      <c r="P6" s="2" t="s">
        <v>159</v>
      </c>
      <c r="Q6" s="2" t="s">
        <v>24</v>
      </c>
      <c r="R6" s="2">
        <v>0.12</v>
      </c>
      <c r="S6" s="2">
        <v>11.6</v>
      </c>
      <c r="T6" s="2">
        <v>0.67</v>
      </c>
      <c r="U6" s="2">
        <v>31</v>
      </c>
      <c r="V6" s="2">
        <v>565</v>
      </c>
    </row>
    <row r="7" spans="1:22" x14ac:dyDescent="0.35">
      <c r="A7" s="1" t="s">
        <v>31</v>
      </c>
      <c r="B7" s="2">
        <v>0.2</v>
      </c>
      <c r="C7" s="2" t="s">
        <v>133</v>
      </c>
      <c r="D7" s="2">
        <v>0.73</v>
      </c>
      <c r="E7" s="2">
        <v>0.56000000000000005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12</v>
      </c>
      <c r="C8" s="2">
        <v>12</v>
      </c>
      <c r="D8" s="2">
        <v>11</v>
      </c>
      <c r="E8" s="2">
        <v>11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12</v>
      </c>
      <c r="C9" s="2">
        <v>0</v>
      </c>
      <c r="D9" s="2">
        <v>11</v>
      </c>
      <c r="E9" s="2">
        <v>9</v>
      </c>
      <c r="F9" s="2">
        <v>2</v>
      </c>
      <c r="G9" s="2">
        <v>2</v>
      </c>
      <c r="H9" s="2">
        <v>1</v>
      </c>
      <c r="I9" s="2">
        <v>2</v>
      </c>
      <c r="J9" s="2">
        <v>2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2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179</v>
      </c>
      <c r="C11" s="2" t="s">
        <v>40</v>
      </c>
      <c r="D11" s="7" t="s">
        <v>180</v>
      </c>
      <c r="E11" s="7" t="s">
        <v>181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44C9-2417-4FEA-8285-B7FBB259226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0.3</v>
      </c>
      <c r="C5" s="2" t="s">
        <v>28</v>
      </c>
      <c r="D5" s="2">
        <v>0.76</v>
      </c>
      <c r="E5" s="2">
        <v>1.67</v>
      </c>
      <c r="F5" s="2">
        <v>7.8</v>
      </c>
      <c r="G5" s="2">
        <v>0.22</v>
      </c>
      <c r="H5" s="2" t="s">
        <v>182</v>
      </c>
      <c r="I5" s="2" t="s">
        <v>121</v>
      </c>
      <c r="J5" s="2">
        <v>299</v>
      </c>
      <c r="K5" s="2" t="s">
        <v>133</v>
      </c>
      <c r="L5" s="2" t="s">
        <v>159</v>
      </c>
      <c r="M5" s="2" t="s">
        <v>183</v>
      </c>
      <c r="N5" s="2" t="s">
        <v>184</v>
      </c>
      <c r="O5" s="2" t="s">
        <v>185</v>
      </c>
      <c r="P5" s="2" t="s">
        <v>186</v>
      </c>
      <c r="Q5" s="2" t="s">
        <v>74</v>
      </c>
      <c r="R5" s="2" t="s">
        <v>159</v>
      </c>
      <c r="S5" s="2">
        <v>11.3</v>
      </c>
      <c r="T5" s="2">
        <v>0.76</v>
      </c>
      <c r="U5" s="2">
        <v>30</v>
      </c>
      <c r="V5" s="2">
        <v>559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0.48</v>
      </c>
      <c r="E6" s="2" t="s">
        <v>54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0.55000000000000004</v>
      </c>
      <c r="E7" s="2">
        <v>0.27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12</v>
      </c>
      <c r="C8" s="2">
        <v>13</v>
      </c>
      <c r="D8" s="2">
        <v>12</v>
      </c>
      <c r="E8" s="2">
        <v>12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12</v>
      </c>
      <c r="C9" s="2">
        <v>0</v>
      </c>
      <c r="D9" s="2">
        <v>12</v>
      </c>
      <c r="E9" s="2">
        <v>7</v>
      </c>
      <c r="F9" s="2">
        <v>1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187</v>
      </c>
      <c r="C11" s="2" t="s">
        <v>40</v>
      </c>
      <c r="D11" s="7" t="s">
        <v>179</v>
      </c>
      <c r="E11" s="7" t="s">
        <v>79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FE4E-F59D-4C44-A4CF-3DE6109CF279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8" t="s">
        <v>640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10">
        <v>1.2</v>
      </c>
      <c r="C5" s="9" t="s">
        <v>133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 t="s">
        <v>40</v>
      </c>
      <c r="C6" s="2" t="s">
        <v>40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9">
        <v>1</v>
      </c>
      <c r="C8" s="9">
        <v>1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</row>
    <row r="9" spans="1:22" x14ac:dyDescent="0.35">
      <c r="A9" s="1" t="s">
        <v>35</v>
      </c>
      <c r="B9" s="9">
        <v>1</v>
      </c>
      <c r="C9" s="9">
        <v>0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9" t="s">
        <v>37</v>
      </c>
      <c r="C10" s="9">
        <v>0</v>
      </c>
      <c r="D10" s="9" t="s">
        <v>37</v>
      </c>
      <c r="E10" s="9" t="s">
        <v>37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BBE2-F269-4EAA-8F81-E27D54E6ABB8}">
  <dimension ref="A1:V12"/>
  <sheetViews>
    <sheetView zoomScale="120" zoomScaleNormal="120" workbookViewId="0">
      <selection activeCell="E21" sqref="E2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9">
        <v>4.0999999999999996</v>
      </c>
      <c r="C5" s="9">
        <v>0.74</v>
      </c>
      <c r="D5" s="9">
        <v>0.22</v>
      </c>
      <c r="E5" s="9">
        <v>0.59</v>
      </c>
      <c r="F5" s="10">
        <v>27</v>
      </c>
      <c r="G5" s="9">
        <v>0.43</v>
      </c>
      <c r="H5" s="9">
        <v>0.11</v>
      </c>
      <c r="I5" s="9">
        <v>8.1999999999999993</v>
      </c>
      <c r="J5" s="9">
        <v>291</v>
      </c>
      <c r="K5" s="9" t="s">
        <v>188</v>
      </c>
      <c r="L5" s="10">
        <v>1.7999999999999999E-2</v>
      </c>
      <c r="M5" s="2">
        <v>3.2</v>
      </c>
      <c r="N5" s="2">
        <v>1.6</v>
      </c>
      <c r="O5" s="2">
        <v>0.127</v>
      </c>
      <c r="P5" s="2">
        <v>0.08</v>
      </c>
      <c r="Q5" s="2" t="s">
        <v>107</v>
      </c>
      <c r="R5" s="2">
        <v>9.7200000000000006</v>
      </c>
      <c r="S5" s="2">
        <v>14.1</v>
      </c>
      <c r="T5" s="2">
        <v>1.1299999999999999</v>
      </c>
      <c r="U5" s="2">
        <v>147</v>
      </c>
      <c r="V5" s="2">
        <v>542</v>
      </c>
    </row>
    <row r="6" spans="1:22" x14ac:dyDescent="0.35">
      <c r="A6" s="1" t="s">
        <v>25</v>
      </c>
      <c r="B6" s="9">
        <v>0</v>
      </c>
      <c r="C6" s="9" t="s">
        <v>24</v>
      </c>
      <c r="D6" s="9">
        <v>0.08</v>
      </c>
      <c r="E6" s="9" t="s">
        <v>54</v>
      </c>
      <c r="F6" s="10">
        <v>6.8</v>
      </c>
      <c r="G6" s="9">
        <v>0.25</v>
      </c>
      <c r="H6" s="9" t="s">
        <v>55</v>
      </c>
      <c r="I6" s="9" t="s">
        <v>134</v>
      </c>
      <c r="J6" s="10">
        <v>100</v>
      </c>
      <c r="K6" s="9" t="s">
        <v>189</v>
      </c>
      <c r="L6" s="9" t="s">
        <v>89</v>
      </c>
      <c r="M6" s="2" t="s">
        <v>190</v>
      </c>
      <c r="N6" s="2" t="s">
        <v>107</v>
      </c>
      <c r="O6" s="2" t="s">
        <v>30</v>
      </c>
      <c r="P6" s="2">
        <v>0.04</v>
      </c>
      <c r="Q6" s="2" t="s">
        <v>74</v>
      </c>
      <c r="R6" s="2">
        <v>3.53</v>
      </c>
      <c r="S6" s="2">
        <v>0.81</v>
      </c>
      <c r="T6" s="2">
        <v>0.65</v>
      </c>
      <c r="U6" s="2">
        <v>49</v>
      </c>
      <c r="V6" s="2">
        <v>338</v>
      </c>
    </row>
    <row r="7" spans="1:22" x14ac:dyDescent="0.35">
      <c r="A7" s="1" t="s">
        <v>31</v>
      </c>
      <c r="B7" s="9">
        <v>0.15</v>
      </c>
      <c r="C7" s="9" t="s">
        <v>133</v>
      </c>
      <c r="D7" s="9">
        <v>0.16</v>
      </c>
      <c r="E7" s="9">
        <v>6.8000000000000005E-2</v>
      </c>
      <c r="F7" s="10">
        <v>22</v>
      </c>
      <c r="G7" s="9">
        <v>0.35</v>
      </c>
      <c r="H7" s="9" t="s">
        <v>28</v>
      </c>
      <c r="I7" s="9">
        <v>1.6</v>
      </c>
      <c r="J7" s="9">
        <v>125</v>
      </c>
      <c r="K7" s="9" t="s">
        <v>145</v>
      </c>
      <c r="L7" s="9" t="s">
        <v>191</v>
      </c>
      <c r="M7" s="2">
        <v>0.27</v>
      </c>
      <c r="N7" s="2" t="s">
        <v>33</v>
      </c>
      <c r="O7" s="2" t="s">
        <v>30</v>
      </c>
      <c r="P7" s="2">
        <v>0.06</v>
      </c>
      <c r="Q7" s="2" t="s">
        <v>107</v>
      </c>
      <c r="R7" s="2">
        <v>4.95</v>
      </c>
      <c r="S7" s="2">
        <v>3.8</v>
      </c>
      <c r="T7" s="2">
        <v>0.83</v>
      </c>
      <c r="U7" s="2">
        <v>106</v>
      </c>
      <c r="V7" s="2">
        <v>405</v>
      </c>
    </row>
    <row r="8" spans="1:22" x14ac:dyDescent="0.35">
      <c r="A8" s="1" t="s">
        <v>34</v>
      </c>
      <c r="B8" s="9">
        <v>18</v>
      </c>
      <c r="C8" s="9">
        <v>23</v>
      </c>
      <c r="D8" s="9">
        <v>22</v>
      </c>
      <c r="E8" s="9">
        <v>22</v>
      </c>
      <c r="F8" s="9">
        <v>17</v>
      </c>
      <c r="G8" s="9">
        <v>17</v>
      </c>
      <c r="H8" s="9">
        <v>14</v>
      </c>
      <c r="I8" s="9">
        <v>16</v>
      </c>
      <c r="J8" s="9">
        <v>17</v>
      </c>
      <c r="K8" s="9">
        <v>17</v>
      </c>
      <c r="L8" s="9">
        <v>17</v>
      </c>
      <c r="M8" s="2">
        <v>17</v>
      </c>
      <c r="N8" s="2">
        <v>17</v>
      </c>
      <c r="O8" s="2">
        <v>17</v>
      </c>
      <c r="P8" s="2">
        <v>17</v>
      </c>
      <c r="Q8" s="2">
        <v>11</v>
      </c>
      <c r="R8" s="2">
        <v>11</v>
      </c>
      <c r="S8" s="2">
        <v>17</v>
      </c>
      <c r="T8" s="2">
        <v>17</v>
      </c>
      <c r="U8" s="2">
        <v>17</v>
      </c>
      <c r="V8" s="2">
        <v>17</v>
      </c>
    </row>
    <row r="9" spans="1:22" x14ac:dyDescent="0.35">
      <c r="A9" s="1" t="s">
        <v>35</v>
      </c>
      <c r="B9" s="9">
        <v>18</v>
      </c>
      <c r="C9" s="9">
        <v>6</v>
      </c>
      <c r="D9" s="9">
        <v>22</v>
      </c>
      <c r="E9" s="9">
        <v>15</v>
      </c>
      <c r="F9" s="9">
        <v>17</v>
      </c>
      <c r="G9" s="9">
        <v>17</v>
      </c>
      <c r="H9" s="9">
        <v>2</v>
      </c>
      <c r="I9" s="9">
        <v>12</v>
      </c>
      <c r="J9" s="9">
        <v>17</v>
      </c>
      <c r="K9" s="9">
        <v>0</v>
      </c>
      <c r="L9" s="9">
        <v>1</v>
      </c>
      <c r="M9" s="2">
        <v>8</v>
      </c>
      <c r="N9" s="2">
        <v>3</v>
      </c>
      <c r="O9" s="2">
        <v>1</v>
      </c>
      <c r="P9" s="2">
        <v>7</v>
      </c>
      <c r="Q9" s="2">
        <v>0</v>
      </c>
      <c r="R9" s="2">
        <v>11</v>
      </c>
      <c r="S9" s="2">
        <v>17</v>
      </c>
      <c r="T9" s="2">
        <v>17</v>
      </c>
      <c r="U9" s="2">
        <v>17</v>
      </c>
      <c r="V9" s="2">
        <v>17</v>
      </c>
    </row>
    <row r="10" spans="1:22" x14ac:dyDescent="0.35">
      <c r="A10" s="1" t="s">
        <v>36</v>
      </c>
      <c r="B10" s="9" t="s">
        <v>37</v>
      </c>
      <c r="C10" s="9">
        <v>0</v>
      </c>
      <c r="D10" s="9" t="s">
        <v>37</v>
      </c>
      <c r="E10" s="9" t="s">
        <v>37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17</v>
      </c>
      <c r="T10" s="2">
        <v>17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9" t="s">
        <v>192</v>
      </c>
      <c r="C11" s="9">
        <f>-0.16/0.25</f>
        <v>-0.64</v>
      </c>
      <c r="D11" s="9" t="s">
        <v>193</v>
      </c>
      <c r="E11" s="9" t="s">
        <v>194</v>
      </c>
      <c r="F11" s="9" t="s">
        <v>195</v>
      </c>
      <c r="G11" s="9" t="s">
        <v>196</v>
      </c>
      <c r="H11" s="2" t="s">
        <v>40</v>
      </c>
      <c r="I11" s="9" t="s">
        <v>197</v>
      </c>
      <c r="J11" s="9" t="s">
        <v>198</v>
      </c>
      <c r="K11" s="2" t="s">
        <v>40</v>
      </c>
      <c r="L11" s="2" t="s">
        <v>40</v>
      </c>
      <c r="M11" s="7" t="s">
        <v>116</v>
      </c>
      <c r="N11" s="2" t="s">
        <v>40</v>
      </c>
      <c r="O11" s="2" t="s">
        <v>40</v>
      </c>
      <c r="P11" s="7" t="s">
        <v>199</v>
      </c>
      <c r="Q11" s="2" t="s">
        <v>40</v>
      </c>
      <c r="R11" s="7" t="s">
        <v>200</v>
      </c>
      <c r="S11" s="7" t="s">
        <v>201</v>
      </c>
      <c r="T11" s="7" t="s">
        <v>202</v>
      </c>
      <c r="U11" s="7" t="s">
        <v>203</v>
      </c>
      <c r="V11" s="7" t="s">
        <v>204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74E9-AFEA-49EE-81C0-53CD98521BA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1.1000000000000001</v>
      </c>
      <c r="C5" s="2" t="s">
        <v>133</v>
      </c>
      <c r="D5" s="2">
        <v>0.33</v>
      </c>
      <c r="E5" s="2">
        <v>0.89</v>
      </c>
      <c r="F5" s="2">
        <v>24</v>
      </c>
      <c r="G5" s="2">
        <v>0.38</v>
      </c>
      <c r="H5" s="2" t="s">
        <v>205</v>
      </c>
      <c r="I5" s="2">
        <v>0.68</v>
      </c>
      <c r="J5" s="2">
        <v>268</v>
      </c>
      <c r="K5" s="2" t="s">
        <v>121</v>
      </c>
      <c r="L5" s="2" t="s">
        <v>22</v>
      </c>
      <c r="M5" s="2">
        <v>0.35</v>
      </c>
      <c r="N5" s="2" t="s">
        <v>206</v>
      </c>
      <c r="O5" s="2" t="s">
        <v>30</v>
      </c>
      <c r="P5" s="2">
        <v>0.06</v>
      </c>
      <c r="Q5" s="2" t="s">
        <v>24</v>
      </c>
      <c r="R5" s="2">
        <v>0.35</v>
      </c>
      <c r="S5" s="2">
        <v>5.3</v>
      </c>
      <c r="T5" s="2">
        <v>0.38</v>
      </c>
      <c r="U5" s="2">
        <v>124</v>
      </c>
      <c r="V5" s="2">
        <v>363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0.18</v>
      </c>
      <c r="E6" s="2" t="s">
        <v>54</v>
      </c>
      <c r="F6" s="2">
        <v>23</v>
      </c>
      <c r="G6" s="2">
        <v>0.33</v>
      </c>
      <c r="H6" s="2" t="s">
        <v>55</v>
      </c>
      <c r="I6" s="2">
        <v>0.41</v>
      </c>
      <c r="J6" s="2">
        <v>243</v>
      </c>
      <c r="K6" s="2" t="s">
        <v>88</v>
      </c>
      <c r="L6" s="2" t="s">
        <v>89</v>
      </c>
      <c r="M6" s="2" t="s">
        <v>121</v>
      </c>
      <c r="N6" s="2" t="s">
        <v>107</v>
      </c>
      <c r="O6" s="2" t="s">
        <v>24</v>
      </c>
      <c r="P6" s="2" t="s">
        <v>178</v>
      </c>
      <c r="Q6" s="2" t="s">
        <v>58</v>
      </c>
      <c r="R6" s="2">
        <v>0.2</v>
      </c>
      <c r="S6" s="2">
        <v>4.7</v>
      </c>
      <c r="T6" s="2">
        <v>0.32</v>
      </c>
      <c r="U6" s="2">
        <v>105</v>
      </c>
      <c r="V6" s="2">
        <v>303</v>
      </c>
    </row>
    <row r="7" spans="1:22" x14ac:dyDescent="0.35">
      <c r="A7" s="1" t="s">
        <v>31</v>
      </c>
      <c r="B7" s="2">
        <v>0.05</v>
      </c>
      <c r="C7" s="2" t="s">
        <v>133</v>
      </c>
      <c r="D7" s="2">
        <v>0.3</v>
      </c>
      <c r="E7" s="2">
        <v>6.6000000000000003E-2</v>
      </c>
      <c r="F7" s="2">
        <v>23</v>
      </c>
      <c r="G7" s="2">
        <v>0.36</v>
      </c>
      <c r="H7" s="2" t="s">
        <v>161</v>
      </c>
      <c r="I7" s="2">
        <v>0.68</v>
      </c>
      <c r="J7" s="2">
        <v>250</v>
      </c>
      <c r="K7" s="2" t="s">
        <v>158</v>
      </c>
      <c r="L7" s="2" t="s">
        <v>178</v>
      </c>
      <c r="M7" s="2" t="s">
        <v>121</v>
      </c>
      <c r="N7" s="2" t="s">
        <v>73</v>
      </c>
      <c r="O7" s="2" t="s">
        <v>160</v>
      </c>
      <c r="P7" s="2" t="s">
        <v>178</v>
      </c>
      <c r="Q7" s="2" t="s">
        <v>161</v>
      </c>
      <c r="R7" s="2" t="s">
        <v>161</v>
      </c>
      <c r="S7" s="2">
        <v>5.0999999999999996</v>
      </c>
      <c r="T7" s="2">
        <v>0.37</v>
      </c>
      <c r="U7" s="2">
        <v>113</v>
      </c>
      <c r="V7" s="2">
        <v>354</v>
      </c>
    </row>
    <row r="8" spans="1:22" x14ac:dyDescent="0.35">
      <c r="A8" s="1" t="s">
        <v>34</v>
      </c>
      <c r="B8" s="2">
        <v>4</v>
      </c>
      <c r="C8" s="2">
        <v>6</v>
      </c>
      <c r="D8" s="2">
        <v>5</v>
      </c>
      <c r="E8" s="2">
        <v>5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4</v>
      </c>
      <c r="C9" s="2">
        <v>0</v>
      </c>
      <c r="D9" s="2">
        <v>5</v>
      </c>
      <c r="E9" s="2">
        <v>3</v>
      </c>
      <c r="F9" s="2">
        <v>3</v>
      </c>
      <c r="G9" s="2">
        <v>3</v>
      </c>
      <c r="H9" s="2">
        <v>0</v>
      </c>
      <c r="I9" s="2">
        <v>2</v>
      </c>
      <c r="J9" s="2">
        <v>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2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7" t="s">
        <v>207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A401-E8C0-4A8B-A627-A8D9A1EFE1B2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6.4</v>
      </c>
      <c r="C5" s="2" t="s">
        <v>28</v>
      </c>
      <c r="D5" s="2">
        <v>0.32</v>
      </c>
      <c r="E5" s="2">
        <v>0.38400000000000001</v>
      </c>
      <c r="F5" s="2">
        <v>28</v>
      </c>
      <c r="G5" s="2">
        <v>0.31</v>
      </c>
      <c r="H5" s="2">
        <v>0.11</v>
      </c>
      <c r="I5" s="2">
        <v>4.2</v>
      </c>
      <c r="J5" s="2">
        <v>331</v>
      </c>
      <c r="K5" s="2" t="s">
        <v>28</v>
      </c>
      <c r="L5" s="2">
        <v>0.09</v>
      </c>
      <c r="M5" s="2" t="s">
        <v>73</v>
      </c>
      <c r="N5" s="2">
        <v>1.1000000000000001</v>
      </c>
      <c r="O5" s="2" t="s">
        <v>30</v>
      </c>
      <c r="P5" s="2">
        <v>0.3</v>
      </c>
      <c r="Q5" s="2">
        <v>0.02</v>
      </c>
      <c r="R5" s="2">
        <v>8</v>
      </c>
      <c r="S5" s="2">
        <v>15.3</v>
      </c>
      <c r="T5" s="2">
        <v>0.94</v>
      </c>
      <c r="U5" s="2">
        <v>131</v>
      </c>
      <c r="V5" s="2">
        <v>524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0.17</v>
      </c>
      <c r="E6" s="2" t="s">
        <v>54</v>
      </c>
      <c r="F6" s="2">
        <v>12</v>
      </c>
      <c r="G6" s="2">
        <v>0.25</v>
      </c>
      <c r="H6" s="2">
        <v>4.3999999999999997E-2</v>
      </c>
      <c r="I6" s="2">
        <v>1.7</v>
      </c>
      <c r="J6" s="2">
        <v>172</v>
      </c>
      <c r="K6" s="2" t="s">
        <v>24</v>
      </c>
      <c r="L6" s="2" t="s">
        <v>75</v>
      </c>
      <c r="M6" s="2" t="s">
        <v>178</v>
      </c>
      <c r="N6" s="2" t="s">
        <v>208</v>
      </c>
      <c r="O6" s="2" t="s">
        <v>24</v>
      </c>
      <c r="P6" s="2">
        <v>0.1</v>
      </c>
      <c r="Q6" s="2" t="s">
        <v>24</v>
      </c>
      <c r="R6" s="2">
        <v>3.3</v>
      </c>
      <c r="S6" s="2">
        <v>3.3</v>
      </c>
      <c r="T6" s="2">
        <v>0.31</v>
      </c>
      <c r="U6" s="2">
        <v>65</v>
      </c>
      <c r="V6" s="2">
        <v>420</v>
      </c>
    </row>
    <row r="7" spans="1:22" x14ac:dyDescent="0.35">
      <c r="A7" s="1" t="s">
        <v>31</v>
      </c>
      <c r="B7" s="2">
        <v>0.02</v>
      </c>
      <c r="C7" s="2" t="s">
        <v>133</v>
      </c>
      <c r="D7" s="2">
        <v>0.23</v>
      </c>
      <c r="E7" s="2">
        <v>5.5E-2</v>
      </c>
      <c r="F7" s="2">
        <v>23</v>
      </c>
      <c r="G7" s="2">
        <v>0.3</v>
      </c>
      <c r="H7" s="2">
        <v>6.8000000000000005E-2</v>
      </c>
      <c r="I7" s="2">
        <v>2.8</v>
      </c>
      <c r="J7" s="2">
        <v>218</v>
      </c>
      <c r="K7" s="2" t="s">
        <v>178</v>
      </c>
      <c r="L7" s="2">
        <v>3.5000000000000003E-2</v>
      </c>
      <c r="M7" s="2" t="s">
        <v>133</v>
      </c>
      <c r="N7" s="2" t="s">
        <v>73</v>
      </c>
      <c r="O7" s="2" t="s">
        <v>29</v>
      </c>
      <c r="P7" s="2">
        <v>0.14000000000000001</v>
      </c>
      <c r="Q7" s="2" t="s">
        <v>75</v>
      </c>
      <c r="R7" s="2">
        <v>3.7</v>
      </c>
      <c r="S7" s="2">
        <v>6.7</v>
      </c>
      <c r="T7" s="2">
        <v>0.56999999999999995</v>
      </c>
      <c r="U7" s="2">
        <v>105</v>
      </c>
      <c r="V7" s="2">
        <v>474</v>
      </c>
    </row>
    <row r="8" spans="1:22" x14ac:dyDescent="0.35">
      <c r="A8" s="1" t="s">
        <v>34</v>
      </c>
      <c r="B8" s="2">
        <v>9</v>
      </c>
      <c r="C8" s="2">
        <v>8</v>
      </c>
      <c r="D8" s="2">
        <v>7</v>
      </c>
      <c r="E8" s="2">
        <v>7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  <c r="S8" s="2">
        <v>4</v>
      </c>
      <c r="T8" s="2">
        <v>4</v>
      </c>
      <c r="U8" s="2">
        <v>4</v>
      </c>
      <c r="V8" s="2">
        <v>4</v>
      </c>
    </row>
    <row r="9" spans="1:22" x14ac:dyDescent="0.35">
      <c r="A9" s="1" t="s">
        <v>35</v>
      </c>
      <c r="B9" s="2">
        <v>9</v>
      </c>
      <c r="C9" s="2">
        <v>0</v>
      </c>
      <c r="D9" s="2">
        <v>7</v>
      </c>
      <c r="E9" s="2">
        <v>4</v>
      </c>
      <c r="F9" s="2">
        <v>4</v>
      </c>
      <c r="G9" s="2">
        <v>4</v>
      </c>
      <c r="H9" s="2">
        <v>3</v>
      </c>
      <c r="I9" s="2">
        <v>4</v>
      </c>
      <c r="J9" s="2">
        <v>4</v>
      </c>
      <c r="K9" s="2">
        <v>0</v>
      </c>
      <c r="L9" s="2">
        <v>2</v>
      </c>
      <c r="M9" s="2">
        <v>0</v>
      </c>
      <c r="N9" s="2">
        <v>0</v>
      </c>
      <c r="O9" s="2">
        <v>0</v>
      </c>
      <c r="P9" s="2">
        <v>3</v>
      </c>
      <c r="Q9" s="2">
        <v>1</v>
      </c>
      <c r="R9" s="2">
        <v>4</v>
      </c>
      <c r="S9" s="2">
        <v>4</v>
      </c>
      <c r="T9" s="2">
        <v>4</v>
      </c>
      <c r="U9" s="2">
        <v>4</v>
      </c>
      <c r="V9" s="2">
        <v>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4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209</v>
      </c>
      <c r="C11" s="2" t="s">
        <v>40</v>
      </c>
      <c r="D11" s="7" t="s">
        <v>210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75F8-C57B-455E-BEBA-B9454E71D2B1}">
  <dimension ref="A1:V12"/>
  <sheetViews>
    <sheetView zoomScale="120" zoomScaleNormal="120" workbookViewId="0">
      <selection activeCell="C18" sqref="C18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2.7</v>
      </c>
      <c r="C5" s="2">
        <v>7.0000000000000007E-2</v>
      </c>
      <c r="D5" s="2">
        <v>4.25</v>
      </c>
      <c r="E5" s="2">
        <v>1.57</v>
      </c>
      <c r="F5" s="2">
        <v>29</v>
      </c>
      <c r="G5" s="2">
        <v>0.26</v>
      </c>
      <c r="H5" s="2">
        <v>0.19</v>
      </c>
      <c r="I5" s="2">
        <v>53.4</v>
      </c>
      <c r="J5" s="2">
        <v>559</v>
      </c>
      <c r="K5" s="2">
        <v>2.1999999999999999E-2</v>
      </c>
      <c r="L5" s="2" t="s">
        <v>29</v>
      </c>
      <c r="M5" s="2">
        <v>0.55000000000000004</v>
      </c>
      <c r="N5" s="2">
        <v>1.1000000000000001</v>
      </c>
      <c r="O5" s="2" t="s">
        <v>30</v>
      </c>
      <c r="P5" s="2">
        <v>0.3</v>
      </c>
      <c r="Q5" s="2" t="s">
        <v>32</v>
      </c>
      <c r="R5" s="2">
        <v>0.16</v>
      </c>
      <c r="S5" s="2">
        <v>45.9</v>
      </c>
      <c r="T5" s="2">
        <v>2.31</v>
      </c>
      <c r="U5" s="2">
        <v>121</v>
      </c>
      <c r="V5" s="2">
        <v>800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1.32</v>
      </c>
      <c r="E6" s="2" t="s">
        <v>54</v>
      </c>
      <c r="F6" s="2">
        <v>8.9</v>
      </c>
      <c r="G6" s="2">
        <v>0.12</v>
      </c>
      <c r="H6" s="2" t="s">
        <v>55</v>
      </c>
      <c r="I6" s="2">
        <v>14.2</v>
      </c>
      <c r="J6" s="2">
        <v>364</v>
      </c>
      <c r="K6" s="2" t="s">
        <v>28</v>
      </c>
      <c r="L6" s="2" t="s">
        <v>29</v>
      </c>
      <c r="M6" s="2" t="s">
        <v>56</v>
      </c>
      <c r="N6" s="2" t="s">
        <v>27</v>
      </c>
      <c r="O6" s="2" t="s">
        <v>24</v>
      </c>
      <c r="P6" s="2" t="s">
        <v>57</v>
      </c>
      <c r="Q6" s="2" t="s">
        <v>58</v>
      </c>
      <c r="R6" s="2">
        <v>0.05</v>
      </c>
      <c r="S6" s="2">
        <v>32.9</v>
      </c>
      <c r="T6" s="2">
        <v>1.52</v>
      </c>
      <c r="U6" s="2">
        <v>15</v>
      </c>
      <c r="V6" s="2">
        <v>614</v>
      </c>
    </row>
    <row r="7" spans="1:22" x14ac:dyDescent="0.35">
      <c r="A7" s="1" t="s">
        <v>31</v>
      </c>
      <c r="B7" s="2">
        <v>0.15</v>
      </c>
      <c r="C7" s="2" t="s">
        <v>32</v>
      </c>
      <c r="D7" s="2">
        <v>3.15</v>
      </c>
      <c r="E7" s="2">
        <v>0.4</v>
      </c>
      <c r="F7" s="2">
        <v>12</v>
      </c>
      <c r="G7" s="2">
        <v>0.19</v>
      </c>
      <c r="H7" s="2" t="s">
        <v>55</v>
      </c>
      <c r="I7" s="2">
        <v>25.8</v>
      </c>
      <c r="J7" s="2">
        <v>474</v>
      </c>
      <c r="K7" s="2" t="s">
        <v>28</v>
      </c>
      <c r="L7" s="2" t="s">
        <v>29</v>
      </c>
      <c r="M7" s="2">
        <v>0.15</v>
      </c>
      <c r="N7" s="2" t="s">
        <v>27</v>
      </c>
      <c r="O7" s="2" t="s">
        <v>24</v>
      </c>
      <c r="P7" s="2">
        <v>0.13</v>
      </c>
      <c r="Q7" s="2" t="s">
        <v>24</v>
      </c>
      <c r="R7" s="2">
        <v>0.11</v>
      </c>
      <c r="S7" s="2">
        <v>37.200000000000003</v>
      </c>
      <c r="T7" s="2">
        <v>1.9</v>
      </c>
      <c r="U7" s="2">
        <v>65</v>
      </c>
      <c r="V7" s="2">
        <v>731</v>
      </c>
    </row>
    <row r="8" spans="1:22" x14ac:dyDescent="0.35">
      <c r="A8" s="1" t="s">
        <v>34</v>
      </c>
      <c r="B8" s="2">
        <v>20</v>
      </c>
      <c r="C8" s="2">
        <v>23</v>
      </c>
      <c r="D8" s="2">
        <v>21</v>
      </c>
      <c r="E8" s="2">
        <v>21</v>
      </c>
      <c r="F8" s="2">
        <v>14</v>
      </c>
      <c r="G8" s="2">
        <v>14</v>
      </c>
      <c r="H8" s="2">
        <v>14</v>
      </c>
      <c r="I8" s="2">
        <v>14</v>
      </c>
      <c r="J8" s="2">
        <v>14</v>
      </c>
      <c r="K8" s="2">
        <v>14</v>
      </c>
      <c r="L8" s="2">
        <v>14</v>
      </c>
      <c r="M8" s="2">
        <v>14</v>
      </c>
      <c r="N8" s="2">
        <v>14</v>
      </c>
      <c r="O8" s="2">
        <v>14</v>
      </c>
      <c r="P8" s="2">
        <v>14</v>
      </c>
      <c r="Q8" s="2">
        <v>14</v>
      </c>
      <c r="R8" s="2">
        <v>14</v>
      </c>
      <c r="S8" s="2">
        <v>14</v>
      </c>
      <c r="T8" s="2">
        <v>14</v>
      </c>
      <c r="U8" s="2">
        <v>14</v>
      </c>
      <c r="V8" s="2">
        <v>14</v>
      </c>
    </row>
    <row r="9" spans="1:22" x14ac:dyDescent="0.35">
      <c r="A9" s="1" t="s">
        <v>35</v>
      </c>
      <c r="B9" s="2">
        <v>20</v>
      </c>
      <c r="C9" s="2">
        <v>1</v>
      </c>
      <c r="D9" s="2">
        <v>21</v>
      </c>
      <c r="E9" s="2">
        <v>18</v>
      </c>
      <c r="F9" s="2">
        <v>14</v>
      </c>
      <c r="G9" s="2">
        <v>14</v>
      </c>
      <c r="H9" s="2">
        <v>3</v>
      </c>
      <c r="I9" s="2">
        <v>14</v>
      </c>
      <c r="J9" s="2">
        <v>14</v>
      </c>
      <c r="K9" s="2">
        <v>3</v>
      </c>
      <c r="L9" s="2">
        <v>0</v>
      </c>
      <c r="M9" s="2">
        <v>7</v>
      </c>
      <c r="N9" s="2">
        <v>3</v>
      </c>
      <c r="O9" s="2">
        <v>0</v>
      </c>
      <c r="P9" s="2">
        <v>12</v>
      </c>
      <c r="Q9" s="2">
        <v>0</v>
      </c>
      <c r="R9" s="2">
        <v>14</v>
      </c>
      <c r="S9" s="2">
        <v>14</v>
      </c>
      <c r="T9" s="2">
        <v>14</v>
      </c>
      <c r="U9" s="2">
        <v>14</v>
      </c>
      <c r="V9" s="2">
        <v>14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14</v>
      </c>
      <c r="T10" s="2">
        <v>14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59</v>
      </c>
      <c r="C11" s="2" t="s">
        <v>40</v>
      </c>
      <c r="D11" s="7" t="s">
        <v>60</v>
      </c>
      <c r="E11" s="7" t="s">
        <v>61</v>
      </c>
      <c r="F11" s="7" t="s">
        <v>62</v>
      </c>
      <c r="G11" s="7" t="s">
        <v>63</v>
      </c>
      <c r="H11" s="2" t="s">
        <v>40</v>
      </c>
      <c r="I11" s="7" t="s">
        <v>64</v>
      </c>
      <c r="J11" s="7" t="s">
        <v>65</v>
      </c>
      <c r="K11" s="2" t="s">
        <v>40</v>
      </c>
      <c r="L11" s="2" t="s">
        <v>40</v>
      </c>
      <c r="M11" s="7" t="s">
        <v>66</v>
      </c>
      <c r="N11" s="2" t="s">
        <v>40</v>
      </c>
      <c r="O11" s="2" t="s">
        <v>40</v>
      </c>
      <c r="P11" s="7" t="s">
        <v>67</v>
      </c>
      <c r="Q11" s="2" t="s">
        <v>40</v>
      </c>
      <c r="R11" s="7" t="s">
        <v>68</v>
      </c>
      <c r="S11" s="7" t="s">
        <v>69</v>
      </c>
      <c r="T11" s="7" t="s">
        <v>70</v>
      </c>
      <c r="U11" s="7" t="s">
        <v>71</v>
      </c>
      <c r="V11" s="7" t="s">
        <v>72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U3:U4"/>
    <mergeCell ref="J3:J4"/>
    <mergeCell ref="K3:K4"/>
    <mergeCell ref="L3:L4"/>
    <mergeCell ref="M3:M4"/>
    <mergeCell ref="N3:N4"/>
    <mergeCell ref="O3:O4"/>
    <mergeCell ref="A1:V1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A3:A4"/>
    <mergeCell ref="P3:P4"/>
    <mergeCell ref="Q3:Q4"/>
    <mergeCell ref="R3:R4"/>
    <mergeCell ref="S3:S4"/>
    <mergeCell ref="T3:T4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7B4F-C9F6-446F-A16D-9CEAFDC8FDE7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3.8</v>
      </c>
      <c r="C5" s="2">
        <v>0.19</v>
      </c>
      <c r="D5" s="2">
        <v>1.19</v>
      </c>
      <c r="E5" s="2">
        <v>0.38</v>
      </c>
      <c r="F5" s="2">
        <v>25</v>
      </c>
      <c r="G5" s="2">
        <v>0.33</v>
      </c>
      <c r="H5" s="2">
        <v>0.40600000000000003</v>
      </c>
      <c r="I5" s="2">
        <v>47</v>
      </c>
      <c r="J5" s="2">
        <v>525</v>
      </c>
      <c r="K5" s="2">
        <v>5.0000000000000001E-3</v>
      </c>
      <c r="L5" s="2">
        <v>0.45</v>
      </c>
      <c r="M5" s="2">
        <v>1.5</v>
      </c>
      <c r="N5" s="2">
        <v>1.3</v>
      </c>
      <c r="O5" s="2">
        <v>8.4000000000000005E-2</v>
      </c>
      <c r="P5" s="2">
        <v>4.8</v>
      </c>
      <c r="Q5" s="2">
        <v>9.0999999999999998E-2</v>
      </c>
      <c r="R5" s="2">
        <v>5.59</v>
      </c>
      <c r="S5" s="2">
        <v>16.2</v>
      </c>
      <c r="T5" s="2">
        <v>1.1399999999999999</v>
      </c>
      <c r="U5" s="2">
        <v>125</v>
      </c>
      <c r="V5" s="2">
        <v>603</v>
      </c>
    </row>
    <row r="6" spans="1:22" x14ac:dyDescent="0.35">
      <c r="A6" s="1" t="s">
        <v>25</v>
      </c>
      <c r="B6" s="2">
        <v>0</v>
      </c>
      <c r="C6" s="2" t="s">
        <v>24</v>
      </c>
      <c r="D6" s="2" t="s">
        <v>32</v>
      </c>
      <c r="E6" s="2">
        <v>4.5999999999999999E-2</v>
      </c>
      <c r="F6" s="2">
        <v>8.4</v>
      </c>
      <c r="G6" s="2">
        <v>0.14000000000000001</v>
      </c>
      <c r="H6" s="2">
        <v>0.13900000000000001</v>
      </c>
      <c r="I6" s="2">
        <v>0.89</v>
      </c>
      <c r="J6" s="2">
        <v>169</v>
      </c>
      <c r="K6" s="2" t="s">
        <v>88</v>
      </c>
      <c r="L6" s="2">
        <v>5.1999999999999998E-2</v>
      </c>
      <c r="M6" s="2" t="s">
        <v>190</v>
      </c>
      <c r="N6" s="2">
        <v>0.41</v>
      </c>
      <c r="O6" s="2" t="s">
        <v>108</v>
      </c>
      <c r="P6" s="2">
        <v>0.11</v>
      </c>
      <c r="Q6" s="2">
        <v>0.03</v>
      </c>
      <c r="R6" s="2">
        <v>2.78</v>
      </c>
      <c r="S6" s="2" t="s">
        <v>211</v>
      </c>
      <c r="T6" s="2">
        <v>4.0000000000000001E-3</v>
      </c>
      <c r="U6" s="2">
        <v>53</v>
      </c>
      <c r="V6" s="2">
        <v>419</v>
      </c>
    </row>
    <row r="7" spans="1:22" x14ac:dyDescent="0.35">
      <c r="A7" s="1" t="s">
        <v>31</v>
      </c>
      <c r="B7" s="2">
        <v>0.3</v>
      </c>
      <c r="C7" s="2" t="s">
        <v>32</v>
      </c>
      <c r="D7" s="2">
        <v>0.28999999999999998</v>
      </c>
      <c r="E7" s="2">
        <v>0.12</v>
      </c>
      <c r="F7" s="2">
        <v>17</v>
      </c>
      <c r="G7" s="2">
        <v>0.25</v>
      </c>
      <c r="H7" s="2">
        <v>0.21099999999999999</v>
      </c>
      <c r="I7" s="2">
        <v>1.2</v>
      </c>
      <c r="J7" s="2">
        <v>283</v>
      </c>
      <c r="K7" s="2" t="s">
        <v>92</v>
      </c>
      <c r="L7" s="2">
        <v>0.25</v>
      </c>
      <c r="M7" s="2">
        <v>0.31</v>
      </c>
      <c r="N7" s="2">
        <v>0.6</v>
      </c>
      <c r="O7" s="2" t="s">
        <v>29</v>
      </c>
      <c r="P7" s="2">
        <v>0.22</v>
      </c>
      <c r="Q7" s="2">
        <v>7.8E-2</v>
      </c>
      <c r="R7" s="2">
        <v>3.67</v>
      </c>
      <c r="S7" s="2">
        <v>1.4E-2</v>
      </c>
      <c r="T7" s="2">
        <v>0.18</v>
      </c>
      <c r="U7" s="2">
        <v>69</v>
      </c>
      <c r="V7" s="2">
        <v>543</v>
      </c>
    </row>
    <row r="8" spans="1:22" x14ac:dyDescent="0.35">
      <c r="A8" s="1" t="s">
        <v>34</v>
      </c>
      <c r="B8" s="2">
        <v>10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9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</row>
    <row r="9" spans="1:22" x14ac:dyDescent="0.35">
      <c r="A9" s="1" t="s">
        <v>35</v>
      </c>
      <c r="B9" s="2">
        <v>10</v>
      </c>
      <c r="C9" s="2">
        <v>1</v>
      </c>
      <c r="D9" s="2">
        <v>9</v>
      </c>
      <c r="E9" s="2">
        <v>10</v>
      </c>
      <c r="F9" s="2">
        <v>10</v>
      </c>
      <c r="G9" s="2">
        <v>10</v>
      </c>
      <c r="H9" s="2">
        <v>8</v>
      </c>
      <c r="I9" s="2">
        <v>10</v>
      </c>
      <c r="J9" s="2">
        <v>10</v>
      </c>
      <c r="K9" s="2">
        <v>1</v>
      </c>
      <c r="L9" s="2">
        <v>8</v>
      </c>
      <c r="M9" s="2">
        <v>4</v>
      </c>
      <c r="N9" s="2">
        <v>6</v>
      </c>
      <c r="O9" s="2">
        <v>1</v>
      </c>
      <c r="P9" s="2">
        <v>8</v>
      </c>
      <c r="Q9" s="2">
        <v>8</v>
      </c>
      <c r="R9" s="2">
        <v>8</v>
      </c>
      <c r="S9" s="2">
        <v>9</v>
      </c>
      <c r="T9" s="2">
        <v>10</v>
      </c>
      <c r="U9" s="2">
        <v>10</v>
      </c>
      <c r="V9" s="2">
        <v>10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8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212</v>
      </c>
      <c r="C11" s="2" t="s">
        <v>40</v>
      </c>
      <c r="D11" s="7" t="s">
        <v>213</v>
      </c>
      <c r="E11" s="7" t="s">
        <v>214</v>
      </c>
      <c r="F11" s="7" t="s">
        <v>215</v>
      </c>
      <c r="G11" s="7" t="s">
        <v>216</v>
      </c>
      <c r="H11" s="7" t="s">
        <v>217</v>
      </c>
      <c r="I11" s="7" t="s">
        <v>218</v>
      </c>
      <c r="J11" s="7" t="s">
        <v>219</v>
      </c>
      <c r="K11" s="2" t="s">
        <v>40</v>
      </c>
      <c r="L11" s="7" t="s">
        <v>169</v>
      </c>
      <c r="M11" s="2" t="s">
        <v>40</v>
      </c>
      <c r="N11" s="7" t="s">
        <v>220</v>
      </c>
      <c r="O11" s="2" t="s">
        <v>40</v>
      </c>
      <c r="P11" s="7" t="s">
        <v>221</v>
      </c>
      <c r="Q11" s="7" t="s">
        <v>222</v>
      </c>
      <c r="R11" s="7" t="s">
        <v>223</v>
      </c>
      <c r="S11" s="7" t="s">
        <v>224</v>
      </c>
      <c r="T11" s="7" t="s">
        <v>225</v>
      </c>
      <c r="U11" s="7" t="s">
        <v>226</v>
      </c>
      <c r="V11" s="7" t="s">
        <v>224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19C3-CCD8-4EED-B42D-30DDD15F340A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0.8</v>
      </c>
      <c r="C5" s="2" t="s">
        <v>133</v>
      </c>
      <c r="D5" s="2">
        <v>0.18</v>
      </c>
      <c r="E5" s="2">
        <v>0.51700000000000002</v>
      </c>
      <c r="F5" s="2">
        <v>25</v>
      </c>
      <c r="G5" s="2">
        <v>0.41</v>
      </c>
      <c r="H5" s="2">
        <v>3.5000000000000003E-2</v>
      </c>
      <c r="I5" s="2">
        <v>0.98</v>
      </c>
      <c r="J5" s="2">
        <v>480</v>
      </c>
      <c r="K5" s="2">
        <v>1.2E-2</v>
      </c>
      <c r="L5" s="2">
        <v>0.02</v>
      </c>
      <c r="M5" s="2" t="s">
        <v>121</v>
      </c>
      <c r="N5" s="2" t="s">
        <v>227</v>
      </c>
      <c r="O5" s="2" t="s">
        <v>160</v>
      </c>
      <c r="P5" s="2">
        <v>0.09</v>
      </c>
      <c r="Q5" s="2" t="s">
        <v>228</v>
      </c>
      <c r="R5" s="2">
        <v>0.2</v>
      </c>
      <c r="S5" s="2">
        <v>5.0999999999999996</v>
      </c>
      <c r="T5" s="2">
        <v>0.2</v>
      </c>
      <c r="U5" s="2">
        <v>175</v>
      </c>
      <c r="V5" s="2">
        <v>294</v>
      </c>
    </row>
    <row r="6" spans="1:22" x14ac:dyDescent="0.35">
      <c r="A6" s="1" t="s">
        <v>25</v>
      </c>
      <c r="B6" s="2" t="s">
        <v>40</v>
      </c>
      <c r="C6" s="2" t="s">
        <v>32</v>
      </c>
      <c r="D6" s="2">
        <v>0.08</v>
      </c>
      <c r="E6" s="2">
        <v>0.01</v>
      </c>
      <c r="F6" s="2">
        <v>24</v>
      </c>
      <c r="G6" s="2">
        <v>0.38</v>
      </c>
      <c r="H6" s="2" t="s">
        <v>55</v>
      </c>
      <c r="I6" s="2">
        <v>0.93</v>
      </c>
      <c r="J6" s="2">
        <v>284</v>
      </c>
      <c r="K6" s="2" t="s">
        <v>158</v>
      </c>
      <c r="L6" s="2" t="s">
        <v>229</v>
      </c>
      <c r="M6" s="2" t="s">
        <v>56</v>
      </c>
      <c r="N6" s="2" t="s">
        <v>230</v>
      </c>
      <c r="O6" s="2" t="s">
        <v>92</v>
      </c>
      <c r="P6" s="2">
        <v>0.05</v>
      </c>
      <c r="Q6" s="2" t="s">
        <v>231</v>
      </c>
      <c r="R6" s="2">
        <v>0.15</v>
      </c>
      <c r="S6" s="2">
        <v>3.9</v>
      </c>
      <c r="T6" s="2">
        <v>0.19</v>
      </c>
      <c r="U6" s="2">
        <v>133</v>
      </c>
      <c r="V6" s="2">
        <v>273</v>
      </c>
    </row>
    <row r="7" spans="1:22" x14ac:dyDescent="0.35">
      <c r="A7" s="1" t="s">
        <v>31</v>
      </c>
      <c r="B7" s="2" t="s">
        <v>40</v>
      </c>
      <c r="C7" s="2" t="s">
        <v>133</v>
      </c>
      <c r="D7" s="2">
        <v>0.12</v>
      </c>
      <c r="E7" s="2">
        <v>0.42599999999999999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</v>
      </c>
      <c r="C8" s="2">
        <v>4</v>
      </c>
      <c r="D8" s="2">
        <v>3</v>
      </c>
      <c r="E8" s="2">
        <v>3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1</v>
      </c>
      <c r="C9" s="2">
        <v>0</v>
      </c>
      <c r="D9" s="2">
        <v>3</v>
      </c>
      <c r="E9" s="2">
        <v>3</v>
      </c>
      <c r="F9" s="2">
        <v>2</v>
      </c>
      <c r="G9" s="2">
        <v>2</v>
      </c>
      <c r="H9" s="2">
        <v>1</v>
      </c>
      <c r="I9" s="2">
        <v>2</v>
      </c>
      <c r="J9" s="2">
        <v>2</v>
      </c>
      <c r="K9" s="2">
        <v>1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2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14AE-D4E2-425E-A1B7-CE204B0FC07E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 t="s">
        <v>28</v>
      </c>
      <c r="D5" s="2">
        <v>0.35</v>
      </c>
      <c r="E5" s="2">
        <v>0.41499999999999998</v>
      </c>
      <c r="F5" s="2">
        <v>32</v>
      </c>
      <c r="G5" s="2">
        <v>0.38</v>
      </c>
      <c r="H5" s="2">
        <v>3.1E-2</v>
      </c>
      <c r="I5" s="2">
        <v>7.4</v>
      </c>
      <c r="J5" s="2">
        <v>202</v>
      </c>
      <c r="K5" s="2" t="s">
        <v>33</v>
      </c>
      <c r="L5" s="2" t="s">
        <v>22</v>
      </c>
      <c r="M5" s="2" t="s">
        <v>137</v>
      </c>
      <c r="N5" s="2">
        <v>1</v>
      </c>
      <c r="O5" s="2" t="s">
        <v>122</v>
      </c>
      <c r="P5" s="2">
        <v>0.3</v>
      </c>
      <c r="Q5" s="2">
        <v>0.02</v>
      </c>
      <c r="R5" s="2">
        <v>1.63</v>
      </c>
      <c r="S5" s="2">
        <v>6.7</v>
      </c>
      <c r="T5" s="2">
        <v>0.66</v>
      </c>
      <c r="U5" s="2">
        <v>169</v>
      </c>
      <c r="V5" s="2">
        <v>421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0.09</v>
      </c>
      <c r="E6" s="2" t="s">
        <v>54</v>
      </c>
      <c r="F6" s="2">
        <v>19</v>
      </c>
      <c r="G6" s="2">
        <v>0.35</v>
      </c>
      <c r="H6" s="2" t="s">
        <v>55</v>
      </c>
      <c r="I6" s="2">
        <v>3.4</v>
      </c>
      <c r="J6" s="2">
        <v>102</v>
      </c>
      <c r="K6" s="2" t="s">
        <v>158</v>
      </c>
      <c r="L6" s="2" t="s">
        <v>229</v>
      </c>
      <c r="M6" s="2" t="s">
        <v>178</v>
      </c>
      <c r="N6" s="2" t="s">
        <v>230</v>
      </c>
      <c r="O6" s="2" t="s">
        <v>92</v>
      </c>
      <c r="P6" s="2">
        <v>0.06</v>
      </c>
      <c r="Q6" s="2" t="s">
        <v>232</v>
      </c>
      <c r="R6" s="2">
        <v>0.89</v>
      </c>
      <c r="S6" s="2">
        <v>1.4</v>
      </c>
      <c r="T6" s="2">
        <v>0.4</v>
      </c>
      <c r="U6" s="2">
        <v>97</v>
      </c>
      <c r="V6" s="2">
        <v>318</v>
      </c>
    </row>
    <row r="7" spans="1:22" x14ac:dyDescent="0.35">
      <c r="A7" s="1" t="s">
        <v>31</v>
      </c>
      <c r="B7" s="2">
        <v>0.05</v>
      </c>
      <c r="C7" s="2" t="s">
        <v>133</v>
      </c>
      <c r="D7" s="2">
        <v>0.18</v>
      </c>
      <c r="E7" s="2">
        <v>3.5999999999999997E-2</v>
      </c>
      <c r="F7" s="2">
        <v>28</v>
      </c>
      <c r="G7" s="2">
        <v>0.36</v>
      </c>
      <c r="H7" s="2">
        <v>3.1E-2</v>
      </c>
      <c r="I7" s="2">
        <v>5.9</v>
      </c>
      <c r="J7" s="2">
        <v>136</v>
      </c>
      <c r="K7" s="2" t="s">
        <v>28</v>
      </c>
      <c r="L7" s="2" t="s">
        <v>233</v>
      </c>
      <c r="M7" s="2" t="s">
        <v>73</v>
      </c>
      <c r="N7" s="2">
        <v>0.21</v>
      </c>
      <c r="O7" s="2" t="s">
        <v>122</v>
      </c>
      <c r="P7" s="2">
        <v>0.08</v>
      </c>
      <c r="Q7" s="2">
        <v>0.02</v>
      </c>
      <c r="R7" s="2">
        <v>1.1499999999999999</v>
      </c>
      <c r="S7" s="2">
        <v>2.2000000000000002</v>
      </c>
      <c r="T7" s="2">
        <v>0.45</v>
      </c>
      <c r="U7" s="2">
        <v>144</v>
      </c>
      <c r="V7" s="2">
        <v>379</v>
      </c>
    </row>
    <row r="8" spans="1:22" x14ac:dyDescent="0.35">
      <c r="A8" s="1" t="s">
        <v>34</v>
      </c>
      <c r="B8" s="2">
        <v>6</v>
      </c>
      <c r="C8" s="2">
        <v>11</v>
      </c>
      <c r="D8" s="2">
        <v>10</v>
      </c>
      <c r="E8" s="2">
        <v>10</v>
      </c>
      <c r="F8" s="2">
        <v>5</v>
      </c>
      <c r="G8" s="2">
        <v>5</v>
      </c>
      <c r="H8" s="2">
        <v>3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3</v>
      </c>
      <c r="Q8" s="2">
        <v>3</v>
      </c>
      <c r="R8" s="2">
        <v>3</v>
      </c>
      <c r="S8" s="2">
        <v>5</v>
      </c>
      <c r="T8" s="2">
        <v>5</v>
      </c>
      <c r="U8" s="2">
        <v>5</v>
      </c>
      <c r="V8" s="2">
        <v>5</v>
      </c>
    </row>
    <row r="9" spans="1:22" x14ac:dyDescent="0.35">
      <c r="A9" s="1" t="s">
        <v>35</v>
      </c>
      <c r="B9" s="2">
        <v>6</v>
      </c>
      <c r="C9" s="2">
        <v>0</v>
      </c>
      <c r="D9" s="2">
        <v>10</v>
      </c>
      <c r="E9" s="2">
        <v>5</v>
      </c>
      <c r="F9" s="2">
        <v>5</v>
      </c>
      <c r="G9" s="2">
        <v>5</v>
      </c>
      <c r="H9" s="2">
        <v>1</v>
      </c>
      <c r="I9" s="2">
        <v>4</v>
      </c>
      <c r="J9" s="2">
        <v>5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2</v>
      </c>
      <c r="Q9" s="2">
        <v>1</v>
      </c>
      <c r="R9" s="2">
        <v>3</v>
      </c>
      <c r="S9" s="2">
        <v>5</v>
      </c>
      <c r="T9" s="2">
        <v>5</v>
      </c>
      <c r="U9" s="2">
        <v>5</v>
      </c>
      <c r="V9" s="2">
        <v>5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</v>
      </c>
      <c r="T10" s="2">
        <v>5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234</v>
      </c>
      <c r="C11" s="2" t="s">
        <v>40</v>
      </c>
      <c r="D11" s="7" t="s">
        <v>235</v>
      </c>
      <c r="E11" s="7" t="s">
        <v>236</v>
      </c>
      <c r="F11" s="7" t="s">
        <v>237</v>
      </c>
      <c r="G11" s="7" t="s">
        <v>238</v>
      </c>
      <c r="H11" s="2" t="s">
        <v>40</v>
      </c>
      <c r="I11" s="2" t="s">
        <v>40</v>
      </c>
      <c r="J11" s="7" t="s">
        <v>239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7" t="s">
        <v>239</v>
      </c>
      <c r="T11" s="7" t="s">
        <v>240</v>
      </c>
      <c r="U11" s="7" t="s">
        <v>241</v>
      </c>
      <c r="V11" s="7" t="s">
        <v>242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EA72-DD18-4F28-B438-BC84FBF63AA9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</v>
      </c>
      <c r="C5" s="2" t="s">
        <v>28</v>
      </c>
      <c r="D5" s="2">
        <v>2.68</v>
      </c>
      <c r="E5" s="2">
        <v>1.49</v>
      </c>
      <c r="F5" s="2">
        <v>66</v>
      </c>
      <c r="G5" s="2">
        <v>0.28000000000000003</v>
      </c>
      <c r="H5" s="2">
        <v>0.16700000000000001</v>
      </c>
      <c r="I5" s="2">
        <v>22</v>
      </c>
      <c r="J5" s="2">
        <v>628</v>
      </c>
      <c r="K5" s="2">
        <v>0.01</v>
      </c>
      <c r="L5" s="2">
        <v>0.06</v>
      </c>
      <c r="M5" s="2">
        <v>1.7</v>
      </c>
      <c r="N5" s="2">
        <v>4.3</v>
      </c>
      <c r="O5" s="2">
        <v>0.248</v>
      </c>
      <c r="P5" s="2">
        <v>0.3</v>
      </c>
      <c r="Q5" s="2">
        <v>3.1E-2</v>
      </c>
      <c r="R5" s="2">
        <v>10.8</v>
      </c>
      <c r="S5" s="2">
        <v>19.5</v>
      </c>
      <c r="T5" s="2">
        <v>1.86</v>
      </c>
      <c r="U5" s="2">
        <v>98</v>
      </c>
      <c r="V5" s="2">
        <v>668</v>
      </c>
    </row>
    <row r="6" spans="1:22" x14ac:dyDescent="0.35">
      <c r="A6" s="1" t="s">
        <v>25</v>
      </c>
      <c r="B6" s="2">
        <v>0.1</v>
      </c>
      <c r="C6" s="2" t="s">
        <v>32</v>
      </c>
      <c r="D6" s="2">
        <v>0.18</v>
      </c>
      <c r="E6" s="2" t="s">
        <v>26</v>
      </c>
      <c r="F6" s="2">
        <v>26</v>
      </c>
      <c r="G6" s="2">
        <v>0.21</v>
      </c>
      <c r="H6" s="2">
        <v>4.8000000000000001E-2</v>
      </c>
      <c r="I6" s="2">
        <v>2</v>
      </c>
      <c r="J6" s="2">
        <v>213</v>
      </c>
      <c r="K6" s="2" t="s">
        <v>243</v>
      </c>
      <c r="L6" s="2">
        <v>1.4999999999999999E-2</v>
      </c>
      <c r="M6" s="2">
        <v>0.06</v>
      </c>
      <c r="N6" s="2" t="s">
        <v>244</v>
      </c>
      <c r="O6" s="2" t="s">
        <v>92</v>
      </c>
      <c r="P6" s="2">
        <v>0.05</v>
      </c>
      <c r="Q6" s="2" t="s">
        <v>232</v>
      </c>
      <c r="R6" s="2">
        <v>0.43</v>
      </c>
      <c r="S6" s="2">
        <v>0.78</v>
      </c>
      <c r="T6" s="2">
        <v>0.49</v>
      </c>
      <c r="U6" s="2">
        <v>19</v>
      </c>
      <c r="V6" s="2">
        <v>442</v>
      </c>
    </row>
    <row r="7" spans="1:22" x14ac:dyDescent="0.35">
      <c r="A7" s="1" t="s">
        <v>31</v>
      </c>
      <c r="B7" s="2">
        <v>0.3</v>
      </c>
      <c r="C7" s="2" t="s">
        <v>133</v>
      </c>
      <c r="D7" s="2">
        <v>1.55</v>
      </c>
      <c r="E7" s="2">
        <v>0.08</v>
      </c>
      <c r="F7" s="2">
        <v>35</v>
      </c>
      <c r="G7" s="2">
        <v>0.25</v>
      </c>
      <c r="H7" s="2">
        <v>8.5999999999999993E-2</v>
      </c>
      <c r="I7" s="2">
        <v>3.8</v>
      </c>
      <c r="J7" s="2">
        <v>357</v>
      </c>
      <c r="K7" s="2" t="s">
        <v>24</v>
      </c>
      <c r="L7" s="2">
        <v>2.4E-2</v>
      </c>
      <c r="M7" s="2">
        <v>0.24</v>
      </c>
      <c r="N7" s="2" t="s">
        <v>245</v>
      </c>
      <c r="O7" s="2" t="s">
        <v>28</v>
      </c>
      <c r="P7" s="2">
        <v>0.09</v>
      </c>
      <c r="Q7" s="2" t="s">
        <v>93</v>
      </c>
      <c r="R7" s="2">
        <v>2.2000000000000002</v>
      </c>
      <c r="S7" s="2">
        <v>2.7</v>
      </c>
      <c r="T7" s="2">
        <v>0.92</v>
      </c>
      <c r="U7" s="2">
        <v>59</v>
      </c>
      <c r="V7" s="2">
        <v>620</v>
      </c>
    </row>
    <row r="8" spans="1:22" x14ac:dyDescent="0.35">
      <c r="A8" s="1" t="s">
        <v>34</v>
      </c>
      <c r="B8" s="2">
        <v>9</v>
      </c>
      <c r="C8" s="2">
        <v>8</v>
      </c>
      <c r="D8" s="2">
        <v>8</v>
      </c>
      <c r="E8" s="2">
        <v>8</v>
      </c>
      <c r="F8" s="2">
        <v>9</v>
      </c>
      <c r="G8" s="2">
        <v>9</v>
      </c>
      <c r="H8" s="2">
        <v>9</v>
      </c>
      <c r="I8" s="2">
        <v>9</v>
      </c>
      <c r="J8" s="2">
        <v>9</v>
      </c>
      <c r="K8" s="2">
        <v>9</v>
      </c>
      <c r="L8" s="2">
        <v>9</v>
      </c>
      <c r="M8" s="2">
        <v>9</v>
      </c>
      <c r="N8" s="2">
        <v>9</v>
      </c>
      <c r="O8" s="2">
        <v>9</v>
      </c>
      <c r="P8" s="2">
        <v>9</v>
      </c>
      <c r="Q8" s="2">
        <v>8</v>
      </c>
      <c r="R8" s="2">
        <v>8</v>
      </c>
      <c r="S8" s="2">
        <v>9</v>
      </c>
      <c r="T8" s="2">
        <v>9</v>
      </c>
      <c r="U8" s="2">
        <v>9</v>
      </c>
      <c r="V8" s="2">
        <v>9</v>
      </c>
    </row>
    <row r="9" spans="1:22" x14ac:dyDescent="0.35">
      <c r="A9" s="1" t="s">
        <v>35</v>
      </c>
      <c r="B9" s="2">
        <v>9</v>
      </c>
      <c r="C9" s="2">
        <v>0</v>
      </c>
      <c r="D9" s="2">
        <v>8</v>
      </c>
      <c r="E9" s="2">
        <v>7</v>
      </c>
      <c r="F9" s="2">
        <v>9</v>
      </c>
      <c r="G9" s="2">
        <v>9</v>
      </c>
      <c r="H9" s="2">
        <v>6</v>
      </c>
      <c r="I9" s="2">
        <v>9</v>
      </c>
      <c r="J9" s="2">
        <v>9</v>
      </c>
      <c r="K9" s="2">
        <v>1</v>
      </c>
      <c r="L9" s="2">
        <v>5</v>
      </c>
      <c r="M9" s="2">
        <v>4</v>
      </c>
      <c r="N9" s="2">
        <v>1</v>
      </c>
      <c r="O9" s="2">
        <v>1</v>
      </c>
      <c r="P9" s="2">
        <v>7</v>
      </c>
      <c r="Q9" s="2">
        <v>3</v>
      </c>
      <c r="R9" s="2">
        <v>8</v>
      </c>
      <c r="S9" s="2">
        <v>9</v>
      </c>
      <c r="T9" s="2">
        <v>9</v>
      </c>
      <c r="U9" s="2">
        <v>9</v>
      </c>
      <c r="V9" s="2">
        <v>9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9</v>
      </c>
      <c r="T10" s="2">
        <v>9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246</v>
      </c>
      <c r="C11" s="2" t="s">
        <v>40</v>
      </c>
      <c r="D11" s="7" t="s">
        <v>247</v>
      </c>
      <c r="E11" s="7" t="s">
        <v>248</v>
      </c>
      <c r="F11" s="7" t="s">
        <v>249</v>
      </c>
      <c r="G11" s="7" t="s">
        <v>250</v>
      </c>
      <c r="H11" s="7" t="s">
        <v>251</v>
      </c>
      <c r="I11" s="7" t="s">
        <v>252</v>
      </c>
      <c r="J11" s="7" t="s">
        <v>253</v>
      </c>
      <c r="K11" s="2" t="s">
        <v>40</v>
      </c>
      <c r="L11" s="7" t="s">
        <v>254</v>
      </c>
      <c r="M11" s="2" t="s">
        <v>40</v>
      </c>
      <c r="N11" s="2" t="s">
        <v>40</v>
      </c>
      <c r="O11" s="2" t="s">
        <v>40</v>
      </c>
      <c r="P11" s="7" t="s">
        <v>255</v>
      </c>
      <c r="Q11" s="2" t="s">
        <v>40</v>
      </c>
      <c r="R11" s="7" t="s">
        <v>256</v>
      </c>
      <c r="S11" s="7" t="s">
        <v>154</v>
      </c>
      <c r="T11" s="7" t="s">
        <v>257</v>
      </c>
      <c r="U11" s="7" t="s">
        <v>258</v>
      </c>
      <c r="V11" s="7" t="s">
        <v>252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8FF8-894E-4139-BF8C-C23A153D4BA1}">
  <dimension ref="A1:V12"/>
  <sheetViews>
    <sheetView zoomScale="120" zoomScaleNormal="120" workbookViewId="0">
      <selection activeCell="A32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 t="s">
        <v>40</v>
      </c>
      <c r="C5" s="2" t="s">
        <v>259</v>
      </c>
      <c r="D5" s="2">
        <v>7.0000000000000007E-2</v>
      </c>
      <c r="E5" s="2">
        <v>0.74</v>
      </c>
      <c r="F5" s="2">
        <v>27</v>
      </c>
      <c r="G5" s="2">
        <v>0.46</v>
      </c>
      <c r="H5" s="2">
        <v>1</v>
      </c>
      <c r="I5" s="2" t="s">
        <v>33</v>
      </c>
      <c r="J5" s="2">
        <v>364</v>
      </c>
      <c r="K5" s="2" t="s">
        <v>33</v>
      </c>
      <c r="L5" s="2" t="s">
        <v>260</v>
      </c>
      <c r="M5" s="2" t="s">
        <v>136</v>
      </c>
      <c r="N5" s="2" t="s">
        <v>261</v>
      </c>
      <c r="O5" s="2" t="s">
        <v>23</v>
      </c>
      <c r="P5" s="2" t="s">
        <v>33</v>
      </c>
      <c r="Q5" s="2" t="s">
        <v>92</v>
      </c>
      <c r="R5" s="2">
        <v>7.8E-2</v>
      </c>
      <c r="S5" s="2">
        <v>4.84</v>
      </c>
      <c r="T5" s="2">
        <v>0.3</v>
      </c>
      <c r="U5" s="2">
        <v>164</v>
      </c>
      <c r="V5" s="2">
        <v>292</v>
      </c>
    </row>
    <row r="6" spans="1:22" x14ac:dyDescent="0.35">
      <c r="A6" s="1" t="s">
        <v>25</v>
      </c>
      <c r="B6" s="2" t="s">
        <v>40</v>
      </c>
      <c r="C6" s="2" t="s">
        <v>29</v>
      </c>
      <c r="D6" s="2" t="s">
        <v>40</v>
      </c>
      <c r="E6" s="2" t="s">
        <v>40</v>
      </c>
      <c r="F6" s="2">
        <v>25</v>
      </c>
      <c r="G6" s="2">
        <v>0.4</v>
      </c>
      <c r="H6" s="2" t="s">
        <v>93</v>
      </c>
      <c r="I6" s="2">
        <v>0.22</v>
      </c>
      <c r="J6" s="2">
        <v>293</v>
      </c>
      <c r="K6" s="2" t="s">
        <v>158</v>
      </c>
      <c r="L6" s="2" t="s">
        <v>229</v>
      </c>
      <c r="M6" s="2" t="s">
        <v>259</v>
      </c>
      <c r="N6" s="2" t="s">
        <v>230</v>
      </c>
      <c r="O6" s="2" t="s">
        <v>92</v>
      </c>
      <c r="P6" s="2" t="s">
        <v>74</v>
      </c>
      <c r="Q6" s="2" t="s">
        <v>40</v>
      </c>
      <c r="R6" s="2" t="s">
        <v>40</v>
      </c>
      <c r="S6" s="2">
        <v>4.2</v>
      </c>
      <c r="T6" s="2">
        <v>0.21</v>
      </c>
      <c r="U6" s="2">
        <v>158</v>
      </c>
      <c r="V6" s="2">
        <v>241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0</v>
      </c>
      <c r="C8" s="2">
        <v>2</v>
      </c>
      <c r="D8" s="2">
        <v>1</v>
      </c>
      <c r="E8" s="2">
        <v>1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0</v>
      </c>
      <c r="C9" s="2">
        <v>0</v>
      </c>
      <c r="D9" s="2">
        <v>1</v>
      </c>
      <c r="E9" s="2">
        <v>1</v>
      </c>
      <c r="F9" s="2">
        <v>2</v>
      </c>
      <c r="G9" s="2">
        <v>2</v>
      </c>
      <c r="H9" s="2">
        <v>1</v>
      </c>
      <c r="I9" s="2">
        <v>1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4079-09DD-4319-AB83-3F487B363588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 t="s">
        <v>259</v>
      </c>
      <c r="D5" s="2">
        <v>0.49</v>
      </c>
      <c r="E5" s="2">
        <v>1.1499999999999999</v>
      </c>
      <c r="F5" s="2">
        <v>27</v>
      </c>
      <c r="G5" s="2">
        <v>0.42</v>
      </c>
      <c r="H5" s="2" t="s">
        <v>33</v>
      </c>
      <c r="I5" s="2">
        <v>0.22</v>
      </c>
      <c r="J5" s="2">
        <v>364</v>
      </c>
      <c r="K5" s="2" t="s">
        <v>33</v>
      </c>
      <c r="L5" s="2" t="s">
        <v>260</v>
      </c>
      <c r="M5" s="2" t="s">
        <v>136</v>
      </c>
      <c r="N5" s="2" t="s">
        <v>261</v>
      </c>
      <c r="O5" s="2" t="s">
        <v>23</v>
      </c>
      <c r="P5" s="2" t="s">
        <v>33</v>
      </c>
      <c r="Q5" s="2" t="s">
        <v>33</v>
      </c>
      <c r="R5" s="2">
        <v>6.2E-2</v>
      </c>
      <c r="S5" s="2">
        <v>4.96</v>
      </c>
      <c r="T5" s="2">
        <v>0.34</v>
      </c>
      <c r="U5" s="2">
        <v>150</v>
      </c>
      <c r="V5" s="2">
        <v>267</v>
      </c>
    </row>
    <row r="6" spans="1:22" x14ac:dyDescent="0.35">
      <c r="A6" s="1" t="s">
        <v>25</v>
      </c>
      <c r="B6" s="2">
        <v>0</v>
      </c>
      <c r="C6" s="2" t="s">
        <v>29</v>
      </c>
      <c r="D6" s="2">
        <v>0.13</v>
      </c>
      <c r="E6" s="2">
        <v>0.03</v>
      </c>
      <c r="F6" s="2">
        <v>21</v>
      </c>
      <c r="G6" s="2">
        <v>0.42</v>
      </c>
      <c r="H6" s="2" t="s">
        <v>145</v>
      </c>
      <c r="I6" s="2" t="s">
        <v>262</v>
      </c>
      <c r="J6" s="2">
        <v>293</v>
      </c>
      <c r="K6" s="2" t="s">
        <v>158</v>
      </c>
      <c r="L6" s="2" t="s">
        <v>229</v>
      </c>
      <c r="M6" s="2" t="s">
        <v>259</v>
      </c>
      <c r="N6" s="2" t="s">
        <v>244</v>
      </c>
      <c r="O6" s="2" t="s">
        <v>92</v>
      </c>
      <c r="P6" s="2" t="s">
        <v>133</v>
      </c>
      <c r="Q6" s="2" t="s">
        <v>40</v>
      </c>
      <c r="R6" s="2" t="s">
        <v>40</v>
      </c>
      <c r="S6" s="2">
        <v>4.16</v>
      </c>
      <c r="T6" s="2">
        <v>0.18</v>
      </c>
      <c r="U6" s="2">
        <v>147</v>
      </c>
      <c r="V6" s="2">
        <v>259</v>
      </c>
    </row>
    <row r="7" spans="1:22" x14ac:dyDescent="0.35">
      <c r="A7" s="1" t="s">
        <v>31</v>
      </c>
      <c r="B7" s="2">
        <v>0</v>
      </c>
      <c r="C7" s="2" t="s">
        <v>259</v>
      </c>
      <c r="D7" s="2">
        <v>0.4</v>
      </c>
      <c r="E7" s="2">
        <v>0.11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6</v>
      </c>
      <c r="C8" s="2">
        <v>7</v>
      </c>
      <c r="D8" s="2">
        <v>7</v>
      </c>
      <c r="E8" s="2">
        <v>7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6</v>
      </c>
      <c r="C9" s="2">
        <v>0</v>
      </c>
      <c r="D9" s="2">
        <v>7</v>
      </c>
      <c r="E9" s="2">
        <v>6</v>
      </c>
      <c r="F9" s="2">
        <v>2</v>
      </c>
      <c r="G9" s="2">
        <v>2</v>
      </c>
      <c r="H9" s="2">
        <v>0</v>
      </c>
      <c r="I9" s="2">
        <v>1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263</v>
      </c>
      <c r="C11" s="2" t="s">
        <v>40</v>
      </c>
      <c r="D11" s="7" t="s">
        <v>264</v>
      </c>
      <c r="E11" s="7" t="s">
        <v>265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5AD9-0B10-4B27-B9E1-003D58E2C02B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14.8</v>
      </c>
      <c r="C5" s="2">
        <v>0.08</v>
      </c>
      <c r="D5" s="2">
        <v>0.45</v>
      </c>
      <c r="E5" s="2">
        <v>0.23</v>
      </c>
      <c r="F5" s="2">
        <v>26</v>
      </c>
      <c r="G5" s="2">
        <v>0.42</v>
      </c>
      <c r="H5" s="2">
        <v>0.105</v>
      </c>
      <c r="I5" s="2">
        <v>1.9</v>
      </c>
      <c r="J5" s="2">
        <v>324</v>
      </c>
      <c r="K5" s="2" t="s">
        <v>28</v>
      </c>
      <c r="L5" s="2">
        <v>0.308</v>
      </c>
      <c r="M5" s="2">
        <v>0.64</v>
      </c>
      <c r="N5" s="2">
        <v>0.27</v>
      </c>
      <c r="O5" s="2" t="s">
        <v>29</v>
      </c>
      <c r="P5" s="2">
        <v>0.95</v>
      </c>
      <c r="Q5" s="2">
        <v>7.0000000000000007E-2</v>
      </c>
      <c r="R5" s="2">
        <v>2.82</v>
      </c>
      <c r="S5" s="2">
        <v>2.1800000000000002</v>
      </c>
      <c r="T5" s="2">
        <v>1.3</v>
      </c>
      <c r="U5" s="2">
        <v>163</v>
      </c>
      <c r="V5" s="2">
        <v>565</v>
      </c>
    </row>
    <row r="6" spans="1:22" x14ac:dyDescent="0.35">
      <c r="A6" s="1" t="s">
        <v>25</v>
      </c>
      <c r="B6" s="2">
        <v>0</v>
      </c>
      <c r="C6" s="2" t="s">
        <v>54</v>
      </c>
      <c r="D6" s="2">
        <v>0.11</v>
      </c>
      <c r="E6" s="2">
        <v>0.03</v>
      </c>
      <c r="F6" s="2">
        <v>20</v>
      </c>
      <c r="G6" s="2">
        <v>0.25</v>
      </c>
      <c r="H6" s="2">
        <v>5.5E-2</v>
      </c>
      <c r="I6" s="2">
        <v>0.71</v>
      </c>
      <c r="J6" s="2">
        <v>100</v>
      </c>
      <c r="K6" s="2" t="s">
        <v>88</v>
      </c>
      <c r="L6" s="2" t="s">
        <v>229</v>
      </c>
      <c r="M6" s="2" t="s">
        <v>178</v>
      </c>
      <c r="N6" s="2" t="s">
        <v>244</v>
      </c>
      <c r="O6" s="2" t="s">
        <v>92</v>
      </c>
      <c r="P6" s="2">
        <v>7.0000000000000007E-2</v>
      </c>
      <c r="Q6" s="2" t="s">
        <v>93</v>
      </c>
      <c r="R6" s="2">
        <v>1.52</v>
      </c>
      <c r="S6" s="2">
        <v>0.05</v>
      </c>
      <c r="T6" s="2">
        <v>0.22</v>
      </c>
      <c r="U6" s="2">
        <v>95</v>
      </c>
      <c r="V6" s="2">
        <v>388</v>
      </c>
    </row>
    <row r="7" spans="1:22" x14ac:dyDescent="0.35">
      <c r="A7" s="1" t="s">
        <v>31</v>
      </c>
      <c r="B7" s="2">
        <v>0.4</v>
      </c>
      <c r="C7" s="2" t="s">
        <v>259</v>
      </c>
      <c r="D7" s="2">
        <v>0.36</v>
      </c>
      <c r="E7" s="2">
        <v>8.3000000000000004E-2</v>
      </c>
      <c r="F7" s="2">
        <v>20</v>
      </c>
      <c r="G7" s="2">
        <v>0.32</v>
      </c>
      <c r="H7" s="2">
        <v>6.5000000000000002E-2</v>
      </c>
      <c r="I7" s="2">
        <v>0.96</v>
      </c>
      <c r="J7" s="2">
        <v>124</v>
      </c>
      <c r="K7" s="2" t="s">
        <v>24</v>
      </c>
      <c r="L7" s="2">
        <v>0.16500000000000001</v>
      </c>
      <c r="M7" s="2" t="s">
        <v>121</v>
      </c>
      <c r="N7" s="2" t="s">
        <v>73</v>
      </c>
      <c r="O7" s="2" t="s">
        <v>29</v>
      </c>
      <c r="P7" s="2">
        <v>0.1</v>
      </c>
      <c r="Q7" s="2">
        <v>4.4999999999999998E-2</v>
      </c>
      <c r="R7" s="2">
        <v>1.69</v>
      </c>
      <c r="S7" s="2">
        <v>0.36</v>
      </c>
      <c r="T7" s="2">
        <v>0.63</v>
      </c>
      <c r="U7" s="2">
        <v>123</v>
      </c>
      <c r="V7" s="2">
        <v>411</v>
      </c>
    </row>
    <row r="8" spans="1:22" x14ac:dyDescent="0.35">
      <c r="A8" s="1" t="s">
        <v>34</v>
      </c>
      <c r="B8" s="2">
        <v>17</v>
      </c>
      <c r="C8" s="2">
        <v>20</v>
      </c>
      <c r="D8" s="2">
        <v>19</v>
      </c>
      <c r="E8" s="2">
        <v>19</v>
      </c>
      <c r="F8" s="2">
        <v>6</v>
      </c>
      <c r="G8" s="2">
        <v>6</v>
      </c>
      <c r="H8" s="2">
        <v>6</v>
      </c>
      <c r="I8" s="2">
        <v>6</v>
      </c>
      <c r="J8" s="2">
        <v>6</v>
      </c>
      <c r="K8" s="2">
        <v>6</v>
      </c>
      <c r="L8" s="2">
        <v>6</v>
      </c>
      <c r="M8" s="2">
        <v>6</v>
      </c>
      <c r="N8" s="2">
        <v>6</v>
      </c>
      <c r="O8" s="2">
        <v>6</v>
      </c>
      <c r="P8" s="2">
        <v>6</v>
      </c>
      <c r="Q8" s="2">
        <v>6</v>
      </c>
      <c r="R8" s="2">
        <v>6</v>
      </c>
      <c r="S8" s="2">
        <v>6</v>
      </c>
      <c r="T8" s="2">
        <v>6</v>
      </c>
      <c r="U8" s="2">
        <v>6</v>
      </c>
      <c r="V8" s="2">
        <v>6</v>
      </c>
    </row>
    <row r="9" spans="1:22" x14ac:dyDescent="0.35">
      <c r="A9" s="1" t="s">
        <v>35</v>
      </c>
      <c r="B9" s="2">
        <v>17</v>
      </c>
      <c r="C9" s="2">
        <v>1</v>
      </c>
      <c r="D9" s="2">
        <v>19</v>
      </c>
      <c r="E9" s="2">
        <v>15</v>
      </c>
      <c r="F9" s="2">
        <v>6</v>
      </c>
      <c r="G9" s="2">
        <v>6</v>
      </c>
      <c r="H9" s="2">
        <v>6</v>
      </c>
      <c r="I9" s="2">
        <v>6</v>
      </c>
      <c r="J9" s="2">
        <v>6</v>
      </c>
      <c r="K9" s="2">
        <v>0</v>
      </c>
      <c r="L9" s="2">
        <v>5</v>
      </c>
      <c r="M9" s="2">
        <v>1</v>
      </c>
      <c r="N9" s="2">
        <v>1</v>
      </c>
      <c r="O9" s="2">
        <v>0</v>
      </c>
      <c r="P9" s="2">
        <v>6</v>
      </c>
      <c r="Q9" s="2">
        <v>4</v>
      </c>
      <c r="R9" s="2">
        <v>6</v>
      </c>
      <c r="S9" s="2">
        <v>6</v>
      </c>
      <c r="T9" s="2">
        <v>6</v>
      </c>
      <c r="U9" s="2">
        <v>6</v>
      </c>
      <c r="V9" s="2">
        <v>6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6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266</v>
      </c>
      <c r="C11" s="2" t="s">
        <v>40</v>
      </c>
      <c r="D11" s="7" t="s">
        <v>267</v>
      </c>
      <c r="E11" s="7" t="s">
        <v>268</v>
      </c>
      <c r="F11" s="7" t="s">
        <v>269</v>
      </c>
      <c r="G11" s="7" t="s">
        <v>270</v>
      </c>
      <c r="H11" s="7" t="s">
        <v>271</v>
      </c>
      <c r="I11" s="7" t="s">
        <v>272</v>
      </c>
      <c r="J11" s="7" t="s">
        <v>273</v>
      </c>
      <c r="K11" s="2" t="s">
        <v>40</v>
      </c>
      <c r="L11" s="7" t="s">
        <v>274</v>
      </c>
      <c r="M11" s="2" t="s">
        <v>40</v>
      </c>
      <c r="N11" s="2" t="s">
        <v>40</v>
      </c>
      <c r="O11" s="2" t="s">
        <v>40</v>
      </c>
      <c r="P11" s="7" t="s">
        <v>131</v>
      </c>
      <c r="Q11" s="2" t="s">
        <v>40</v>
      </c>
      <c r="R11" s="7" t="s">
        <v>269</v>
      </c>
      <c r="S11" s="7" t="s">
        <v>275</v>
      </c>
      <c r="T11" s="7" t="s">
        <v>276</v>
      </c>
      <c r="U11" s="7" t="s">
        <v>273</v>
      </c>
      <c r="V11" s="7" t="s">
        <v>277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ABE1-AC24-497D-AAD2-2F77E3E97FBB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1.5</v>
      </c>
      <c r="C5" s="2" t="s">
        <v>259</v>
      </c>
      <c r="D5" s="2">
        <v>0.68</v>
      </c>
      <c r="E5" s="2">
        <v>0.74</v>
      </c>
      <c r="F5" s="2">
        <v>22</v>
      </c>
      <c r="G5" s="2">
        <v>0.32</v>
      </c>
      <c r="H5" s="2">
        <v>0.124</v>
      </c>
      <c r="I5" s="2">
        <v>0.88</v>
      </c>
      <c r="J5" s="2">
        <v>580</v>
      </c>
      <c r="K5" s="2" t="s">
        <v>33</v>
      </c>
      <c r="L5" s="2" t="s">
        <v>260</v>
      </c>
      <c r="M5" s="2" t="s">
        <v>136</v>
      </c>
      <c r="N5" s="2" t="s">
        <v>261</v>
      </c>
      <c r="O5" s="2" t="s">
        <v>23</v>
      </c>
      <c r="P5" s="2">
        <v>7.0000000000000007E-2</v>
      </c>
      <c r="Q5" s="2" t="s">
        <v>74</v>
      </c>
      <c r="R5" s="2">
        <v>4.7E-2</v>
      </c>
      <c r="S5" s="2">
        <v>17.2</v>
      </c>
      <c r="T5" s="2">
        <v>0.62</v>
      </c>
      <c r="U5" s="2">
        <v>127</v>
      </c>
      <c r="V5" s="2">
        <v>443</v>
      </c>
    </row>
    <row r="6" spans="1:22" x14ac:dyDescent="0.35">
      <c r="A6" s="1" t="s">
        <v>25</v>
      </c>
      <c r="B6" s="2">
        <v>0.1</v>
      </c>
      <c r="C6" s="2" t="s">
        <v>29</v>
      </c>
      <c r="D6" s="2">
        <v>0.56000000000000005</v>
      </c>
      <c r="E6" s="2">
        <v>0.28999999999999998</v>
      </c>
      <c r="F6" s="2">
        <v>22</v>
      </c>
      <c r="G6" s="2">
        <v>0.27</v>
      </c>
      <c r="H6" s="2" t="s">
        <v>178</v>
      </c>
      <c r="I6" s="2">
        <v>0.65</v>
      </c>
      <c r="J6" s="2">
        <v>386</v>
      </c>
      <c r="K6" s="2" t="s">
        <v>92</v>
      </c>
      <c r="L6" s="2" t="s">
        <v>229</v>
      </c>
      <c r="M6" s="2" t="s">
        <v>178</v>
      </c>
      <c r="N6" s="2" t="s">
        <v>278</v>
      </c>
      <c r="O6" s="2" t="s">
        <v>29</v>
      </c>
      <c r="P6" s="2" t="s">
        <v>186</v>
      </c>
      <c r="Q6" s="2" t="s">
        <v>93</v>
      </c>
      <c r="R6" s="2" t="s">
        <v>279</v>
      </c>
      <c r="S6" s="2">
        <v>10.9</v>
      </c>
      <c r="T6" s="2">
        <v>0.39</v>
      </c>
      <c r="U6" s="2">
        <v>99</v>
      </c>
      <c r="V6" s="2">
        <v>335</v>
      </c>
    </row>
    <row r="7" spans="1:22" x14ac:dyDescent="0.35">
      <c r="A7" s="1" t="s">
        <v>31</v>
      </c>
      <c r="B7" s="2">
        <v>1.2</v>
      </c>
      <c r="C7" s="2" t="s">
        <v>29</v>
      </c>
      <c r="D7" s="2" t="s">
        <v>40</v>
      </c>
      <c r="E7" s="2" t="s">
        <v>40</v>
      </c>
      <c r="F7" s="2" t="s">
        <v>40</v>
      </c>
      <c r="G7" s="2">
        <v>0.28000000000000003</v>
      </c>
      <c r="H7" s="2" t="s">
        <v>280</v>
      </c>
      <c r="I7" s="2">
        <v>0.75</v>
      </c>
      <c r="J7" s="2">
        <v>493</v>
      </c>
      <c r="K7" s="2" t="s">
        <v>259</v>
      </c>
      <c r="L7" s="2" t="s">
        <v>159</v>
      </c>
      <c r="M7" s="2" t="s">
        <v>183</v>
      </c>
      <c r="N7" s="2" t="s">
        <v>184</v>
      </c>
      <c r="O7" s="2" t="s">
        <v>74</v>
      </c>
      <c r="P7" s="2" t="s">
        <v>281</v>
      </c>
      <c r="Q7" s="2" t="s">
        <v>40</v>
      </c>
      <c r="R7" s="2" t="s">
        <v>40</v>
      </c>
      <c r="S7" s="2">
        <v>17</v>
      </c>
      <c r="T7" s="2">
        <v>0.5</v>
      </c>
      <c r="U7" s="2">
        <v>108</v>
      </c>
      <c r="V7" s="2">
        <v>373</v>
      </c>
    </row>
    <row r="8" spans="1:22" x14ac:dyDescent="0.35">
      <c r="A8" s="1" t="s">
        <v>34</v>
      </c>
      <c r="B8" s="2">
        <v>3</v>
      </c>
      <c r="C8" s="2">
        <v>3</v>
      </c>
      <c r="D8" s="2">
        <v>2</v>
      </c>
      <c r="E8" s="2">
        <v>2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2</v>
      </c>
      <c r="P8" s="2">
        <v>3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3</v>
      </c>
      <c r="C9" s="2">
        <v>0</v>
      </c>
      <c r="D9" s="2">
        <v>2</v>
      </c>
      <c r="E9" s="2">
        <v>2</v>
      </c>
      <c r="F9" s="2">
        <v>2</v>
      </c>
      <c r="G9" s="2">
        <v>3</v>
      </c>
      <c r="H9" s="2">
        <v>1</v>
      </c>
      <c r="I9" s="2">
        <v>2</v>
      </c>
      <c r="J9" s="2">
        <v>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9169-ED6F-407F-ADA8-FF33B5ED63EE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>
        <v>4.3999999999999997E-2</v>
      </c>
      <c r="D5" s="2">
        <v>1.2</v>
      </c>
      <c r="E5" s="2">
        <v>2.21</v>
      </c>
      <c r="F5" s="2">
        <v>11</v>
      </c>
      <c r="G5" s="2">
        <v>0.24</v>
      </c>
      <c r="H5" s="2" t="s">
        <v>55</v>
      </c>
      <c r="I5" s="2">
        <v>1.6</v>
      </c>
      <c r="J5" s="2">
        <v>540</v>
      </c>
      <c r="K5" s="2" t="s">
        <v>92</v>
      </c>
      <c r="L5" s="2" t="s">
        <v>229</v>
      </c>
      <c r="M5" s="2" t="s">
        <v>178</v>
      </c>
      <c r="N5" s="2" t="s">
        <v>282</v>
      </c>
      <c r="O5" s="2" t="s">
        <v>29</v>
      </c>
      <c r="P5" s="2">
        <v>0.06</v>
      </c>
      <c r="Q5" s="2" t="s">
        <v>93</v>
      </c>
      <c r="R5" s="2">
        <v>0.191</v>
      </c>
      <c r="S5" s="2">
        <v>20.6</v>
      </c>
      <c r="T5" s="2">
        <v>0.47</v>
      </c>
      <c r="U5" s="2">
        <v>52</v>
      </c>
      <c r="V5" s="2">
        <v>490</v>
      </c>
    </row>
    <row r="6" spans="1:22" x14ac:dyDescent="0.35">
      <c r="A6" s="1" t="s">
        <v>25</v>
      </c>
      <c r="B6" s="2">
        <v>0</v>
      </c>
      <c r="C6" s="2" t="s">
        <v>92</v>
      </c>
      <c r="D6" s="2">
        <v>0.83</v>
      </c>
      <c r="E6" s="2" t="s">
        <v>54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1.05</v>
      </c>
      <c r="E7" s="2">
        <v>0.12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21</v>
      </c>
      <c r="C8" s="2">
        <v>26</v>
      </c>
      <c r="D8" s="2">
        <v>25</v>
      </c>
      <c r="E8" s="2">
        <v>25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21</v>
      </c>
      <c r="C9" s="2">
        <v>1</v>
      </c>
      <c r="D9" s="2">
        <v>25</v>
      </c>
      <c r="E9" s="2">
        <v>18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283</v>
      </c>
      <c r="C11" s="2" t="s">
        <v>40</v>
      </c>
      <c r="D11" s="7" t="s">
        <v>284</v>
      </c>
      <c r="E11" s="7" t="s">
        <v>285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D7BB-421B-4E6D-BD8F-2DA1DC96B4AC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591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2.8</v>
      </c>
      <c r="C5" s="2">
        <v>0.11</v>
      </c>
      <c r="D5" s="2">
        <v>2.33</v>
      </c>
      <c r="E5" s="2">
        <v>2.4300000000000002</v>
      </c>
      <c r="F5" s="2">
        <v>7.7</v>
      </c>
      <c r="G5" s="2">
        <v>0.23</v>
      </c>
      <c r="H5" s="2">
        <v>2</v>
      </c>
      <c r="I5" s="2">
        <v>9.9</v>
      </c>
      <c r="J5" s="2">
        <v>702</v>
      </c>
      <c r="K5" s="2" t="s">
        <v>33</v>
      </c>
      <c r="L5" s="2" t="s">
        <v>286</v>
      </c>
      <c r="M5" s="2" t="s">
        <v>136</v>
      </c>
      <c r="N5" s="2" t="s">
        <v>287</v>
      </c>
      <c r="O5" s="2" t="s">
        <v>23</v>
      </c>
      <c r="P5" s="2">
        <v>7.0000000000000007E-2</v>
      </c>
      <c r="Q5" s="2" t="s">
        <v>288</v>
      </c>
      <c r="R5" s="2">
        <v>6.5000000000000002E-2</v>
      </c>
      <c r="S5" s="2">
        <v>22.8</v>
      </c>
      <c r="T5" s="2">
        <v>0.28000000000000003</v>
      </c>
      <c r="U5" s="2">
        <v>55</v>
      </c>
      <c r="V5" s="2">
        <v>603</v>
      </c>
    </row>
    <row r="6" spans="1:22" x14ac:dyDescent="0.35">
      <c r="A6" s="1" t="s">
        <v>25</v>
      </c>
      <c r="B6" s="2">
        <v>0</v>
      </c>
      <c r="C6" s="2" t="s">
        <v>29</v>
      </c>
      <c r="D6" s="2">
        <v>2.09</v>
      </c>
      <c r="E6" s="2">
        <v>5.6000000000000001E-2</v>
      </c>
      <c r="F6" s="2">
        <v>4.2</v>
      </c>
      <c r="G6" s="2">
        <v>0.17</v>
      </c>
      <c r="H6" s="2">
        <v>0.08</v>
      </c>
      <c r="I6" s="2">
        <v>4.3</v>
      </c>
      <c r="J6" s="2">
        <v>445</v>
      </c>
      <c r="K6" s="2" t="s">
        <v>92</v>
      </c>
      <c r="L6" s="2" t="s">
        <v>229</v>
      </c>
      <c r="M6" s="2" t="s">
        <v>178</v>
      </c>
      <c r="N6" s="2" t="s">
        <v>278</v>
      </c>
      <c r="O6" s="2" t="s">
        <v>29</v>
      </c>
      <c r="P6" s="2" t="s">
        <v>40</v>
      </c>
      <c r="Q6" s="2" t="s">
        <v>93</v>
      </c>
      <c r="R6" s="2" t="s">
        <v>40</v>
      </c>
      <c r="S6" s="2">
        <v>15.2</v>
      </c>
      <c r="T6" s="2">
        <v>0.17</v>
      </c>
      <c r="U6" s="2">
        <v>2.4</v>
      </c>
      <c r="V6" s="2">
        <v>505</v>
      </c>
    </row>
    <row r="7" spans="1:22" x14ac:dyDescent="0.35">
      <c r="A7" s="1" t="s">
        <v>31</v>
      </c>
      <c r="B7" s="2">
        <v>0.55000000000000004</v>
      </c>
      <c r="C7" s="2" t="s">
        <v>29</v>
      </c>
      <c r="D7" s="2" t="s">
        <v>40</v>
      </c>
      <c r="E7" s="2" t="s">
        <v>40</v>
      </c>
      <c r="F7" s="2">
        <v>5.4</v>
      </c>
      <c r="G7" s="2">
        <v>0.22</v>
      </c>
      <c r="H7" s="2" t="s">
        <v>289</v>
      </c>
      <c r="I7" s="2">
        <v>9</v>
      </c>
      <c r="J7" s="2">
        <v>514</v>
      </c>
      <c r="K7" s="2" t="s">
        <v>133</v>
      </c>
      <c r="L7" s="2" t="s">
        <v>290</v>
      </c>
      <c r="M7" s="2" t="s">
        <v>183</v>
      </c>
      <c r="N7" s="2" t="s">
        <v>184</v>
      </c>
      <c r="O7" s="2" t="s">
        <v>74</v>
      </c>
      <c r="P7" s="2" t="s">
        <v>40</v>
      </c>
      <c r="Q7" s="2" t="s">
        <v>40</v>
      </c>
      <c r="R7" s="2" t="s">
        <v>40</v>
      </c>
      <c r="S7" s="2">
        <v>18</v>
      </c>
      <c r="T7" s="2">
        <v>0.27</v>
      </c>
      <c r="U7" s="2">
        <v>30</v>
      </c>
      <c r="V7" s="2">
        <v>591</v>
      </c>
    </row>
    <row r="8" spans="1:22" x14ac:dyDescent="0.35">
      <c r="A8" s="1" t="s">
        <v>34</v>
      </c>
      <c r="B8" s="2">
        <v>4</v>
      </c>
      <c r="C8" s="2">
        <v>3</v>
      </c>
      <c r="D8" s="2">
        <v>2</v>
      </c>
      <c r="E8" s="2">
        <v>2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2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4</v>
      </c>
      <c r="C9" s="2">
        <v>1</v>
      </c>
      <c r="D9" s="2">
        <v>2</v>
      </c>
      <c r="E9" s="2">
        <v>2</v>
      </c>
      <c r="F9" s="2">
        <v>3</v>
      </c>
      <c r="G9" s="2">
        <v>3</v>
      </c>
      <c r="H9" s="2">
        <v>2</v>
      </c>
      <c r="I9" s="2">
        <v>3</v>
      </c>
      <c r="J9" s="2">
        <v>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0990-A71A-4B97-BA99-FDAB767E314B}">
  <dimension ref="A1:V12"/>
  <sheetViews>
    <sheetView zoomScale="120" zoomScaleNormal="120" workbookViewId="0">
      <selection activeCell="F19" sqref="F19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6.5" customHeight="1" x14ac:dyDescent="0.35">
      <c r="A1" s="5" t="s">
        <v>566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0.7</v>
      </c>
      <c r="C5" s="2">
        <v>0.12</v>
      </c>
      <c r="D5" s="2">
        <v>2.42</v>
      </c>
      <c r="E5" s="2">
        <v>2.33</v>
      </c>
      <c r="F5" s="2">
        <v>28</v>
      </c>
      <c r="G5" s="2">
        <v>0.38</v>
      </c>
      <c r="H5" s="2">
        <v>5</v>
      </c>
      <c r="I5" s="2">
        <v>45.2</v>
      </c>
      <c r="J5" s="2">
        <v>775</v>
      </c>
      <c r="K5" s="2" t="s">
        <v>33</v>
      </c>
      <c r="L5" s="2" t="s">
        <v>29</v>
      </c>
      <c r="M5" s="2">
        <v>0.32</v>
      </c>
      <c r="N5" s="2">
        <v>0.6</v>
      </c>
      <c r="O5" s="2" t="s">
        <v>23</v>
      </c>
      <c r="P5" s="2">
        <v>0.5</v>
      </c>
      <c r="Q5" s="2">
        <v>2.7E-2</v>
      </c>
      <c r="R5" s="2">
        <v>0.09</v>
      </c>
      <c r="S5" s="2">
        <v>30.5</v>
      </c>
      <c r="T5" s="2">
        <v>1.52</v>
      </c>
      <c r="U5" s="2">
        <v>81</v>
      </c>
      <c r="V5" s="2">
        <v>595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1.48</v>
      </c>
      <c r="E6" s="2">
        <v>3.9E-2</v>
      </c>
      <c r="F6" s="2">
        <v>14.5</v>
      </c>
      <c r="G6" s="2">
        <v>0.25</v>
      </c>
      <c r="H6" s="2" t="s">
        <v>55</v>
      </c>
      <c r="I6" s="2">
        <v>17.8</v>
      </c>
      <c r="J6" s="2">
        <v>380</v>
      </c>
      <c r="K6" s="2" t="s">
        <v>28</v>
      </c>
      <c r="L6" s="2" t="s">
        <v>29</v>
      </c>
      <c r="M6" s="2">
        <v>7.0000000000000007E-2</v>
      </c>
      <c r="N6" s="2" t="s">
        <v>73</v>
      </c>
      <c r="O6" s="2" t="s">
        <v>30</v>
      </c>
      <c r="P6" s="2" t="s">
        <v>74</v>
      </c>
      <c r="Q6" s="2" t="s">
        <v>58</v>
      </c>
      <c r="R6" s="2">
        <v>0.02</v>
      </c>
      <c r="S6" s="2">
        <v>11.6</v>
      </c>
      <c r="T6" s="2">
        <v>0.64</v>
      </c>
      <c r="U6" s="2">
        <v>11</v>
      </c>
      <c r="V6" s="2">
        <v>351</v>
      </c>
    </row>
    <row r="7" spans="1:22" x14ac:dyDescent="0.35">
      <c r="A7" s="1" t="s">
        <v>31</v>
      </c>
      <c r="B7" s="2">
        <v>0.25</v>
      </c>
      <c r="C7" s="2" t="s">
        <v>32</v>
      </c>
      <c r="D7" s="2">
        <v>1.78</v>
      </c>
      <c r="E7" s="2">
        <v>0.8</v>
      </c>
      <c r="F7" s="2">
        <v>25</v>
      </c>
      <c r="G7" s="2">
        <v>0.32</v>
      </c>
      <c r="H7" s="2" t="s">
        <v>55</v>
      </c>
      <c r="I7" s="2">
        <v>26.1</v>
      </c>
      <c r="J7" s="2">
        <v>553</v>
      </c>
      <c r="K7" s="2" t="s">
        <v>75</v>
      </c>
      <c r="L7" s="2" t="s">
        <v>29</v>
      </c>
      <c r="M7" s="2">
        <v>0.16</v>
      </c>
      <c r="N7" s="2" t="s">
        <v>73</v>
      </c>
      <c r="O7" s="2" t="s">
        <v>30</v>
      </c>
      <c r="P7" s="2">
        <v>0.106</v>
      </c>
      <c r="Q7" s="2" t="s">
        <v>32</v>
      </c>
      <c r="R7" s="2">
        <v>0.04</v>
      </c>
      <c r="S7" s="2">
        <v>18</v>
      </c>
      <c r="T7" s="2">
        <v>1.0900000000000001</v>
      </c>
      <c r="U7" s="2">
        <v>54</v>
      </c>
      <c r="V7" s="2">
        <v>445</v>
      </c>
    </row>
    <row r="8" spans="1:22" x14ac:dyDescent="0.35">
      <c r="A8" s="1" t="s">
        <v>34</v>
      </c>
      <c r="B8" s="2">
        <v>12</v>
      </c>
      <c r="C8" s="2">
        <v>12</v>
      </c>
      <c r="D8" s="2">
        <v>12</v>
      </c>
      <c r="E8" s="2">
        <v>12</v>
      </c>
      <c r="F8" s="2">
        <v>13</v>
      </c>
      <c r="G8" s="2">
        <v>13</v>
      </c>
      <c r="H8" s="2">
        <v>13</v>
      </c>
      <c r="I8" s="2">
        <v>13</v>
      </c>
      <c r="J8" s="2">
        <v>13</v>
      </c>
      <c r="K8" s="2">
        <v>12</v>
      </c>
      <c r="L8" s="2">
        <v>12</v>
      </c>
      <c r="M8" s="2">
        <v>13</v>
      </c>
      <c r="N8" s="2">
        <v>13</v>
      </c>
      <c r="O8" s="2">
        <v>13</v>
      </c>
      <c r="P8" s="2">
        <v>13</v>
      </c>
      <c r="Q8" s="2">
        <v>13</v>
      </c>
      <c r="R8" s="2">
        <v>12</v>
      </c>
      <c r="S8" s="2">
        <v>13</v>
      </c>
      <c r="T8" s="2">
        <v>13</v>
      </c>
      <c r="U8" s="2">
        <v>13</v>
      </c>
      <c r="V8" s="2">
        <v>13</v>
      </c>
    </row>
    <row r="9" spans="1:22" x14ac:dyDescent="0.35">
      <c r="A9" s="1" t="s">
        <v>35</v>
      </c>
      <c r="B9" s="2">
        <v>12</v>
      </c>
      <c r="C9" s="2">
        <v>1</v>
      </c>
      <c r="D9" s="2">
        <v>12</v>
      </c>
      <c r="E9" s="2">
        <v>12</v>
      </c>
      <c r="F9" s="2">
        <v>13</v>
      </c>
      <c r="G9" s="2">
        <v>13</v>
      </c>
      <c r="H9" s="2">
        <v>2</v>
      </c>
      <c r="I9" s="2">
        <v>13</v>
      </c>
      <c r="J9" s="2">
        <v>13</v>
      </c>
      <c r="K9" s="2">
        <v>0</v>
      </c>
      <c r="L9" s="2">
        <v>0</v>
      </c>
      <c r="M9" s="2">
        <v>7</v>
      </c>
      <c r="N9" s="2">
        <v>3</v>
      </c>
      <c r="O9" s="2">
        <v>0</v>
      </c>
      <c r="P9" s="2">
        <v>10</v>
      </c>
      <c r="Q9" s="2">
        <v>1</v>
      </c>
      <c r="R9" s="2">
        <v>10</v>
      </c>
      <c r="S9" s="2">
        <v>13</v>
      </c>
      <c r="T9" s="2">
        <v>13</v>
      </c>
      <c r="U9" s="2">
        <v>13</v>
      </c>
      <c r="V9" s="2">
        <v>13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13</v>
      </c>
      <c r="T10" s="2">
        <v>13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76</v>
      </c>
      <c r="C11" s="2" t="s">
        <v>40</v>
      </c>
      <c r="D11" s="7" t="s">
        <v>77</v>
      </c>
      <c r="E11" s="7" t="s">
        <v>78</v>
      </c>
      <c r="F11" s="7" t="s">
        <v>79</v>
      </c>
      <c r="G11" s="7" t="s">
        <v>80</v>
      </c>
      <c r="H11" s="2" t="s">
        <v>40</v>
      </c>
      <c r="I11" s="7" t="s">
        <v>81</v>
      </c>
      <c r="J11" s="7" t="s">
        <v>82</v>
      </c>
      <c r="K11" s="2" t="s">
        <v>40</v>
      </c>
      <c r="L11" s="2" t="s">
        <v>40</v>
      </c>
      <c r="M11" s="7" t="s">
        <v>83</v>
      </c>
      <c r="N11" s="2" t="s">
        <v>40</v>
      </c>
      <c r="O11" s="2" t="s">
        <v>40</v>
      </c>
      <c r="P11" s="7" t="s">
        <v>72</v>
      </c>
      <c r="Q11" s="2" t="s">
        <v>40</v>
      </c>
      <c r="R11" s="7" t="s">
        <v>47</v>
      </c>
      <c r="S11" s="7" t="s">
        <v>84</v>
      </c>
      <c r="T11" s="7" t="s">
        <v>85</v>
      </c>
      <c r="U11" s="7" t="s">
        <v>86</v>
      </c>
      <c r="V11" s="7" t="s">
        <v>87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A3:A4"/>
    <mergeCell ref="Q3:Q4"/>
    <mergeCell ref="R3:R4"/>
    <mergeCell ref="S3:S4"/>
    <mergeCell ref="T3:T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08D2-1DF1-4BCD-868F-0774B4D935C4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0.3</v>
      </c>
      <c r="C5" s="2">
        <v>0.49</v>
      </c>
      <c r="D5" s="2">
        <v>3.23</v>
      </c>
      <c r="E5" s="2">
        <v>4.01</v>
      </c>
      <c r="F5" s="2">
        <v>4.2</v>
      </c>
      <c r="G5" s="2">
        <v>0.19</v>
      </c>
      <c r="H5" s="2" t="s">
        <v>291</v>
      </c>
      <c r="I5" s="2">
        <v>21</v>
      </c>
      <c r="J5" s="2">
        <v>451</v>
      </c>
      <c r="K5" s="2" t="s">
        <v>92</v>
      </c>
      <c r="L5" s="2" t="s">
        <v>229</v>
      </c>
      <c r="M5" s="2">
        <v>0.53</v>
      </c>
      <c r="N5" s="2" t="s">
        <v>282</v>
      </c>
      <c r="O5" s="2" t="s">
        <v>29</v>
      </c>
      <c r="P5" s="2">
        <v>0.06</v>
      </c>
      <c r="Q5" s="2" t="s">
        <v>93</v>
      </c>
      <c r="R5" s="2">
        <v>4.3999999999999997E-2</v>
      </c>
      <c r="S5" s="2">
        <v>16.2</v>
      </c>
      <c r="T5" s="2">
        <v>0.17</v>
      </c>
      <c r="U5" s="2">
        <v>29</v>
      </c>
      <c r="V5" s="2">
        <v>592</v>
      </c>
    </row>
    <row r="6" spans="1:22" x14ac:dyDescent="0.35">
      <c r="A6" s="1" t="s">
        <v>25</v>
      </c>
      <c r="B6" s="2">
        <v>0</v>
      </c>
      <c r="C6" s="2" t="s">
        <v>133</v>
      </c>
      <c r="D6" s="2">
        <v>1.96</v>
      </c>
      <c r="E6" s="2">
        <v>6.7000000000000004E-2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2.39</v>
      </c>
      <c r="E7" s="2">
        <v>0.14000000000000001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11</v>
      </c>
      <c r="C8" s="2">
        <v>13</v>
      </c>
      <c r="D8" s="2">
        <v>12</v>
      </c>
      <c r="E8" s="2">
        <v>12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11</v>
      </c>
      <c r="C9" s="2">
        <v>2</v>
      </c>
      <c r="D9" s="2">
        <v>12</v>
      </c>
      <c r="E9" s="2">
        <v>10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292</v>
      </c>
      <c r="C11" s="2" t="s">
        <v>40</v>
      </c>
      <c r="D11" s="7" t="s">
        <v>293</v>
      </c>
      <c r="E11" s="7" t="s">
        <v>294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F61E-1E3B-4FFA-90E1-3C18F65B2022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</v>
      </c>
      <c r="C5" s="2" t="s">
        <v>259</v>
      </c>
      <c r="D5" s="2">
        <v>0.28999999999999998</v>
      </c>
      <c r="E5" s="2">
        <v>0.81</v>
      </c>
      <c r="F5" s="2">
        <v>26</v>
      </c>
      <c r="G5" s="2">
        <v>0.45</v>
      </c>
      <c r="H5" s="2">
        <v>4.9000000000000002E-2</v>
      </c>
      <c r="I5" s="2">
        <v>1</v>
      </c>
      <c r="J5" s="2">
        <v>322</v>
      </c>
      <c r="K5" s="2" t="s">
        <v>33</v>
      </c>
      <c r="L5" s="2" t="s">
        <v>295</v>
      </c>
      <c r="M5" s="2" t="s">
        <v>136</v>
      </c>
      <c r="N5" s="2" t="s">
        <v>287</v>
      </c>
      <c r="O5" s="2" t="s">
        <v>23</v>
      </c>
      <c r="P5" s="2">
        <v>0.13</v>
      </c>
      <c r="Q5" s="2" t="s">
        <v>93</v>
      </c>
      <c r="R5" s="2">
        <v>8.8999999999999996E-2</v>
      </c>
      <c r="S5" s="2">
        <v>3.41</v>
      </c>
      <c r="T5" s="2">
        <v>0.59</v>
      </c>
      <c r="U5" s="2">
        <v>184</v>
      </c>
      <c r="V5" s="2">
        <v>271</v>
      </c>
    </row>
    <row r="6" spans="1:22" x14ac:dyDescent="0.35">
      <c r="A6" s="1" t="s">
        <v>25</v>
      </c>
      <c r="B6" s="2">
        <v>0</v>
      </c>
      <c r="C6" s="2" t="s">
        <v>29</v>
      </c>
      <c r="D6" s="2">
        <v>0.11</v>
      </c>
      <c r="E6" s="2" t="s">
        <v>93</v>
      </c>
      <c r="F6" s="2">
        <v>19</v>
      </c>
      <c r="G6" s="2">
        <v>0.39</v>
      </c>
      <c r="H6" s="2" t="s">
        <v>93</v>
      </c>
      <c r="I6" s="2">
        <v>0.15</v>
      </c>
      <c r="J6" s="2">
        <v>198</v>
      </c>
      <c r="K6" s="2" t="s">
        <v>158</v>
      </c>
      <c r="L6" s="2" t="s">
        <v>296</v>
      </c>
      <c r="M6" s="2" t="s">
        <v>178</v>
      </c>
      <c r="N6" s="2" t="s">
        <v>230</v>
      </c>
      <c r="O6" s="2" t="s">
        <v>92</v>
      </c>
      <c r="P6" s="2">
        <v>0.09</v>
      </c>
      <c r="Q6" s="2" t="s">
        <v>92</v>
      </c>
      <c r="R6" s="2">
        <v>6.5000000000000002E-2</v>
      </c>
      <c r="S6" s="2">
        <v>0.85</v>
      </c>
      <c r="T6" s="2">
        <v>0.46</v>
      </c>
      <c r="U6" s="2">
        <v>146</v>
      </c>
      <c r="V6" s="2">
        <v>206</v>
      </c>
    </row>
    <row r="7" spans="1:22" x14ac:dyDescent="0.35">
      <c r="A7" s="1" t="s">
        <v>31</v>
      </c>
      <c r="B7" s="2">
        <v>0.05</v>
      </c>
      <c r="C7" s="2" t="s">
        <v>259</v>
      </c>
      <c r="D7" s="2">
        <v>0.25</v>
      </c>
      <c r="E7" s="2">
        <v>0.18</v>
      </c>
      <c r="F7" s="2">
        <v>23</v>
      </c>
      <c r="G7" s="2">
        <v>0.41</v>
      </c>
      <c r="H7" s="2">
        <v>4.9000000000000002E-2</v>
      </c>
      <c r="I7" s="2">
        <v>0.16</v>
      </c>
      <c r="J7" s="2">
        <v>309</v>
      </c>
      <c r="K7" s="2" t="s">
        <v>24</v>
      </c>
      <c r="L7" s="2" t="s">
        <v>93</v>
      </c>
      <c r="M7" s="2" t="s">
        <v>121</v>
      </c>
      <c r="N7" s="2" t="s">
        <v>73</v>
      </c>
      <c r="O7" s="2" t="s">
        <v>29</v>
      </c>
      <c r="P7" s="2">
        <v>0.13</v>
      </c>
      <c r="Q7" s="2" t="s">
        <v>40</v>
      </c>
      <c r="R7" s="2" t="s">
        <v>40</v>
      </c>
      <c r="S7" s="2">
        <v>2.2400000000000002</v>
      </c>
      <c r="T7" s="2">
        <v>0.48</v>
      </c>
      <c r="U7" s="2">
        <v>153</v>
      </c>
      <c r="V7" s="2">
        <v>262</v>
      </c>
    </row>
    <row r="8" spans="1:22" x14ac:dyDescent="0.35">
      <c r="A8" s="1" t="s">
        <v>34</v>
      </c>
      <c r="B8" s="2">
        <v>8</v>
      </c>
      <c r="C8" s="2">
        <v>7</v>
      </c>
      <c r="D8" s="2">
        <v>7</v>
      </c>
      <c r="E8" s="2">
        <v>7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8</v>
      </c>
      <c r="C9" s="2">
        <v>0</v>
      </c>
      <c r="D9" s="2">
        <v>7</v>
      </c>
      <c r="E9" s="2">
        <v>6</v>
      </c>
      <c r="F9" s="2">
        <v>3</v>
      </c>
      <c r="G9" s="2">
        <v>3</v>
      </c>
      <c r="H9" s="2">
        <v>1</v>
      </c>
      <c r="I9" s="2">
        <v>3</v>
      </c>
      <c r="J9" s="2">
        <v>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2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297</v>
      </c>
      <c r="C11" s="2" t="s">
        <v>40</v>
      </c>
      <c r="D11" s="7" t="s">
        <v>298</v>
      </c>
      <c r="E11" s="7" t="s">
        <v>299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E587E-894F-4E6B-AE2E-8A0D693EB073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9" customFormat="1" ht="37" customHeight="1" thickBot="1" x14ac:dyDescent="0.4">
      <c r="A2" s="28" t="s">
        <v>633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>
        <v>0.05</v>
      </c>
      <c r="D5" s="2">
        <v>0.46</v>
      </c>
      <c r="E5" s="2">
        <v>1.6</v>
      </c>
      <c r="F5" s="2">
        <v>28</v>
      </c>
      <c r="G5" s="2">
        <v>0.4</v>
      </c>
      <c r="H5" s="2" t="s">
        <v>300</v>
      </c>
      <c r="I5" s="2">
        <v>0.11</v>
      </c>
      <c r="J5" s="2">
        <v>360</v>
      </c>
      <c r="K5" s="2" t="s">
        <v>92</v>
      </c>
      <c r="L5" s="2" t="s">
        <v>93</v>
      </c>
      <c r="M5" s="2" t="s">
        <v>178</v>
      </c>
      <c r="N5" s="2" t="s">
        <v>282</v>
      </c>
      <c r="O5" s="2" t="s">
        <v>29</v>
      </c>
      <c r="P5" s="2">
        <v>7.0000000000000007E-2</v>
      </c>
      <c r="Q5" s="2" t="s">
        <v>93</v>
      </c>
      <c r="R5" s="2">
        <v>3.1E-2</v>
      </c>
      <c r="S5" s="2">
        <v>3.38</v>
      </c>
      <c r="T5" s="2">
        <v>0.73</v>
      </c>
      <c r="U5" s="2">
        <v>171</v>
      </c>
      <c r="V5" s="2">
        <v>248</v>
      </c>
    </row>
    <row r="6" spans="1:22" x14ac:dyDescent="0.35">
      <c r="A6" s="1" t="s">
        <v>25</v>
      </c>
      <c r="B6" s="2">
        <v>0</v>
      </c>
      <c r="C6" s="2" t="s">
        <v>29</v>
      </c>
      <c r="D6" s="2">
        <v>0.26</v>
      </c>
      <c r="E6" s="2" t="s">
        <v>301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</v>
      </c>
      <c r="C7" s="2" t="s">
        <v>259</v>
      </c>
      <c r="D7" s="2">
        <v>0.43</v>
      </c>
      <c r="E7" s="2">
        <v>0.32300000000000001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5</v>
      </c>
      <c r="C8" s="2">
        <v>6</v>
      </c>
      <c r="D8" s="2">
        <v>5</v>
      </c>
      <c r="E8" s="2">
        <v>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5</v>
      </c>
      <c r="C9" s="2">
        <v>1</v>
      </c>
      <c r="D9" s="2">
        <v>5</v>
      </c>
      <c r="E9" s="2">
        <v>4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302</v>
      </c>
      <c r="C11" s="2" t="s">
        <v>40</v>
      </c>
      <c r="D11" s="7" t="s">
        <v>303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C615-5F8C-4010-B3C3-D3192F2DE914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</v>
      </c>
      <c r="C5" s="2">
        <v>0.15</v>
      </c>
      <c r="D5" s="2">
        <v>0.82</v>
      </c>
      <c r="E5" s="2">
        <v>0.52600000000000002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>
        <v>0</v>
      </c>
      <c r="C6" s="2" t="s">
        <v>24</v>
      </c>
      <c r="D6" s="2">
        <v>0.02</v>
      </c>
      <c r="E6" s="2" t="s">
        <v>54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0.35</v>
      </c>
      <c r="C7" s="2" t="s">
        <v>259</v>
      </c>
      <c r="D7" s="2">
        <v>0.31</v>
      </c>
      <c r="E7" s="2">
        <v>6.7000000000000004E-2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14</v>
      </c>
      <c r="C8" s="2">
        <v>18</v>
      </c>
      <c r="D8" s="2">
        <v>17</v>
      </c>
      <c r="E8" s="2">
        <v>17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35">
      <c r="A9" s="1" t="s">
        <v>35</v>
      </c>
      <c r="B9" s="2">
        <v>14</v>
      </c>
      <c r="C9" s="2">
        <v>4</v>
      </c>
      <c r="D9" s="2">
        <v>17</v>
      </c>
      <c r="E9" s="2">
        <v>12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</row>
    <row r="11" spans="1:22" s="8" customFormat="1" x14ac:dyDescent="0.35">
      <c r="A11" s="7" t="s">
        <v>38</v>
      </c>
      <c r="B11" s="7" t="s">
        <v>304</v>
      </c>
      <c r="C11" s="2" t="s">
        <v>40</v>
      </c>
      <c r="D11" s="7" t="s">
        <v>64</v>
      </c>
      <c r="E11" s="7" t="s">
        <v>305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597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0C4D-C157-4103-A30D-209CE90B2A9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0.2</v>
      </c>
      <c r="C5" s="2" t="s">
        <v>259</v>
      </c>
      <c r="D5" s="2">
        <v>0.53</v>
      </c>
      <c r="E5" s="2">
        <v>0.33</v>
      </c>
      <c r="F5" s="2">
        <v>26</v>
      </c>
      <c r="G5" s="2">
        <v>0.46</v>
      </c>
      <c r="H5" s="2" t="s">
        <v>306</v>
      </c>
      <c r="I5" s="2" t="s">
        <v>33</v>
      </c>
      <c r="J5" s="2">
        <v>411</v>
      </c>
      <c r="K5" s="2" t="s">
        <v>33</v>
      </c>
      <c r="L5" s="2" t="s">
        <v>22</v>
      </c>
      <c r="M5" s="2" t="s">
        <v>136</v>
      </c>
      <c r="N5" s="2" t="s">
        <v>287</v>
      </c>
      <c r="O5" s="2" t="s">
        <v>23</v>
      </c>
      <c r="P5" s="2" t="s">
        <v>134</v>
      </c>
      <c r="Q5" s="2" t="s">
        <v>145</v>
      </c>
      <c r="R5" s="2">
        <v>0.10100000000000001</v>
      </c>
      <c r="S5" s="2">
        <v>4.25</v>
      </c>
      <c r="T5" s="2">
        <v>0.56000000000000005</v>
      </c>
      <c r="U5" s="2">
        <v>169</v>
      </c>
      <c r="V5" s="2">
        <v>301</v>
      </c>
    </row>
    <row r="6" spans="1:22" x14ac:dyDescent="0.35">
      <c r="A6" s="1" t="s">
        <v>25</v>
      </c>
      <c r="B6" s="2">
        <v>0</v>
      </c>
      <c r="C6" s="2" t="s">
        <v>29</v>
      </c>
      <c r="D6" s="2">
        <v>0.15</v>
      </c>
      <c r="E6" s="2">
        <v>5.1999999999999998E-2</v>
      </c>
      <c r="F6" s="2">
        <v>19</v>
      </c>
      <c r="G6" s="2">
        <v>0.34</v>
      </c>
      <c r="H6" s="2" t="s">
        <v>307</v>
      </c>
      <c r="I6" s="2" t="s">
        <v>280</v>
      </c>
      <c r="J6" s="2">
        <v>391</v>
      </c>
      <c r="K6" s="2" t="s">
        <v>93</v>
      </c>
      <c r="L6" s="2" t="s">
        <v>308</v>
      </c>
      <c r="M6" s="2" t="s">
        <v>309</v>
      </c>
      <c r="N6" s="2" t="s">
        <v>310</v>
      </c>
      <c r="O6" s="2" t="s">
        <v>145</v>
      </c>
      <c r="P6" s="2" t="s">
        <v>159</v>
      </c>
      <c r="Q6" s="2" t="s">
        <v>40</v>
      </c>
      <c r="R6" s="2" t="s">
        <v>40</v>
      </c>
      <c r="S6" s="2">
        <v>3.67</v>
      </c>
      <c r="T6" s="2">
        <v>0.48</v>
      </c>
      <c r="U6" s="2">
        <v>157</v>
      </c>
      <c r="V6" s="2">
        <v>276</v>
      </c>
    </row>
    <row r="7" spans="1:22" x14ac:dyDescent="0.35">
      <c r="A7" s="1" t="s">
        <v>31</v>
      </c>
      <c r="B7" s="2">
        <v>0.1</v>
      </c>
      <c r="C7" s="2" t="s">
        <v>259</v>
      </c>
      <c r="D7" s="2">
        <v>0.34</v>
      </c>
      <c r="E7" s="2">
        <v>7.6999999999999999E-2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7</v>
      </c>
      <c r="C8" s="2">
        <v>7</v>
      </c>
      <c r="D8" s="2">
        <v>6</v>
      </c>
      <c r="E8" s="2">
        <v>6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0</v>
      </c>
      <c r="P8" s="2">
        <v>2</v>
      </c>
      <c r="Q8" s="2">
        <v>1</v>
      </c>
      <c r="R8" s="2">
        <v>1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7</v>
      </c>
      <c r="C9" s="2">
        <v>0</v>
      </c>
      <c r="D9" s="2">
        <v>6</v>
      </c>
      <c r="E9" s="2">
        <v>6</v>
      </c>
      <c r="F9" s="2">
        <v>2</v>
      </c>
      <c r="G9" s="2">
        <v>2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311</v>
      </c>
      <c r="C11" s="2" t="s">
        <v>40</v>
      </c>
      <c r="D11" s="7" t="s">
        <v>269</v>
      </c>
      <c r="E11" s="7" t="s">
        <v>312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A3FC-C9D3-4BF5-9BAF-8A5756D5A5C6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0.5</v>
      </c>
      <c r="C5" s="2">
        <v>0.06</v>
      </c>
      <c r="D5" s="2">
        <v>0.12</v>
      </c>
      <c r="E5" s="2">
        <v>0.35</v>
      </c>
      <c r="F5" s="2">
        <v>24</v>
      </c>
      <c r="G5" s="2">
        <v>0.43</v>
      </c>
      <c r="H5" s="2" t="s">
        <v>313</v>
      </c>
      <c r="I5" s="2">
        <v>0.19</v>
      </c>
      <c r="J5" s="2">
        <v>234</v>
      </c>
      <c r="K5" s="2" t="s">
        <v>158</v>
      </c>
      <c r="L5" s="2" t="s">
        <v>93</v>
      </c>
      <c r="M5" s="2" t="s">
        <v>121</v>
      </c>
      <c r="N5" s="2" t="s">
        <v>314</v>
      </c>
      <c r="O5" s="2" t="s">
        <v>92</v>
      </c>
      <c r="P5" s="2">
        <v>7.0000000000000007E-2</v>
      </c>
      <c r="Q5" s="2" t="s">
        <v>92</v>
      </c>
      <c r="R5" s="2">
        <v>0.186</v>
      </c>
      <c r="S5" s="2">
        <v>1.94</v>
      </c>
      <c r="T5" s="2">
        <v>0.38</v>
      </c>
      <c r="U5" s="2">
        <v>125</v>
      </c>
      <c r="V5" s="2">
        <v>242</v>
      </c>
    </row>
    <row r="6" spans="1:22" x14ac:dyDescent="0.35">
      <c r="A6" s="1" t="s">
        <v>25</v>
      </c>
      <c r="B6" s="2">
        <v>0</v>
      </c>
      <c r="C6" s="2">
        <v>0.02</v>
      </c>
      <c r="D6" s="2">
        <v>0.03</v>
      </c>
      <c r="E6" s="2">
        <v>3.6999999999999998E-2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259</v>
      </c>
      <c r="D7" s="2">
        <v>0.06</v>
      </c>
      <c r="E7" s="2">
        <v>0.107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22</v>
      </c>
      <c r="C8" s="2">
        <v>26</v>
      </c>
      <c r="D8" s="2">
        <v>25</v>
      </c>
      <c r="E8" s="2">
        <v>25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22</v>
      </c>
      <c r="C9" s="2">
        <v>3</v>
      </c>
      <c r="D9" s="2">
        <v>25</v>
      </c>
      <c r="E9" s="2">
        <v>23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315</v>
      </c>
      <c r="C11" s="2" t="s">
        <v>40</v>
      </c>
      <c r="D11" s="7" t="s">
        <v>316</v>
      </c>
      <c r="E11" s="7" t="s">
        <v>317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6794-E54E-47CF-B4F8-6C85F07DB84B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 t="s">
        <v>28</v>
      </c>
      <c r="D5" s="2">
        <v>0.74</v>
      </c>
      <c r="E5" s="2">
        <v>1.4</v>
      </c>
      <c r="F5" s="2">
        <v>11</v>
      </c>
      <c r="G5" s="2">
        <v>0.34</v>
      </c>
      <c r="H5" s="2" t="s">
        <v>306</v>
      </c>
      <c r="I5" s="2">
        <v>1.6</v>
      </c>
      <c r="J5" s="11">
        <v>2270</v>
      </c>
      <c r="K5" s="2" t="s">
        <v>33</v>
      </c>
      <c r="L5" s="2" t="s">
        <v>260</v>
      </c>
      <c r="M5" s="2">
        <v>0.43</v>
      </c>
      <c r="N5" s="2">
        <v>0.7</v>
      </c>
      <c r="O5" s="2">
        <v>0.20499999999999999</v>
      </c>
      <c r="P5" s="2">
        <v>7.0000000000000007E-2</v>
      </c>
      <c r="Q5" s="2" t="s">
        <v>29</v>
      </c>
      <c r="R5" s="2">
        <v>6.0000000000000001E-3</v>
      </c>
      <c r="S5" s="2">
        <v>15.6</v>
      </c>
      <c r="T5" s="2">
        <v>0.33</v>
      </c>
      <c r="U5" s="2">
        <v>10</v>
      </c>
      <c r="V5" s="2">
        <v>602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0.56000000000000005</v>
      </c>
      <c r="E6" s="2">
        <v>2.8000000000000001E-2</v>
      </c>
      <c r="F6" s="2">
        <v>6.1</v>
      </c>
      <c r="G6" s="2">
        <v>0.21</v>
      </c>
      <c r="H6" s="2" t="s">
        <v>55</v>
      </c>
      <c r="I6" s="2">
        <v>0.34</v>
      </c>
      <c r="J6" s="11">
        <v>1940</v>
      </c>
      <c r="K6" s="2" t="s">
        <v>243</v>
      </c>
      <c r="L6" s="2" t="s">
        <v>318</v>
      </c>
      <c r="M6" s="2">
        <v>0.12</v>
      </c>
      <c r="N6" s="2" t="s">
        <v>107</v>
      </c>
      <c r="O6" s="2" t="s">
        <v>160</v>
      </c>
      <c r="P6" s="2">
        <v>0.05</v>
      </c>
      <c r="Q6" s="2" t="s">
        <v>158</v>
      </c>
      <c r="R6" s="2">
        <v>6.0000000000000001E-3</v>
      </c>
      <c r="S6" s="2">
        <v>9.3000000000000007</v>
      </c>
      <c r="T6" s="2">
        <v>0.21</v>
      </c>
      <c r="U6" s="2">
        <v>0.09</v>
      </c>
      <c r="V6" s="2">
        <v>506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0.66</v>
      </c>
      <c r="E7" s="2">
        <v>8.8999999999999996E-2</v>
      </c>
      <c r="F7" s="2">
        <v>10</v>
      </c>
      <c r="G7" s="2">
        <v>0.25</v>
      </c>
      <c r="H7" s="2" t="s">
        <v>319</v>
      </c>
      <c r="I7" s="2">
        <v>0.84</v>
      </c>
      <c r="J7" s="11">
        <v>2095</v>
      </c>
      <c r="K7" s="2" t="s">
        <v>24</v>
      </c>
      <c r="L7" s="2" t="s">
        <v>320</v>
      </c>
      <c r="M7" s="2">
        <v>0.16</v>
      </c>
      <c r="N7" s="2" t="s">
        <v>73</v>
      </c>
      <c r="O7" s="2" t="s">
        <v>122</v>
      </c>
      <c r="P7" s="2">
        <v>0.16</v>
      </c>
      <c r="Q7" s="2" t="s">
        <v>29</v>
      </c>
      <c r="R7" s="2" t="s">
        <v>24</v>
      </c>
      <c r="S7" s="2">
        <v>14.2</v>
      </c>
      <c r="T7" s="2">
        <v>0.26</v>
      </c>
      <c r="U7" s="2" t="s">
        <v>321</v>
      </c>
      <c r="V7" s="2">
        <v>534</v>
      </c>
    </row>
    <row r="8" spans="1:22" x14ac:dyDescent="0.35">
      <c r="A8" s="1" t="s">
        <v>34</v>
      </c>
      <c r="B8" s="2">
        <v>14</v>
      </c>
      <c r="C8" s="2">
        <v>17</v>
      </c>
      <c r="D8" s="2">
        <v>16</v>
      </c>
      <c r="E8" s="2">
        <v>16</v>
      </c>
      <c r="F8" s="2">
        <v>10</v>
      </c>
      <c r="G8" s="2">
        <v>10</v>
      </c>
      <c r="H8" s="2">
        <v>9</v>
      </c>
      <c r="I8" s="2">
        <v>9</v>
      </c>
      <c r="J8" s="2">
        <v>10</v>
      </c>
      <c r="K8" s="2">
        <v>9</v>
      </c>
      <c r="L8" s="2">
        <v>8</v>
      </c>
      <c r="M8" s="2">
        <v>8</v>
      </c>
      <c r="N8" s="2">
        <v>10</v>
      </c>
      <c r="O8" s="2">
        <v>9</v>
      </c>
      <c r="P8" s="2">
        <v>10</v>
      </c>
      <c r="Q8" s="2">
        <v>8</v>
      </c>
      <c r="R8" s="2">
        <v>8</v>
      </c>
      <c r="S8" s="2">
        <v>10</v>
      </c>
      <c r="T8" s="2">
        <v>10</v>
      </c>
      <c r="U8" s="2">
        <v>10</v>
      </c>
      <c r="V8" s="2">
        <v>10</v>
      </c>
    </row>
    <row r="9" spans="1:22" x14ac:dyDescent="0.35">
      <c r="A9" s="1" t="s">
        <v>35</v>
      </c>
      <c r="B9" s="2">
        <v>14</v>
      </c>
      <c r="C9" s="2">
        <v>0</v>
      </c>
      <c r="D9" s="2">
        <v>16</v>
      </c>
      <c r="E9" s="2">
        <v>11</v>
      </c>
      <c r="F9" s="2">
        <v>10</v>
      </c>
      <c r="G9" s="2">
        <v>10</v>
      </c>
      <c r="H9" s="2">
        <v>0</v>
      </c>
      <c r="I9" s="2">
        <v>8</v>
      </c>
      <c r="J9" s="2">
        <v>10</v>
      </c>
      <c r="K9" s="2">
        <v>0</v>
      </c>
      <c r="L9" s="2">
        <v>0</v>
      </c>
      <c r="M9" s="2">
        <v>3</v>
      </c>
      <c r="N9" s="2">
        <v>2</v>
      </c>
      <c r="O9" s="2">
        <v>1</v>
      </c>
      <c r="P9" s="2">
        <v>5</v>
      </c>
      <c r="Q9" s="2">
        <v>0</v>
      </c>
      <c r="R9" s="2">
        <v>2</v>
      </c>
      <c r="S9" s="2">
        <v>10</v>
      </c>
      <c r="T9" s="2">
        <v>10</v>
      </c>
      <c r="U9" s="2">
        <v>4</v>
      </c>
      <c r="V9" s="2">
        <v>10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8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10</v>
      </c>
      <c r="T10" s="2">
        <v>10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237</v>
      </c>
      <c r="C11" s="2" t="s">
        <v>40</v>
      </c>
      <c r="D11" s="7" t="s">
        <v>322</v>
      </c>
      <c r="E11" s="7" t="s">
        <v>323</v>
      </c>
      <c r="F11" s="7" t="s">
        <v>324</v>
      </c>
      <c r="G11" s="7" t="s">
        <v>325</v>
      </c>
      <c r="H11" s="2" t="s">
        <v>40</v>
      </c>
      <c r="I11" s="7" t="s">
        <v>326</v>
      </c>
      <c r="J11" s="7" t="s">
        <v>119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7" t="s">
        <v>327</v>
      </c>
      <c r="Q11" s="2" t="s">
        <v>40</v>
      </c>
      <c r="R11" s="2" t="s">
        <v>40</v>
      </c>
      <c r="S11" s="7" t="s">
        <v>324</v>
      </c>
      <c r="T11" s="7" t="s">
        <v>328</v>
      </c>
      <c r="U11" s="2" t="s">
        <v>40</v>
      </c>
      <c r="V11" s="7" t="s">
        <v>216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B8AB-2A59-4D84-8DB4-C464D967A632}">
  <dimension ref="A1:V12"/>
  <sheetViews>
    <sheetView zoomScale="120" zoomScaleNormal="120" workbookViewId="0">
      <selection activeCell="F26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9" max="9" width="9.54296875" bestFit="1" customWidth="1"/>
    <col min="10" max="10" width="9" bestFit="1" customWidth="1"/>
    <col min="13" max="13" width="9" bestFit="1" customWidth="1"/>
    <col min="16" max="16" width="9" bestFit="1" customWidth="1"/>
    <col min="20" max="20" width="9.54296875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599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1.2</v>
      </c>
      <c r="C5" s="2" t="s">
        <v>28</v>
      </c>
      <c r="D5" s="2">
        <v>2.08</v>
      </c>
      <c r="E5" s="2">
        <v>1.76</v>
      </c>
      <c r="F5" s="2">
        <v>6.2</v>
      </c>
      <c r="G5" s="2">
        <v>0.34</v>
      </c>
      <c r="H5" s="2">
        <v>7</v>
      </c>
      <c r="I5" s="2">
        <v>33</v>
      </c>
      <c r="J5" s="2">
        <v>685</v>
      </c>
      <c r="K5" s="2">
        <v>0.03</v>
      </c>
      <c r="L5" s="2" t="s">
        <v>260</v>
      </c>
      <c r="M5" s="2">
        <v>0.38</v>
      </c>
      <c r="N5" s="2">
        <v>0.6</v>
      </c>
      <c r="O5" s="2">
        <v>50</v>
      </c>
      <c r="P5" s="2">
        <v>0.2</v>
      </c>
      <c r="Q5" s="2" t="s">
        <v>29</v>
      </c>
      <c r="R5" s="2">
        <v>9.0999999999999998E-2</v>
      </c>
      <c r="S5" s="2">
        <v>25.9</v>
      </c>
      <c r="T5" s="2">
        <v>2.15</v>
      </c>
      <c r="U5" s="2">
        <v>39</v>
      </c>
      <c r="V5" s="2">
        <v>634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0.65</v>
      </c>
      <c r="E6" s="2" t="s">
        <v>329</v>
      </c>
      <c r="F6" s="2">
        <v>0.86</v>
      </c>
      <c r="G6" s="2">
        <v>0.19</v>
      </c>
      <c r="H6" s="2">
        <v>3.1E-2</v>
      </c>
      <c r="I6" s="2">
        <v>13</v>
      </c>
      <c r="J6" s="2">
        <v>402</v>
      </c>
      <c r="K6" s="2" t="s">
        <v>243</v>
      </c>
      <c r="L6" s="2" t="s">
        <v>318</v>
      </c>
      <c r="M6" s="2">
        <v>0.28999999999999998</v>
      </c>
      <c r="N6" s="2" t="s">
        <v>27</v>
      </c>
      <c r="O6" s="2">
        <v>0.42899999999999999</v>
      </c>
      <c r="P6" s="2">
        <v>0.05</v>
      </c>
      <c r="Q6" s="2" t="s">
        <v>158</v>
      </c>
      <c r="R6" s="2">
        <v>8.0000000000000002E-3</v>
      </c>
      <c r="S6" s="2">
        <v>11.8</v>
      </c>
      <c r="T6" s="2">
        <v>0.94</v>
      </c>
      <c r="U6" s="2">
        <v>0.1</v>
      </c>
      <c r="V6" s="2">
        <v>320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1.73</v>
      </c>
      <c r="E7" s="2">
        <v>9.8000000000000004E-2</v>
      </c>
      <c r="F7" s="2">
        <v>2.2999999999999998</v>
      </c>
      <c r="G7" s="2">
        <v>0.22</v>
      </c>
      <c r="H7" s="2">
        <v>4.4999999999999998E-2</v>
      </c>
      <c r="I7" s="2">
        <v>21</v>
      </c>
      <c r="J7" s="2">
        <v>534</v>
      </c>
      <c r="K7" s="2" t="s">
        <v>158</v>
      </c>
      <c r="L7" s="2" t="s">
        <v>29</v>
      </c>
      <c r="M7" s="2" t="s">
        <v>40</v>
      </c>
      <c r="N7" s="2" t="s">
        <v>73</v>
      </c>
      <c r="O7" s="2" t="s">
        <v>122</v>
      </c>
      <c r="P7" s="2">
        <v>0.09</v>
      </c>
      <c r="Q7" s="2" t="s">
        <v>93</v>
      </c>
      <c r="R7" s="2">
        <v>2.4E-2</v>
      </c>
      <c r="S7" s="2">
        <v>22.4</v>
      </c>
      <c r="T7" s="2">
        <v>1.36</v>
      </c>
      <c r="U7" s="2">
        <v>8.1</v>
      </c>
      <c r="V7" s="2">
        <v>501</v>
      </c>
    </row>
    <row r="8" spans="1:22" x14ac:dyDescent="0.35">
      <c r="A8" s="1" t="s">
        <v>34</v>
      </c>
      <c r="B8" s="2">
        <v>18</v>
      </c>
      <c r="C8" s="2">
        <v>18</v>
      </c>
      <c r="D8" s="2">
        <v>17</v>
      </c>
      <c r="E8" s="2">
        <v>17</v>
      </c>
      <c r="F8" s="2">
        <v>8</v>
      </c>
      <c r="G8" s="2">
        <v>8</v>
      </c>
      <c r="H8" s="2">
        <v>6</v>
      </c>
      <c r="I8" s="2">
        <v>8</v>
      </c>
      <c r="J8" s="2">
        <v>8</v>
      </c>
      <c r="K8" s="2">
        <v>8</v>
      </c>
      <c r="L8" s="2">
        <v>8</v>
      </c>
      <c r="M8" s="2">
        <v>5</v>
      </c>
      <c r="N8" s="2">
        <v>8</v>
      </c>
      <c r="O8" s="2">
        <v>9</v>
      </c>
      <c r="P8" s="2">
        <v>8</v>
      </c>
      <c r="Q8" s="2">
        <v>5</v>
      </c>
      <c r="R8" s="2">
        <v>5</v>
      </c>
      <c r="S8" s="2">
        <v>8</v>
      </c>
      <c r="T8" s="2">
        <v>8</v>
      </c>
      <c r="U8" s="2">
        <v>8</v>
      </c>
      <c r="V8" s="2">
        <v>7</v>
      </c>
    </row>
    <row r="9" spans="1:22" x14ac:dyDescent="0.35">
      <c r="A9" s="1" t="s">
        <v>35</v>
      </c>
      <c r="B9" s="2">
        <v>18</v>
      </c>
      <c r="C9" s="2">
        <v>0</v>
      </c>
      <c r="D9" s="2">
        <v>17</v>
      </c>
      <c r="E9" s="2">
        <v>13</v>
      </c>
      <c r="F9" s="2">
        <v>8</v>
      </c>
      <c r="G9" s="2">
        <v>8</v>
      </c>
      <c r="H9" s="2">
        <v>3</v>
      </c>
      <c r="I9" s="2">
        <v>8</v>
      </c>
      <c r="J9" s="2">
        <v>8</v>
      </c>
      <c r="K9" s="2">
        <v>1</v>
      </c>
      <c r="L9" s="2">
        <v>0</v>
      </c>
      <c r="M9" s="2">
        <v>2</v>
      </c>
      <c r="N9" s="2">
        <v>1</v>
      </c>
      <c r="O9" s="2">
        <v>2</v>
      </c>
      <c r="P9" s="2">
        <v>4</v>
      </c>
      <c r="Q9" s="2">
        <v>0</v>
      </c>
      <c r="R9" s="2">
        <v>5</v>
      </c>
      <c r="S9" s="2">
        <v>8</v>
      </c>
      <c r="T9" s="2">
        <v>8</v>
      </c>
      <c r="U9" s="2">
        <v>8</v>
      </c>
      <c r="V9" s="2">
        <v>7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1</v>
      </c>
      <c r="I10" s="2">
        <v>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8</v>
      </c>
      <c r="T10" s="2">
        <v>8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330</v>
      </c>
      <c r="C11" s="2" t="s">
        <v>40</v>
      </c>
      <c r="D11" s="7" t="s">
        <v>331</v>
      </c>
      <c r="E11" s="7" t="s">
        <v>332</v>
      </c>
      <c r="F11" s="7" t="s">
        <v>333</v>
      </c>
      <c r="G11" s="7" t="s">
        <v>334</v>
      </c>
      <c r="H11" s="2" t="s">
        <v>40</v>
      </c>
      <c r="I11" s="7" t="s">
        <v>335</v>
      </c>
      <c r="J11" s="7" t="s">
        <v>336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242</v>
      </c>
      <c r="S11" s="7" t="s">
        <v>223</v>
      </c>
      <c r="T11" s="7" t="s">
        <v>337</v>
      </c>
      <c r="U11" s="7" t="s">
        <v>338</v>
      </c>
      <c r="V11" s="7" t="s">
        <v>339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94DC-1106-4588-9E9B-FDD469562AE1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2.5</v>
      </c>
      <c r="C5" s="2">
        <v>0.06</v>
      </c>
      <c r="D5" s="2">
        <v>1.22</v>
      </c>
      <c r="E5" s="2">
        <v>0.76</v>
      </c>
      <c r="F5" s="2">
        <v>22</v>
      </c>
      <c r="G5" s="2">
        <v>0.51</v>
      </c>
      <c r="H5" s="2">
        <v>2</v>
      </c>
      <c r="I5" s="2">
        <v>5</v>
      </c>
      <c r="J5" s="2">
        <v>515</v>
      </c>
      <c r="K5" s="2" t="s">
        <v>33</v>
      </c>
      <c r="L5" s="2" t="s">
        <v>260</v>
      </c>
      <c r="M5" s="2">
        <v>0.34</v>
      </c>
      <c r="N5" s="2" t="s">
        <v>340</v>
      </c>
      <c r="O5" s="2" t="s">
        <v>23</v>
      </c>
      <c r="P5" s="2">
        <v>0.12</v>
      </c>
      <c r="Q5" s="2" t="s">
        <v>93</v>
      </c>
      <c r="R5" s="2">
        <v>0.71799999999999997</v>
      </c>
      <c r="S5" s="2">
        <v>7.03</v>
      </c>
      <c r="T5" s="2">
        <v>1.93</v>
      </c>
      <c r="U5" s="2">
        <v>204</v>
      </c>
      <c r="V5" s="2">
        <v>419</v>
      </c>
    </row>
    <row r="6" spans="1:22" ht="23" x14ac:dyDescent="0.35">
      <c r="A6" s="1" t="s">
        <v>25</v>
      </c>
      <c r="B6" s="2">
        <v>0</v>
      </c>
      <c r="C6" s="2" t="s">
        <v>32</v>
      </c>
      <c r="D6" s="2">
        <v>0.04</v>
      </c>
      <c r="E6" s="2">
        <v>2.8000000000000001E-2</v>
      </c>
      <c r="F6" s="2">
        <v>12</v>
      </c>
      <c r="G6" s="2">
        <v>0.33</v>
      </c>
      <c r="H6" s="2" t="s">
        <v>341</v>
      </c>
      <c r="I6" s="2">
        <v>0.51</v>
      </c>
      <c r="J6" s="2">
        <v>285</v>
      </c>
      <c r="K6" s="2" t="s">
        <v>158</v>
      </c>
      <c r="L6" s="2" t="s">
        <v>296</v>
      </c>
      <c r="M6" s="2" t="s">
        <v>178</v>
      </c>
      <c r="N6" s="2" t="s">
        <v>27</v>
      </c>
      <c r="O6" s="2" t="s">
        <v>342</v>
      </c>
      <c r="P6" s="2">
        <v>0.08</v>
      </c>
      <c r="Q6" s="2" t="s">
        <v>92</v>
      </c>
      <c r="R6" s="2">
        <v>0.19900000000000001</v>
      </c>
      <c r="S6" s="2">
        <v>2.94</v>
      </c>
      <c r="T6" s="2">
        <v>0.39</v>
      </c>
      <c r="U6" s="2">
        <v>92</v>
      </c>
      <c r="V6" s="2">
        <v>228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0.16</v>
      </c>
      <c r="E7" s="2">
        <v>0.33</v>
      </c>
      <c r="F7" s="2">
        <v>19</v>
      </c>
      <c r="G7" s="2">
        <v>0.4</v>
      </c>
      <c r="H7" s="2">
        <v>6.9000000000000006E-2</v>
      </c>
      <c r="I7" s="2">
        <v>0.63</v>
      </c>
      <c r="J7" s="2">
        <v>400</v>
      </c>
      <c r="K7" s="2" t="s">
        <v>92</v>
      </c>
      <c r="L7" s="2" t="s">
        <v>229</v>
      </c>
      <c r="M7" s="2">
        <v>0.31</v>
      </c>
      <c r="N7" s="2" t="s">
        <v>73</v>
      </c>
      <c r="O7" s="2" t="s">
        <v>29</v>
      </c>
      <c r="P7" s="2">
        <v>0.1</v>
      </c>
      <c r="Q7" s="2" t="s">
        <v>93</v>
      </c>
      <c r="R7" s="2">
        <v>0.28999999999999998</v>
      </c>
      <c r="S7" s="2">
        <v>3.83</v>
      </c>
      <c r="T7" s="2">
        <v>0.51</v>
      </c>
      <c r="U7" s="2">
        <v>160</v>
      </c>
      <c r="V7" s="2">
        <v>284</v>
      </c>
    </row>
    <row r="8" spans="1:22" x14ac:dyDescent="0.35">
      <c r="A8" s="1" t="s">
        <v>34</v>
      </c>
      <c r="B8" s="2">
        <v>8</v>
      </c>
      <c r="C8" s="2">
        <v>10</v>
      </c>
      <c r="D8" s="2">
        <v>9</v>
      </c>
      <c r="E8" s="2">
        <v>9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3</v>
      </c>
      <c r="R8" s="2">
        <v>3</v>
      </c>
      <c r="S8" s="2">
        <v>4</v>
      </c>
      <c r="T8" s="2">
        <v>4</v>
      </c>
      <c r="U8" s="2">
        <v>4</v>
      </c>
      <c r="V8" s="2">
        <v>4</v>
      </c>
    </row>
    <row r="9" spans="1:22" x14ac:dyDescent="0.35">
      <c r="A9" s="1" t="s">
        <v>35</v>
      </c>
      <c r="B9" s="2">
        <v>8</v>
      </c>
      <c r="C9" s="2">
        <v>1</v>
      </c>
      <c r="D9" s="2">
        <v>9</v>
      </c>
      <c r="E9" s="2">
        <v>9</v>
      </c>
      <c r="F9" s="2">
        <v>4</v>
      </c>
      <c r="G9" s="2">
        <v>4</v>
      </c>
      <c r="H9" s="2">
        <v>3</v>
      </c>
      <c r="I9" s="2">
        <v>4</v>
      </c>
      <c r="J9" s="2">
        <v>4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3</v>
      </c>
      <c r="Q9" s="2">
        <v>0</v>
      </c>
      <c r="R9" s="2">
        <v>3</v>
      </c>
      <c r="S9" s="2">
        <v>4</v>
      </c>
      <c r="T9" s="2">
        <v>4</v>
      </c>
      <c r="U9" s="2">
        <v>4</v>
      </c>
      <c r="V9" s="2">
        <v>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4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343</v>
      </c>
      <c r="C11" s="2" t="s">
        <v>40</v>
      </c>
      <c r="D11" s="7" t="s">
        <v>210</v>
      </c>
      <c r="E11" s="7" t="s">
        <v>344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E0A4-5F4A-42A1-BDB6-A5F017DD0CCF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8" t="s">
        <v>633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1.7</v>
      </c>
      <c r="C5" s="2">
        <v>0.08</v>
      </c>
      <c r="D5" s="2">
        <v>5.0599999999999996</v>
      </c>
      <c r="E5" s="2">
        <v>3.3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>
        <v>0</v>
      </c>
      <c r="C6" s="2">
        <v>0.03</v>
      </c>
      <c r="D6" s="2">
        <v>3.03</v>
      </c>
      <c r="E6" s="2">
        <v>0.04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0.3</v>
      </c>
      <c r="C7" s="2" t="s">
        <v>133</v>
      </c>
      <c r="D7" s="2">
        <v>4.1500000000000004</v>
      </c>
      <c r="E7" s="2">
        <v>8.5000000000000006E-2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14</v>
      </c>
      <c r="C8" s="2">
        <v>15</v>
      </c>
      <c r="D8" s="2">
        <v>14</v>
      </c>
      <c r="E8" s="2">
        <v>14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35">
      <c r="A9" s="1" t="s">
        <v>35</v>
      </c>
      <c r="B9" s="2">
        <v>14</v>
      </c>
      <c r="C9" s="2">
        <v>2</v>
      </c>
      <c r="D9" s="2">
        <v>14</v>
      </c>
      <c r="E9" s="2">
        <v>11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</row>
    <row r="11" spans="1:22" s="8" customFormat="1" x14ac:dyDescent="0.35">
      <c r="A11" s="7" t="s">
        <v>38</v>
      </c>
      <c r="B11" s="7" t="s">
        <v>345</v>
      </c>
      <c r="C11" s="2" t="s">
        <v>40</v>
      </c>
      <c r="D11" s="7" t="s">
        <v>64</v>
      </c>
      <c r="E11" s="7" t="s">
        <v>346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V3:V4"/>
    <mergeCell ref="M3:M4"/>
    <mergeCell ref="N3:N4"/>
    <mergeCell ref="O3:O4"/>
    <mergeCell ref="P3:P4"/>
    <mergeCell ref="Q3:Q4"/>
    <mergeCell ref="R3:R4"/>
    <mergeCell ref="A2:V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D32D-1256-4C2E-ABA4-67C47DE3E436}">
  <dimension ref="A1:V12"/>
  <sheetViews>
    <sheetView zoomScale="120" zoomScaleNormal="120" workbookViewId="0">
      <selection activeCell="A37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1.5</v>
      </c>
      <c r="C5" s="2">
        <v>7.0000000000000007E-2</v>
      </c>
      <c r="D5" s="2">
        <v>2.6</v>
      </c>
      <c r="E5" s="2">
        <v>3.05</v>
      </c>
      <c r="F5" s="2">
        <v>29</v>
      </c>
      <c r="G5" s="2">
        <v>0.38</v>
      </c>
      <c r="H5" s="2">
        <v>0.3</v>
      </c>
      <c r="I5" s="2">
        <v>52.3</v>
      </c>
      <c r="J5" s="2">
        <v>975</v>
      </c>
      <c r="K5" s="2">
        <v>1.2E-2</v>
      </c>
      <c r="L5" s="2" t="s">
        <v>29</v>
      </c>
      <c r="M5" s="2">
        <v>0.36</v>
      </c>
      <c r="N5" s="2">
        <v>0.8</v>
      </c>
      <c r="O5" s="2" t="s">
        <v>23</v>
      </c>
      <c r="P5" s="2">
        <v>0.4</v>
      </c>
      <c r="Q5" s="2">
        <v>1.0999999999999999E-2</v>
      </c>
      <c r="R5" s="2">
        <v>0.11</v>
      </c>
      <c r="S5" s="2">
        <v>32.4</v>
      </c>
      <c r="T5" s="2">
        <v>1.5</v>
      </c>
      <c r="U5" s="2">
        <v>76</v>
      </c>
      <c r="V5" s="2">
        <v>514</v>
      </c>
    </row>
    <row r="6" spans="1:22" x14ac:dyDescent="0.35">
      <c r="A6" s="1" t="s">
        <v>25</v>
      </c>
      <c r="B6" s="2">
        <v>0</v>
      </c>
      <c r="C6" s="2" t="s">
        <v>32</v>
      </c>
      <c r="D6" s="2">
        <v>0.16</v>
      </c>
      <c r="E6" s="2" t="s">
        <v>54</v>
      </c>
      <c r="F6" s="2">
        <v>19</v>
      </c>
      <c r="G6" s="2">
        <v>0.28000000000000003</v>
      </c>
      <c r="H6" s="2">
        <v>2.1999999999999999E-2</v>
      </c>
      <c r="I6" s="2">
        <v>14.5</v>
      </c>
      <c r="J6" s="2">
        <v>371</v>
      </c>
      <c r="K6" s="2" t="s">
        <v>88</v>
      </c>
      <c r="L6" s="2" t="s">
        <v>89</v>
      </c>
      <c r="M6" s="2">
        <v>0.04</v>
      </c>
      <c r="N6" s="2" t="s">
        <v>27</v>
      </c>
      <c r="O6" s="2" t="s">
        <v>30</v>
      </c>
      <c r="P6" s="2" t="s">
        <v>74</v>
      </c>
      <c r="Q6" s="2" t="s">
        <v>58</v>
      </c>
      <c r="R6" s="2" t="s">
        <v>90</v>
      </c>
      <c r="S6" s="2">
        <v>12</v>
      </c>
      <c r="T6" s="2">
        <v>0.66</v>
      </c>
      <c r="U6" s="2">
        <v>13</v>
      </c>
      <c r="V6" s="2">
        <v>357</v>
      </c>
    </row>
    <row r="7" spans="1:22" x14ac:dyDescent="0.35">
      <c r="A7" s="1" t="s">
        <v>31</v>
      </c>
      <c r="B7" s="2">
        <v>0.1</v>
      </c>
      <c r="C7" s="2" t="s">
        <v>32</v>
      </c>
      <c r="D7" s="2">
        <v>2.17</v>
      </c>
      <c r="E7" s="2">
        <v>0.28999999999999998</v>
      </c>
      <c r="F7" s="2">
        <v>26</v>
      </c>
      <c r="G7" s="2">
        <v>0.32</v>
      </c>
      <c r="H7" s="2" t="s">
        <v>91</v>
      </c>
      <c r="I7" s="2">
        <v>32</v>
      </c>
      <c r="J7" s="2">
        <v>547</v>
      </c>
      <c r="K7" s="2" t="s">
        <v>92</v>
      </c>
      <c r="L7" s="2" t="s">
        <v>93</v>
      </c>
      <c r="M7" s="2">
        <v>0.11</v>
      </c>
      <c r="N7" s="2" t="s">
        <v>30</v>
      </c>
      <c r="O7" s="2" t="s">
        <v>30</v>
      </c>
      <c r="P7" s="2">
        <v>0.11</v>
      </c>
      <c r="Q7" s="2" t="s">
        <v>29</v>
      </c>
      <c r="R7" s="2">
        <v>0.04</v>
      </c>
      <c r="S7" s="2">
        <v>18.7</v>
      </c>
      <c r="T7" s="2">
        <v>0.99</v>
      </c>
      <c r="U7" s="2">
        <v>60</v>
      </c>
      <c r="V7" s="2">
        <v>424</v>
      </c>
    </row>
    <row r="8" spans="1:22" x14ac:dyDescent="0.35">
      <c r="A8" s="1" t="s">
        <v>34</v>
      </c>
      <c r="B8" s="2">
        <v>23</v>
      </c>
      <c r="C8" s="2">
        <v>25</v>
      </c>
      <c r="D8" s="2">
        <v>24</v>
      </c>
      <c r="E8" s="2">
        <v>24</v>
      </c>
      <c r="F8" s="2">
        <v>14</v>
      </c>
      <c r="G8" s="2">
        <v>14</v>
      </c>
      <c r="H8" s="2">
        <v>14</v>
      </c>
      <c r="I8" s="2">
        <v>14</v>
      </c>
      <c r="J8" s="2">
        <v>14</v>
      </c>
      <c r="K8" s="2">
        <v>14</v>
      </c>
      <c r="L8" s="2">
        <v>14</v>
      </c>
      <c r="M8" s="2">
        <v>14</v>
      </c>
      <c r="N8" s="2">
        <v>14</v>
      </c>
      <c r="O8" s="2">
        <v>14</v>
      </c>
      <c r="P8" s="2">
        <v>14</v>
      </c>
      <c r="Q8" s="2">
        <v>14</v>
      </c>
      <c r="R8" s="2">
        <v>14</v>
      </c>
      <c r="S8" s="2">
        <v>14</v>
      </c>
      <c r="T8" s="2">
        <v>14</v>
      </c>
      <c r="U8" s="2">
        <v>14</v>
      </c>
      <c r="V8" s="2">
        <v>14</v>
      </c>
    </row>
    <row r="9" spans="1:22" x14ac:dyDescent="0.35">
      <c r="A9" s="1" t="s">
        <v>35</v>
      </c>
      <c r="B9" s="2">
        <v>23</v>
      </c>
      <c r="C9" s="2">
        <v>5</v>
      </c>
      <c r="D9" s="2">
        <v>24</v>
      </c>
      <c r="E9" s="2">
        <v>20</v>
      </c>
      <c r="F9" s="2">
        <v>14</v>
      </c>
      <c r="G9" s="2">
        <v>14</v>
      </c>
      <c r="H9" s="2">
        <v>2</v>
      </c>
      <c r="I9" s="2">
        <v>14</v>
      </c>
      <c r="J9" s="2">
        <v>14</v>
      </c>
      <c r="K9" s="2">
        <v>2</v>
      </c>
      <c r="L9" s="2">
        <v>0</v>
      </c>
      <c r="M9" s="2">
        <v>7</v>
      </c>
      <c r="N9" s="2">
        <v>3</v>
      </c>
      <c r="O9" s="2">
        <v>0</v>
      </c>
      <c r="P9" s="2">
        <v>12</v>
      </c>
      <c r="Q9" s="2">
        <v>1</v>
      </c>
      <c r="R9" s="2">
        <v>12</v>
      </c>
      <c r="S9" s="2">
        <v>14</v>
      </c>
      <c r="T9" s="2">
        <v>14</v>
      </c>
      <c r="U9" s="2">
        <v>14</v>
      </c>
      <c r="V9" s="2">
        <v>14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14</v>
      </c>
      <c r="T10" s="2">
        <v>14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94</v>
      </c>
      <c r="C11" s="2" t="s">
        <v>40</v>
      </c>
      <c r="D11" s="7" t="s">
        <v>95</v>
      </c>
      <c r="E11" s="7" t="s">
        <v>96</v>
      </c>
      <c r="F11" s="7" t="s">
        <v>97</v>
      </c>
      <c r="G11" s="7" t="s">
        <v>98</v>
      </c>
      <c r="H11" s="2" t="s">
        <v>40</v>
      </c>
      <c r="I11" s="7" t="s">
        <v>99</v>
      </c>
      <c r="J11" s="7" t="s">
        <v>97</v>
      </c>
      <c r="K11" s="2" t="s">
        <v>40</v>
      </c>
      <c r="L11" s="2" t="s">
        <v>40</v>
      </c>
      <c r="M11" s="7" t="s">
        <v>100</v>
      </c>
      <c r="N11" s="2" t="s">
        <v>40</v>
      </c>
      <c r="O11" s="2" t="s">
        <v>40</v>
      </c>
      <c r="P11" s="7" t="s">
        <v>101</v>
      </c>
      <c r="Q11" s="2" t="s">
        <v>40</v>
      </c>
      <c r="R11" s="7" t="s">
        <v>102</v>
      </c>
      <c r="S11" s="7" t="s">
        <v>102</v>
      </c>
      <c r="T11" s="7" t="s">
        <v>103</v>
      </c>
      <c r="U11" s="7" t="s">
        <v>104</v>
      </c>
      <c r="V11" s="7" t="s">
        <v>105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A1:V1"/>
    <mergeCell ref="T3:T4"/>
    <mergeCell ref="U3:U4"/>
    <mergeCell ref="V3:V4"/>
    <mergeCell ref="A3:A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8550-2715-4939-A0B3-18AAD4586506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10.7</v>
      </c>
      <c r="C5" s="2">
        <v>0.06</v>
      </c>
      <c r="D5" s="2">
        <v>0.91</v>
      </c>
      <c r="E5" s="2">
        <v>1.26</v>
      </c>
      <c r="F5" s="2">
        <v>25.1</v>
      </c>
      <c r="G5" s="2">
        <v>0.45</v>
      </c>
      <c r="H5" s="2">
        <v>8.3000000000000004E-2</v>
      </c>
      <c r="I5" s="2">
        <v>1</v>
      </c>
      <c r="J5" s="2">
        <v>985</v>
      </c>
      <c r="K5" s="2" t="s">
        <v>33</v>
      </c>
      <c r="L5" s="2" t="s">
        <v>347</v>
      </c>
      <c r="M5" s="2" t="s">
        <v>136</v>
      </c>
      <c r="N5" s="2" t="s">
        <v>348</v>
      </c>
      <c r="O5" s="2" t="s">
        <v>23</v>
      </c>
      <c r="P5" s="2">
        <v>0.12</v>
      </c>
      <c r="Q5" s="2" t="s">
        <v>145</v>
      </c>
      <c r="R5" s="2">
        <v>6.9000000000000006E-2</v>
      </c>
      <c r="S5" s="2">
        <v>10.7</v>
      </c>
      <c r="T5" s="2">
        <v>1.1200000000000001</v>
      </c>
      <c r="U5" s="2">
        <v>176</v>
      </c>
      <c r="V5" s="2">
        <v>584</v>
      </c>
    </row>
    <row r="6" spans="1:22" x14ac:dyDescent="0.35">
      <c r="A6" s="1" t="s">
        <v>25</v>
      </c>
      <c r="B6" s="2">
        <v>0</v>
      </c>
      <c r="C6" s="2" t="s">
        <v>349</v>
      </c>
      <c r="D6" s="2">
        <v>0.2</v>
      </c>
      <c r="E6" s="2" t="s">
        <v>350</v>
      </c>
      <c r="F6" s="2">
        <v>6.7</v>
      </c>
      <c r="G6" s="2">
        <v>0.26</v>
      </c>
      <c r="H6" s="2">
        <v>3.5999999999999997E-2</v>
      </c>
      <c r="I6" s="2">
        <v>0.34</v>
      </c>
      <c r="J6" s="2">
        <v>272</v>
      </c>
      <c r="K6" s="2" t="s">
        <v>92</v>
      </c>
      <c r="L6" s="2" t="s">
        <v>93</v>
      </c>
      <c r="M6" s="2" t="s">
        <v>178</v>
      </c>
      <c r="N6" s="2" t="s">
        <v>73</v>
      </c>
      <c r="O6" s="2" t="s">
        <v>29</v>
      </c>
      <c r="P6" s="2">
        <v>0.08</v>
      </c>
      <c r="Q6" s="2" t="s">
        <v>93</v>
      </c>
      <c r="R6" s="2">
        <v>3.2000000000000001E-2</v>
      </c>
      <c r="S6" s="2">
        <v>5.57</v>
      </c>
      <c r="T6" s="2">
        <v>0.88</v>
      </c>
      <c r="U6" s="2">
        <v>19</v>
      </c>
      <c r="V6" s="2">
        <v>207</v>
      </c>
    </row>
    <row r="7" spans="1:22" x14ac:dyDescent="0.35">
      <c r="A7" s="1" t="s">
        <v>31</v>
      </c>
      <c r="B7" s="2">
        <v>0.1</v>
      </c>
      <c r="C7" s="2" t="s">
        <v>133</v>
      </c>
      <c r="D7" s="2">
        <v>0.73</v>
      </c>
      <c r="E7" s="2">
        <v>0.60499999999999998</v>
      </c>
      <c r="F7" s="2">
        <v>19.600000000000001</v>
      </c>
      <c r="G7" s="2">
        <v>0.39</v>
      </c>
      <c r="H7" s="2">
        <v>5.5E-2</v>
      </c>
      <c r="I7" s="2">
        <v>0.38</v>
      </c>
      <c r="J7" s="2">
        <v>388</v>
      </c>
      <c r="K7" s="2" t="s">
        <v>75</v>
      </c>
      <c r="L7" s="2" t="s">
        <v>351</v>
      </c>
      <c r="M7" s="2" t="s">
        <v>309</v>
      </c>
      <c r="N7" s="2" t="s">
        <v>310</v>
      </c>
      <c r="O7" s="2" t="s">
        <v>145</v>
      </c>
      <c r="P7" s="2">
        <v>0.1</v>
      </c>
      <c r="Q7" s="2" t="s">
        <v>93</v>
      </c>
      <c r="R7" s="2">
        <v>4.5999999999999999E-2</v>
      </c>
      <c r="S7" s="2">
        <v>6.57</v>
      </c>
      <c r="T7" s="2">
        <v>0.92</v>
      </c>
      <c r="U7" s="2">
        <v>143</v>
      </c>
      <c r="V7" s="2">
        <v>247</v>
      </c>
    </row>
    <row r="8" spans="1:22" x14ac:dyDescent="0.35">
      <c r="A8" s="1" t="s">
        <v>34</v>
      </c>
      <c r="B8" s="2">
        <v>11</v>
      </c>
      <c r="C8" s="2">
        <v>13</v>
      </c>
      <c r="D8" s="2">
        <v>12</v>
      </c>
      <c r="E8" s="2">
        <v>12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3</v>
      </c>
      <c r="R8" s="2">
        <v>3</v>
      </c>
      <c r="S8" s="2">
        <v>4</v>
      </c>
      <c r="T8" s="2">
        <v>4</v>
      </c>
      <c r="U8" s="2">
        <v>4</v>
      </c>
      <c r="V8" s="2">
        <v>4</v>
      </c>
    </row>
    <row r="9" spans="1:22" x14ac:dyDescent="0.35">
      <c r="A9" s="1" t="s">
        <v>35</v>
      </c>
      <c r="B9" s="2">
        <v>11</v>
      </c>
      <c r="C9" s="2">
        <v>2</v>
      </c>
      <c r="D9" s="2">
        <v>12</v>
      </c>
      <c r="E9" s="2">
        <v>10</v>
      </c>
      <c r="F9" s="2">
        <v>4</v>
      </c>
      <c r="G9" s="2">
        <v>4</v>
      </c>
      <c r="H9" s="2">
        <v>2</v>
      </c>
      <c r="I9" s="2">
        <v>4</v>
      </c>
      <c r="J9" s="2">
        <v>4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2</v>
      </c>
      <c r="S9" s="2">
        <v>4</v>
      </c>
      <c r="T9" s="2">
        <v>4</v>
      </c>
      <c r="U9" s="2">
        <v>4</v>
      </c>
      <c r="V9" s="2">
        <v>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4</v>
      </c>
      <c r="U10" s="2">
        <v>0</v>
      </c>
      <c r="V10" s="2" t="s">
        <v>352</v>
      </c>
    </row>
    <row r="11" spans="1:22" s="8" customFormat="1" x14ac:dyDescent="0.35">
      <c r="A11" s="7" t="s">
        <v>38</v>
      </c>
      <c r="B11" s="7" t="s">
        <v>353</v>
      </c>
      <c r="C11" s="2" t="s">
        <v>40</v>
      </c>
      <c r="D11" s="7" t="s">
        <v>354</v>
      </c>
      <c r="E11" s="7" t="s">
        <v>355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4121-59CA-4D72-BACE-D6C7B0BF16DD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2" max="2" width="9.7265625" bestFit="1" customWidth="1"/>
    <col min="3" max="3" width="9" bestFit="1" customWidth="1"/>
    <col min="4" max="4" width="11.7265625" bestFit="1" customWidth="1"/>
    <col min="5" max="9" width="9" bestFit="1" customWidth="1"/>
    <col min="10" max="10" width="9.1796875" bestFit="1" customWidth="1"/>
    <col min="11" max="12" width="9" bestFit="1" customWidth="1"/>
    <col min="13" max="13" width="9.1796875" bestFit="1" customWidth="1"/>
    <col min="14" max="15" width="9" bestFit="1" customWidth="1"/>
    <col min="16" max="16" width="9.1796875" bestFit="1" customWidth="1"/>
    <col min="17" max="19" width="9" bestFit="1" customWidth="1"/>
    <col min="20" max="20" width="9.1796875" bestFit="1" customWidth="1"/>
    <col min="21" max="21" width="11.26953125" bestFit="1" customWidth="1"/>
    <col min="22" max="22" width="11.7265625" bestFit="1" customWidth="1"/>
  </cols>
  <sheetData>
    <row r="1" spans="1:22" ht="15.65" customHeight="1" x14ac:dyDescent="0.35">
      <c r="A1" s="5" t="s">
        <v>603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9">
        <v>2.5</v>
      </c>
      <c r="C5" s="9">
        <v>0.08</v>
      </c>
      <c r="D5" s="9">
        <v>0.82</v>
      </c>
      <c r="E5" s="9">
        <v>1.1399999999999999</v>
      </c>
      <c r="F5" s="9">
        <v>20.8</v>
      </c>
      <c r="G5" s="9">
        <v>0.44</v>
      </c>
      <c r="H5" s="9" t="s">
        <v>356</v>
      </c>
      <c r="I5" s="9">
        <v>0.3</v>
      </c>
      <c r="J5" s="9">
        <v>329</v>
      </c>
      <c r="K5" s="9" t="s">
        <v>88</v>
      </c>
      <c r="L5" s="9" t="s">
        <v>229</v>
      </c>
      <c r="M5" s="9">
        <v>0.28000000000000003</v>
      </c>
      <c r="N5" s="9" t="s">
        <v>357</v>
      </c>
      <c r="O5" s="9" t="s">
        <v>160</v>
      </c>
      <c r="P5" s="9">
        <v>7.0000000000000007E-2</v>
      </c>
      <c r="Q5" s="9" t="s">
        <v>92</v>
      </c>
      <c r="R5" s="9">
        <v>7.1999999999999995E-2</v>
      </c>
      <c r="S5" s="9">
        <v>6.95</v>
      </c>
      <c r="T5" s="9">
        <v>1.23</v>
      </c>
      <c r="U5" s="9">
        <v>147</v>
      </c>
      <c r="V5" s="9">
        <v>275</v>
      </c>
    </row>
    <row r="6" spans="1:22" x14ac:dyDescent="0.35">
      <c r="A6" s="1" t="s">
        <v>25</v>
      </c>
      <c r="B6" s="9">
        <v>0</v>
      </c>
      <c r="C6" s="9" t="s">
        <v>358</v>
      </c>
      <c r="D6" s="9">
        <v>0.04</v>
      </c>
      <c r="E6" s="9">
        <v>0.02</v>
      </c>
      <c r="F6" s="9">
        <v>20.5</v>
      </c>
      <c r="G6" s="9">
        <v>0.38</v>
      </c>
      <c r="H6" s="9" t="s">
        <v>359</v>
      </c>
      <c r="I6" s="9">
        <v>0.26</v>
      </c>
      <c r="J6" s="9">
        <v>327</v>
      </c>
      <c r="K6" s="9" t="s">
        <v>158</v>
      </c>
      <c r="L6" s="9" t="s">
        <v>89</v>
      </c>
      <c r="M6" s="9" t="s">
        <v>121</v>
      </c>
      <c r="N6" s="9" t="s">
        <v>27</v>
      </c>
      <c r="O6" s="9" t="s">
        <v>92</v>
      </c>
      <c r="P6" s="9">
        <v>7.0000000000000007E-2</v>
      </c>
      <c r="Q6" s="9" t="s">
        <v>158</v>
      </c>
      <c r="R6" s="9">
        <v>3.2000000000000001E-2</v>
      </c>
      <c r="S6" s="9">
        <v>5.64</v>
      </c>
      <c r="T6" s="9">
        <v>0.77</v>
      </c>
      <c r="U6" s="9">
        <v>140</v>
      </c>
      <c r="V6" s="9">
        <v>203</v>
      </c>
    </row>
    <row r="7" spans="1:22" x14ac:dyDescent="0.35">
      <c r="A7" s="1" t="s">
        <v>31</v>
      </c>
      <c r="B7" s="9">
        <v>0.8</v>
      </c>
      <c r="C7" s="9" t="s">
        <v>133</v>
      </c>
      <c r="D7" s="9">
        <v>0.41</v>
      </c>
      <c r="E7" s="9">
        <v>0.112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9">
        <v>11</v>
      </c>
      <c r="C8" s="9">
        <v>15</v>
      </c>
      <c r="D8" s="9">
        <v>14</v>
      </c>
      <c r="E8" s="9">
        <v>14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</row>
    <row r="9" spans="1:22" x14ac:dyDescent="0.35">
      <c r="A9" s="1" t="s">
        <v>35</v>
      </c>
      <c r="B9" s="9">
        <v>11</v>
      </c>
      <c r="C9" s="9">
        <v>4</v>
      </c>
      <c r="D9" s="9">
        <v>14</v>
      </c>
      <c r="E9" s="9">
        <v>12</v>
      </c>
      <c r="F9" s="9">
        <v>2</v>
      </c>
      <c r="G9" s="9">
        <v>2</v>
      </c>
      <c r="H9" s="9">
        <v>0</v>
      </c>
      <c r="I9" s="9">
        <v>2</v>
      </c>
      <c r="J9" s="9">
        <v>2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2</v>
      </c>
      <c r="Q9" s="9">
        <v>0</v>
      </c>
      <c r="R9" s="9">
        <v>2</v>
      </c>
      <c r="S9" s="9">
        <v>2</v>
      </c>
      <c r="T9" s="9">
        <v>2</v>
      </c>
      <c r="U9" s="9">
        <v>2</v>
      </c>
      <c r="V9" s="9">
        <v>2</v>
      </c>
    </row>
    <row r="10" spans="1:22" x14ac:dyDescent="0.35">
      <c r="A10" s="1" t="s">
        <v>36</v>
      </c>
      <c r="B10" s="9" t="s">
        <v>37</v>
      </c>
      <c r="C10" s="9">
        <v>0</v>
      </c>
      <c r="D10" s="9" t="s">
        <v>37</v>
      </c>
      <c r="E10" s="9" t="s">
        <v>37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2</v>
      </c>
      <c r="T10" s="9">
        <v>2</v>
      </c>
      <c r="U10" s="9">
        <v>0</v>
      </c>
      <c r="V10" s="9" t="s">
        <v>352</v>
      </c>
    </row>
    <row r="11" spans="1:22" s="8" customFormat="1" x14ac:dyDescent="0.35">
      <c r="A11" s="7" t="s">
        <v>38</v>
      </c>
      <c r="B11" s="12">
        <f>-0.31/0.23</f>
        <v>-1.3478260869565217</v>
      </c>
      <c r="C11" s="2" t="s">
        <v>40</v>
      </c>
      <c r="D11" s="9" t="s">
        <v>360</v>
      </c>
      <c r="E11" s="9" t="s">
        <v>192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30CC-C887-471C-B346-860DCA2CC02F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5.0999999999999996</v>
      </c>
      <c r="C5" s="2">
        <v>7.3999999999999996E-2</v>
      </c>
      <c r="D5" s="2">
        <v>1.0900000000000001</v>
      </c>
      <c r="E5" s="2">
        <v>1.02</v>
      </c>
      <c r="F5" s="2">
        <v>24</v>
      </c>
      <c r="G5" s="2">
        <v>0.46</v>
      </c>
      <c r="H5" s="2" t="s">
        <v>361</v>
      </c>
      <c r="I5" s="2" t="s">
        <v>362</v>
      </c>
      <c r="J5" s="2">
        <v>877</v>
      </c>
      <c r="K5" s="2" t="s">
        <v>33</v>
      </c>
      <c r="L5" s="2" t="s">
        <v>286</v>
      </c>
      <c r="M5" s="2">
        <v>0.25</v>
      </c>
      <c r="N5" s="2" t="s">
        <v>348</v>
      </c>
      <c r="O5" s="2" t="s">
        <v>23</v>
      </c>
      <c r="P5" s="2">
        <v>0.13</v>
      </c>
      <c r="Q5" s="2" t="s">
        <v>74</v>
      </c>
      <c r="R5" s="2">
        <v>6.7000000000000004E-2</v>
      </c>
      <c r="S5" s="2">
        <v>6.06</v>
      </c>
      <c r="T5" s="2">
        <v>0.84</v>
      </c>
      <c r="U5" s="2">
        <v>181</v>
      </c>
      <c r="V5" s="2">
        <v>466</v>
      </c>
    </row>
    <row r="6" spans="1:22" x14ac:dyDescent="0.35">
      <c r="A6" s="1" t="s">
        <v>25</v>
      </c>
      <c r="B6" s="2">
        <v>0</v>
      </c>
      <c r="C6" s="2" t="s">
        <v>363</v>
      </c>
      <c r="D6" s="2">
        <v>0.08</v>
      </c>
      <c r="E6" s="2" t="s">
        <v>364</v>
      </c>
      <c r="F6" s="2">
        <v>3.7</v>
      </c>
      <c r="G6" s="2">
        <v>0.27</v>
      </c>
      <c r="H6" s="2" t="s">
        <v>359</v>
      </c>
      <c r="I6" s="2">
        <v>0.36</v>
      </c>
      <c r="J6" s="2">
        <v>376</v>
      </c>
      <c r="K6" s="2" t="s">
        <v>88</v>
      </c>
      <c r="L6" s="2" t="s">
        <v>89</v>
      </c>
      <c r="M6" s="2" t="s">
        <v>178</v>
      </c>
      <c r="N6" s="2" t="s">
        <v>27</v>
      </c>
      <c r="O6" s="2" t="s">
        <v>92</v>
      </c>
      <c r="P6" s="2">
        <v>0.09</v>
      </c>
      <c r="Q6" s="2" t="s">
        <v>158</v>
      </c>
      <c r="R6" s="2">
        <v>2.4E-2</v>
      </c>
      <c r="S6" s="2">
        <v>4.21</v>
      </c>
      <c r="T6" s="2">
        <v>0.22</v>
      </c>
      <c r="U6" s="2">
        <v>2.7</v>
      </c>
      <c r="V6" s="2">
        <v>229</v>
      </c>
    </row>
    <row r="7" spans="1:22" x14ac:dyDescent="0.35">
      <c r="A7" s="1" t="s">
        <v>31</v>
      </c>
      <c r="B7" s="2">
        <v>0.4</v>
      </c>
      <c r="C7" s="2" t="s">
        <v>133</v>
      </c>
      <c r="D7" s="2">
        <v>0.51</v>
      </c>
      <c r="E7" s="2">
        <v>0.19</v>
      </c>
      <c r="F7" s="2">
        <v>20</v>
      </c>
      <c r="G7" s="2">
        <v>0.37</v>
      </c>
      <c r="H7" s="2" t="s">
        <v>356</v>
      </c>
      <c r="I7" s="2">
        <v>0.95</v>
      </c>
      <c r="J7" s="2">
        <v>397</v>
      </c>
      <c r="K7" s="2" t="s">
        <v>92</v>
      </c>
      <c r="L7" s="2" t="s">
        <v>93</v>
      </c>
      <c r="M7" s="2" t="s">
        <v>121</v>
      </c>
      <c r="N7" s="2" t="s">
        <v>73</v>
      </c>
      <c r="O7" s="2" t="s">
        <v>32</v>
      </c>
      <c r="P7" s="2">
        <v>0.11</v>
      </c>
      <c r="Q7" s="2" t="s">
        <v>93</v>
      </c>
      <c r="R7" s="2">
        <v>0.04</v>
      </c>
      <c r="S7" s="2">
        <v>4.62</v>
      </c>
      <c r="T7" s="2">
        <v>0.28999999999999998</v>
      </c>
      <c r="U7" s="2">
        <v>157</v>
      </c>
      <c r="V7" s="2">
        <v>278</v>
      </c>
    </row>
    <row r="8" spans="1:22" x14ac:dyDescent="0.35">
      <c r="A8" s="1" t="s">
        <v>34</v>
      </c>
      <c r="B8" s="2">
        <v>8</v>
      </c>
      <c r="C8" s="2">
        <v>8</v>
      </c>
      <c r="D8" s="2">
        <v>8</v>
      </c>
      <c r="E8" s="2">
        <v>8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4</v>
      </c>
      <c r="R8" s="2">
        <v>4</v>
      </c>
      <c r="S8" s="2">
        <v>5</v>
      </c>
      <c r="T8" s="2">
        <v>5</v>
      </c>
      <c r="U8" s="2">
        <v>5</v>
      </c>
      <c r="V8" s="2">
        <v>5</v>
      </c>
    </row>
    <row r="9" spans="1:22" x14ac:dyDescent="0.35">
      <c r="A9" s="1" t="s">
        <v>35</v>
      </c>
      <c r="B9" s="2">
        <v>8</v>
      </c>
      <c r="C9" s="2">
        <v>1</v>
      </c>
      <c r="D9" s="2">
        <v>8</v>
      </c>
      <c r="E9" s="2">
        <v>6</v>
      </c>
      <c r="F9" s="2">
        <v>5</v>
      </c>
      <c r="G9" s="2">
        <v>5</v>
      </c>
      <c r="H9" s="2">
        <v>0</v>
      </c>
      <c r="I9" s="2">
        <v>4</v>
      </c>
      <c r="J9" s="2">
        <v>5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2</v>
      </c>
      <c r="Q9" s="2">
        <v>0</v>
      </c>
      <c r="R9" s="2">
        <v>3</v>
      </c>
      <c r="S9" s="2">
        <v>5</v>
      </c>
      <c r="T9" s="2">
        <v>5</v>
      </c>
      <c r="U9" s="2">
        <v>5</v>
      </c>
      <c r="V9" s="2">
        <v>5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</v>
      </c>
      <c r="T10" s="2">
        <v>5</v>
      </c>
      <c r="U10" s="2">
        <v>0</v>
      </c>
      <c r="V10" s="2" t="s">
        <v>365</v>
      </c>
    </row>
    <row r="11" spans="1:22" s="8" customFormat="1" x14ac:dyDescent="0.35">
      <c r="A11" s="7" t="s">
        <v>38</v>
      </c>
      <c r="B11" s="7" t="s">
        <v>366</v>
      </c>
      <c r="C11" s="2" t="s">
        <v>40</v>
      </c>
      <c r="D11" s="7" t="s">
        <v>367</v>
      </c>
      <c r="E11" s="7" t="s">
        <v>368</v>
      </c>
      <c r="F11" s="7" t="s">
        <v>369</v>
      </c>
      <c r="G11" s="7" t="s">
        <v>242</v>
      </c>
      <c r="H11" s="2" t="s">
        <v>40</v>
      </c>
      <c r="I11" s="2" t="s">
        <v>40</v>
      </c>
      <c r="J11" s="7" t="s">
        <v>370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7" t="s">
        <v>371</v>
      </c>
      <c r="T11" s="7" t="s">
        <v>240</v>
      </c>
      <c r="U11" s="7" t="s">
        <v>239</v>
      </c>
      <c r="V11" s="7" t="s">
        <v>372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345F-7335-4D6F-9B49-2732B32B29A5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0.7</v>
      </c>
      <c r="C5" s="2">
        <v>7.3999999999999996E-2</v>
      </c>
      <c r="D5" s="2">
        <v>0.69</v>
      </c>
      <c r="E5" s="2">
        <v>0.95</v>
      </c>
      <c r="F5" s="2">
        <v>59</v>
      </c>
      <c r="G5" s="2">
        <v>0.4</v>
      </c>
      <c r="H5" s="2">
        <v>0.59</v>
      </c>
      <c r="I5" s="2" t="s">
        <v>373</v>
      </c>
      <c r="J5" s="2">
        <v>377</v>
      </c>
      <c r="K5" s="2" t="s">
        <v>122</v>
      </c>
      <c r="L5" s="2">
        <v>0.46</v>
      </c>
      <c r="M5" s="2" t="s">
        <v>374</v>
      </c>
      <c r="N5" s="2" t="s">
        <v>375</v>
      </c>
      <c r="O5" s="2" t="s">
        <v>376</v>
      </c>
      <c r="P5" s="2">
        <v>0.08</v>
      </c>
      <c r="Q5" s="2" t="s">
        <v>376</v>
      </c>
      <c r="R5" s="2">
        <v>19</v>
      </c>
      <c r="S5" s="2">
        <v>3.91</v>
      </c>
      <c r="T5" s="2">
        <v>0.22</v>
      </c>
      <c r="U5" s="2">
        <v>173</v>
      </c>
      <c r="V5" s="2">
        <v>593</v>
      </c>
    </row>
    <row r="6" spans="1:22" x14ac:dyDescent="0.35">
      <c r="A6" s="1" t="s">
        <v>25</v>
      </c>
      <c r="B6" s="2">
        <v>0</v>
      </c>
      <c r="C6" s="2">
        <v>0.02</v>
      </c>
      <c r="D6" s="2">
        <v>0.02</v>
      </c>
      <c r="E6" s="2">
        <v>4.3999999999999997E-2</v>
      </c>
      <c r="F6" s="2">
        <v>20</v>
      </c>
      <c r="G6" s="2">
        <v>0.22</v>
      </c>
      <c r="H6" s="2" t="s">
        <v>359</v>
      </c>
      <c r="I6" s="2">
        <v>0.49</v>
      </c>
      <c r="J6" s="2">
        <v>135</v>
      </c>
      <c r="K6" s="2" t="s">
        <v>92</v>
      </c>
      <c r="L6" s="2" t="s">
        <v>93</v>
      </c>
      <c r="M6" s="2" t="s">
        <v>178</v>
      </c>
      <c r="N6" s="2" t="s">
        <v>73</v>
      </c>
      <c r="O6" s="2" t="s">
        <v>29</v>
      </c>
      <c r="P6" s="2" t="s">
        <v>377</v>
      </c>
      <c r="Q6" s="2" t="s">
        <v>93</v>
      </c>
      <c r="R6" s="2">
        <v>3.5999999999999997E-2</v>
      </c>
      <c r="S6" s="2" t="s">
        <v>211</v>
      </c>
      <c r="T6" s="2">
        <v>2.4E-2</v>
      </c>
      <c r="U6" s="2">
        <v>144</v>
      </c>
      <c r="V6" s="2">
        <v>226</v>
      </c>
    </row>
    <row r="7" spans="1:22" x14ac:dyDescent="0.35">
      <c r="A7" s="1" t="s">
        <v>31</v>
      </c>
      <c r="B7" s="2">
        <v>0.1</v>
      </c>
      <c r="C7" s="2" t="s">
        <v>28</v>
      </c>
      <c r="D7" s="2">
        <v>0.06</v>
      </c>
      <c r="E7" s="2">
        <v>6.4000000000000001E-2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19</v>
      </c>
      <c r="C8" s="2">
        <v>21</v>
      </c>
      <c r="D8" s="2">
        <v>20</v>
      </c>
      <c r="E8" s="2">
        <v>20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19</v>
      </c>
      <c r="C9" s="2">
        <v>10</v>
      </c>
      <c r="D9" s="2">
        <v>18</v>
      </c>
      <c r="E9" s="2">
        <v>18</v>
      </c>
      <c r="F9" s="2">
        <v>2</v>
      </c>
      <c r="G9" s="2">
        <v>2</v>
      </c>
      <c r="H9" s="2">
        <v>1</v>
      </c>
      <c r="I9" s="2">
        <v>2</v>
      </c>
      <c r="J9" s="2">
        <v>2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2</v>
      </c>
      <c r="S9" s="2">
        <v>1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352</v>
      </c>
    </row>
    <row r="11" spans="1:22" s="8" customFormat="1" x14ac:dyDescent="0.35">
      <c r="A11" s="7" t="s">
        <v>38</v>
      </c>
      <c r="B11" s="7" t="s">
        <v>378</v>
      </c>
      <c r="C11" s="7" t="s">
        <v>379</v>
      </c>
      <c r="D11" s="7" t="s">
        <v>380</v>
      </c>
      <c r="E11" s="7" t="s">
        <v>381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597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CE2A-59D4-4A9B-9CA6-FBF231619FE6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5.9</v>
      </c>
      <c r="C5" s="2">
        <v>0.61799999999999999</v>
      </c>
      <c r="D5" s="2">
        <v>0.83</v>
      </c>
      <c r="E5" s="2">
        <v>1.05</v>
      </c>
      <c r="F5" s="2">
        <v>9.9</v>
      </c>
      <c r="G5" s="2">
        <v>0.23</v>
      </c>
      <c r="H5" s="2">
        <v>0.29899999999999999</v>
      </c>
      <c r="I5" s="2">
        <v>10.8</v>
      </c>
      <c r="J5" s="2">
        <v>524</v>
      </c>
      <c r="K5" s="2" t="s">
        <v>33</v>
      </c>
      <c r="L5" s="2">
        <v>7.2999999999999995E-2</v>
      </c>
      <c r="M5" s="2">
        <v>0.54</v>
      </c>
      <c r="N5" s="2">
        <v>0.55000000000000004</v>
      </c>
      <c r="O5" s="2" t="s">
        <v>23</v>
      </c>
      <c r="P5" s="2">
        <v>24</v>
      </c>
      <c r="Q5" s="2">
        <v>8.5999999999999993E-2</v>
      </c>
      <c r="R5" s="2">
        <v>13</v>
      </c>
      <c r="S5" s="2">
        <v>28.7</v>
      </c>
      <c r="T5" s="2">
        <v>2.41</v>
      </c>
      <c r="U5" s="2">
        <v>102</v>
      </c>
      <c r="V5" s="2">
        <v>617</v>
      </c>
    </row>
    <row r="6" spans="1:22" x14ac:dyDescent="0.35">
      <c r="A6" s="1" t="s">
        <v>25</v>
      </c>
      <c r="B6" s="2">
        <v>0</v>
      </c>
      <c r="C6" s="2" t="s">
        <v>382</v>
      </c>
      <c r="D6" s="2" t="s">
        <v>383</v>
      </c>
      <c r="E6" s="2">
        <v>5.5E-2</v>
      </c>
      <c r="F6" s="2">
        <v>5.2</v>
      </c>
      <c r="G6" s="2">
        <v>0.12</v>
      </c>
      <c r="H6" s="2">
        <v>5.2999999999999999E-2</v>
      </c>
      <c r="I6" s="2">
        <v>0.28000000000000003</v>
      </c>
      <c r="J6" s="2">
        <v>71</v>
      </c>
      <c r="K6" s="2" t="s">
        <v>158</v>
      </c>
      <c r="L6" s="2" t="s">
        <v>93</v>
      </c>
      <c r="M6" s="2" t="s">
        <v>178</v>
      </c>
      <c r="N6" s="2" t="s">
        <v>73</v>
      </c>
      <c r="O6" s="2" t="s">
        <v>92</v>
      </c>
      <c r="P6" s="2">
        <v>0.06</v>
      </c>
      <c r="Q6" s="2" t="s">
        <v>93</v>
      </c>
      <c r="R6" s="2">
        <v>1.0999999999999999E-2</v>
      </c>
      <c r="S6" s="2">
        <v>1.7999999999999999E-2</v>
      </c>
      <c r="T6" s="2">
        <v>2.5000000000000001E-2</v>
      </c>
      <c r="U6" s="2">
        <v>26</v>
      </c>
      <c r="V6" s="2">
        <v>327</v>
      </c>
    </row>
    <row r="7" spans="1:22" x14ac:dyDescent="0.35">
      <c r="A7" s="1" t="s">
        <v>31</v>
      </c>
      <c r="B7" s="2">
        <v>0.1</v>
      </c>
      <c r="C7" s="2" t="s">
        <v>29</v>
      </c>
      <c r="D7" s="2">
        <v>0.55000000000000004</v>
      </c>
      <c r="E7" s="2">
        <v>0.73799999999999999</v>
      </c>
      <c r="F7" s="2">
        <v>6.5</v>
      </c>
      <c r="G7" s="2">
        <v>0.15</v>
      </c>
      <c r="H7" s="2">
        <v>0.03</v>
      </c>
      <c r="I7" s="2">
        <v>4.5</v>
      </c>
      <c r="J7" s="2">
        <v>431</v>
      </c>
      <c r="K7" s="2" t="s">
        <v>92</v>
      </c>
      <c r="L7" s="2">
        <v>0.02</v>
      </c>
      <c r="M7" s="2">
        <v>0.24</v>
      </c>
      <c r="N7" s="2" t="s">
        <v>73</v>
      </c>
      <c r="O7" s="2" t="s">
        <v>29</v>
      </c>
      <c r="P7" s="2">
        <v>0.16</v>
      </c>
      <c r="Q7" s="2" t="s">
        <v>93</v>
      </c>
      <c r="R7" s="2">
        <v>0.16</v>
      </c>
      <c r="S7" s="2">
        <v>21.6</v>
      </c>
      <c r="T7" s="2">
        <v>2.2000000000000002</v>
      </c>
      <c r="U7" s="2">
        <v>82</v>
      </c>
      <c r="V7" s="2">
        <v>574</v>
      </c>
    </row>
    <row r="8" spans="1:22" x14ac:dyDescent="0.35">
      <c r="A8" s="1" t="s">
        <v>34</v>
      </c>
      <c r="B8" s="2">
        <v>7</v>
      </c>
      <c r="C8" s="2">
        <v>6</v>
      </c>
      <c r="D8" s="2">
        <v>6</v>
      </c>
      <c r="E8" s="2">
        <v>6</v>
      </c>
      <c r="F8" s="2">
        <v>5</v>
      </c>
      <c r="G8" s="2">
        <v>5</v>
      </c>
      <c r="H8" s="2">
        <v>4</v>
      </c>
      <c r="I8" s="2">
        <v>5</v>
      </c>
      <c r="J8" s="2">
        <v>5</v>
      </c>
      <c r="K8" s="2">
        <v>5</v>
      </c>
      <c r="L8" s="2">
        <v>4</v>
      </c>
      <c r="M8" s="2">
        <v>4</v>
      </c>
      <c r="N8" s="2">
        <v>4</v>
      </c>
      <c r="O8" s="2">
        <v>5</v>
      </c>
      <c r="P8" s="2">
        <v>5</v>
      </c>
      <c r="Q8" s="2">
        <v>4</v>
      </c>
      <c r="R8" s="2">
        <v>4</v>
      </c>
      <c r="S8" s="2">
        <v>5</v>
      </c>
      <c r="T8" s="2">
        <v>5</v>
      </c>
      <c r="U8" s="2">
        <v>5</v>
      </c>
      <c r="V8" s="2">
        <v>5</v>
      </c>
    </row>
    <row r="9" spans="1:22" x14ac:dyDescent="0.35">
      <c r="A9" s="1" t="s">
        <v>35</v>
      </c>
      <c r="B9" s="2">
        <v>7</v>
      </c>
      <c r="C9" s="2">
        <v>1</v>
      </c>
      <c r="D9" s="2">
        <v>5</v>
      </c>
      <c r="E9" s="2">
        <v>6</v>
      </c>
      <c r="F9" s="2">
        <v>5</v>
      </c>
      <c r="G9" s="2">
        <v>5</v>
      </c>
      <c r="H9" s="2">
        <v>2</v>
      </c>
      <c r="I9" s="2">
        <v>4</v>
      </c>
      <c r="J9" s="2">
        <v>5</v>
      </c>
      <c r="K9" s="2">
        <v>0</v>
      </c>
      <c r="L9" s="2">
        <v>1</v>
      </c>
      <c r="M9" s="2">
        <v>1</v>
      </c>
      <c r="N9" s="2">
        <v>1</v>
      </c>
      <c r="O9" s="2">
        <v>0</v>
      </c>
      <c r="P9" s="2">
        <v>3</v>
      </c>
      <c r="Q9" s="2">
        <v>1</v>
      </c>
      <c r="R9" s="2">
        <v>4</v>
      </c>
      <c r="S9" s="2">
        <v>5</v>
      </c>
      <c r="T9" s="2">
        <v>5</v>
      </c>
      <c r="U9" s="2">
        <v>5</v>
      </c>
      <c r="V9" s="2">
        <v>5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4</v>
      </c>
      <c r="U10" s="2">
        <v>0</v>
      </c>
      <c r="V10" s="2" t="s">
        <v>352</v>
      </c>
    </row>
    <row r="11" spans="1:22" s="8" customFormat="1" x14ac:dyDescent="0.35">
      <c r="A11" s="7" t="s">
        <v>38</v>
      </c>
      <c r="B11" s="7" t="s">
        <v>384</v>
      </c>
      <c r="C11" s="2" t="s">
        <v>40</v>
      </c>
      <c r="D11" s="7" t="s">
        <v>385</v>
      </c>
      <c r="E11" s="7" t="s">
        <v>386</v>
      </c>
      <c r="F11" s="7" t="s">
        <v>387</v>
      </c>
      <c r="G11" s="7" t="s">
        <v>388</v>
      </c>
      <c r="H11" s="2" t="s">
        <v>40</v>
      </c>
      <c r="I11" s="2" t="s">
        <v>40</v>
      </c>
      <c r="J11" s="7" t="s">
        <v>371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7" t="s">
        <v>242</v>
      </c>
      <c r="T11" s="7" t="s">
        <v>242</v>
      </c>
      <c r="U11" s="7" t="s">
        <v>239</v>
      </c>
      <c r="V11" s="7" t="s">
        <v>389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833C-A14B-472F-B6A5-3EFC3E88A686}">
  <dimension ref="A1:V12"/>
  <sheetViews>
    <sheetView zoomScale="140" zoomScaleNormal="140" workbookViewId="0">
      <selection activeCell="A2" sqref="A1:V11"/>
    </sheetView>
  </sheetViews>
  <sheetFormatPr defaultRowHeight="14.5" x14ac:dyDescent="0.35"/>
  <cols>
    <col min="1" max="1" width="37.54296875" bestFit="1" customWidth="1"/>
    <col min="3" max="4" width="11.54296875" bestFit="1" customWidth="1"/>
    <col min="5" max="5" width="9.5429687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6.8</v>
      </c>
      <c r="C5" s="2">
        <v>0.72</v>
      </c>
      <c r="D5" s="2">
        <v>0.94</v>
      </c>
      <c r="E5" s="2">
        <v>0.82</v>
      </c>
      <c r="F5" s="2">
        <v>11</v>
      </c>
      <c r="G5" s="2">
        <v>0.16</v>
      </c>
      <c r="H5" s="2">
        <v>0.13700000000000001</v>
      </c>
      <c r="I5" s="2">
        <v>7.5</v>
      </c>
      <c r="J5" s="2">
        <v>522</v>
      </c>
      <c r="K5" s="2" t="s">
        <v>92</v>
      </c>
      <c r="L5" s="2" t="s">
        <v>229</v>
      </c>
      <c r="M5" s="2" t="s">
        <v>121</v>
      </c>
      <c r="N5" s="2" t="s">
        <v>227</v>
      </c>
      <c r="O5" s="2" t="s">
        <v>29</v>
      </c>
      <c r="P5" s="2">
        <v>0.06</v>
      </c>
      <c r="Q5" s="2" t="s">
        <v>93</v>
      </c>
      <c r="R5" s="2">
        <v>0.19</v>
      </c>
      <c r="S5" s="2">
        <v>30.7</v>
      </c>
      <c r="T5" s="2">
        <v>2.71</v>
      </c>
      <c r="U5" s="2">
        <v>169</v>
      </c>
      <c r="V5" s="2">
        <v>679</v>
      </c>
    </row>
    <row r="6" spans="1:22" x14ac:dyDescent="0.35">
      <c r="A6" s="1" t="s">
        <v>25</v>
      </c>
      <c r="B6" s="2">
        <v>0</v>
      </c>
      <c r="C6" s="2">
        <v>0.06</v>
      </c>
      <c r="D6" s="2">
        <v>0.02</v>
      </c>
      <c r="E6" s="2">
        <v>3.6999999999999998E-2</v>
      </c>
      <c r="F6" s="2">
        <v>6.8</v>
      </c>
      <c r="G6" s="2">
        <v>0.12</v>
      </c>
      <c r="H6" s="2" t="s">
        <v>390</v>
      </c>
      <c r="I6" s="2">
        <v>7.4</v>
      </c>
      <c r="J6" s="2">
        <v>485</v>
      </c>
      <c r="K6" s="2" t="s">
        <v>158</v>
      </c>
      <c r="L6" s="2" t="s">
        <v>93</v>
      </c>
      <c r="M6" s="2" t="s">
        <v>178</v>
      </c>
      <c r="N6" s="2" t="s">
        <v>27</v>
      </c>
      <c r="O6" s="2" t="s">
        <v>92</v>
      </c>
      <c r="P6" s="2" t="s">
        <v>391</v>
      </c>
      <c r="Q6" s="2" t="s">
        <v>92</v>
      </c>
      <c r="R6" s="2">
        <v>1.4999999999999999E-2</v>
      </c>
      <c r="S6" s="2">
        <v>17.399999999999999</v>
      </c>
      <c r="T6" s="2">
        <v>2.1</v>
      </c>
      <c r="U6" s="2">
        <v>59</v>
      </c>
      <c r="V6" s="2">
        <v>601</v>
      </c>
    </row>
    <row r="7" spans="1:22" x14ac:dyDescent="0.35">
      <c r="A7" s="1" t="s">
        <v>31</v>
      </c>
      <c r="B7" s="2">
        <v>0.2</v>
      </c>
      <c r="C7" s="2">
        <v>0.03</v>
      </c>
      <c r="D7" s="2">
        <v>0.46</v>
      </c>
      <c r="E7" s="2">
        <v>7.1999999999999995E-2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15</v>
      </c>
      <c r="C8" s="2">
        <v>21</v>
      </c>
      <c r="D8" s="2">
        <v>20</v>
      </c>
      <c r="E8" s="2">
        <v>20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15</v>
      </c>
      <c r="C9" s="2">
        <v>8</v>
      </c>
      <c r="D9" s="2">
        <v>20</v>
      </c>
      <c r="E9" s="2">
        <v>19</v>
      </c>
      <c r="F9" s="2">
        <v>2</v>
      </c>
      <c r="G9" s="2">
        <v>2</v>
      </c>
      <c r="H9" s="2">
        <v>1</v>
      </c>
      <c r="I9" s="2">
        <v>2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2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352</v>
      </c>
    </row>
    <row r="11" spans="1:22" s="8" customFormat="1" x14ac:dyDescent="0.35">
      <c r="A11" s="7" t="s">
        <v>38</v>
      </c>
      <c r="B11" s="7" t="s">
        <v>392</v>
      </c>
      <c r="C11" s="7" t="s">
        <v>393</v>
      </c>
      <c r="D11" s="7" t="s">
        <v>394</v>
      </c>
      <c r="E11" s="7" t="s">
        <v>395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26BF-6FB0-4C78-9974-ED8B8E26C4B7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1.3</v>
      </c>
      <c r="C5" s="2" t="s">
        <v>396</v>
      </c>
      <c r="D5" s="2">
        <v>0.08</v>
      </c>
      <c r="E5" s="2">
        <v>1.1100000000000001</v>
      </c>
      <c r="F5" s="2">
        <v>21</v>
      </c>
      <c r="G5" s="2">
        <v>0.37</v>
      </c>
      <c r="H5" s="2">
        <v>0.23300000000000001</v>
      </c>
      <c r="I5" s="2">
        <v>1</v>
      </c>
      <c r="J5" s="2">
        <v>1220</v>
      </c>
      <c r="K5" s="2" t="s">
        <v>33</v>
      </c>
      <c r="L5" s="2">
        <v>3.2000000000000001E-2</v>
      </c>
      <c r="M5" s="2" t="s">
        <v>136</v>
      </c>
      <c r="N5" s="2" t="s">
        <v>397</v>
      </c>
      <c r="O5" s="2">
        <v>0.45700000000000002</v>
      </c>
      <c r="P5" s="2">
        <v>0.18</v>
      </c>
      <c r="Q5" s="2" t="s">
        <v>93</v>
      </c>
      <c r="R5" s="2">
        <v>1.42</v>
      </c>
      <c r="S5" s="2">
        <v>8.6999999999999993</v>
      </c>
      <c r="T5" s="2">
        <v>0.43</v>
      </c>
      <c r="U5" s="2">
        <v>131</v>
      </c>
      <c r="V5" s="2">
        <v>524</v>
      </c>
    </row>
    <row r="6" spans="1:22" x14ac:dyDescent="0.35">
      <c r="A6" s="1" t="s">
        <v>25</v>
      </c>
      <c r="B6" s="2">
        <v>0</v>
      </c>
      <c r="C6" s="2" t="s">
        <v>398</v>
      </c>
      <c r="D6" s="2" t="s">
        <v>40</v>
      </c>
      <c r="E6" s="2" t="s">
        <v>40</v>
      </c>
      <c r="F6" s="2">
        <v>7.7</v>
      </c>
      <c r="G6" s="2">
        <v>0.21</v>
      </c>
      <c r="H6" s="2" t="s">
        <v>40</v>
      </c>
      <c r="I6" s="2">
        <v>0.65</v>
      </c>
      <c r="J6" s="2">
        <v>232</v>
      </c>
      <c r="K6" s="2" t="s">
        <v>92</v>
      </c>
      <c r="L6" s="2" t="s">
        <v>40</v>
      </c>
      <c r="M6" s="2" t="s">
        <v>178</v>
      </c>
      <c r="N6" s="2" t="s">
        <v>73</v>
      </c>
      <c r="O6" s="2" t="s">
        <v>40</v>
      </c>
      <c r="P6" s="2" t="s">
        <v>40</v>
      </c>
      <c r="Q6" s="2" t="s">
        <v>40</v>
      </c>
      <c r="R6" s="2" t="s">
        <v>40</v>
      </c>
      <c r="S6" s="2">
        <v>5.4</v>
      </c>
      <c r="T6" s="2">
        <v>0.28000000000000003</v>
      </c>
      <c r="U6" s="2">
        <v>14</v>
      </c>
      <c r="V6" s="2">
        <v>174</v>
      </c>
    </row>
    <row r="7" spans="1:22" x14ac:dyDescent="0.35">
      <c r="A7" s="1" t="s">
        <v>31</v>
      </c>
      <c r="B7" s="2">
        <v>0.8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3</v>
      </c>
      <c r="C8" s="2">
        <v>2</v>
      </c>
      <c r="D8" s="2">
        <v>1</v>
      </c>
      <c r="E8" s="2">
        <v>1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3</v>
      </c>
      <c r="C9" s="2">
        <v>0</v>
      </c>
      <c r="D9" s="2">
        <v>1</v>
      </c>
      <c r="E9" s="2">
        <v>1</v>
      </c>
      <c r="F9" s="2">
        <v>2</v>
      </c>
      <c r="G9" s="2">
        <v>2</v>
      </c>
      <c r="H9" s="2">
        <v>1</v>
      </c>
      <c r="I9" s="2">
        <v>2</v>
      </c>
      <c r="J9" s="2">
        <v>2</v>
      </c>
      <c r="K9" s="2">
        <v>0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Q9" s="2">
        <v>0</v>
      </c>
      <c r="R9" s="2">
        <v>1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352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6B55-151F-4F3F-966A-0DE9AB840FAB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30" t="s">
        <v>633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</v>
      </c>
      <c r="C5" s="13">
        <v>0.32</v>
      </c>
      <c r="D5" s="13" t="s">
        <v>40</v>
      </c>
      <c r="E5" s="13" t="s">
        <v>40</v>
      </c>
      <c r="F5" s="13" t="s">
        <v>40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13" t="s">
        <v>40</v>
      </c>
      <c r="M5" s="13" t="s">
        <v>40</v>
      </c>
      <c r="N5" s="13" t="s">
        <v>40</v>
      </c>
      <c r="O5" s="13" t="s">
        <v>40</v>
      </c>
      <c r="P5" s="13" t="s">
        <v>40</v>
      </c>
      <c r="Q5" s="13" t="s">
        <v>40</v>
      </c>
      <c r="R5" s="13" t="s">
        <v>40</v>
      </c>
      <c r="S5" s="13" t="s">
        <v>40</v>
      </c>
      <c r="T5" s="13" t="s">
        <v>40</v>
      </c>
      <c r="U5" s="13" t="s">
        <v>40</v>
      </c>
      <c r="V5" s="13" t="s">
        <v>40</v>
      </c>
    </row>
    <row r="6" spans="1:22" x14ac:dyDescent="0.35">
      <c r="A6" s="1" t="s">
        <v>25</v>
      </c>
      <c r="B6" s="13" t="s">
        <v>40</v>
      </c>
      <c r="C6" s="13" t="s">
        <v>40</v>
      </c>
      <c r="D6" s="13" t="s">
        <v>40</v>
      </c>
      <c r="E6" s="13" t="s">
        <v>40</v>
      </c>
      <c r="F6" s="13" t="s">
        <v>40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13" t="s">
        <v>40</v>
      </c>
      <c r="M6" s="13" t="s">
        <v>40</v>
      </c>
      <c r="N6" s="13" t="s">
        <v>40</v>
      </c>
      <c r="O6" s="13" t="s">
        <v>40</v>
      </c>
      <c r="P6" s="13" t="s">
        <v>40</v>
      </c>
      <c r="Q6" s="13" t="s">
        <v>40</v>
      </c>
      <c r="R6" s="13" t="s">
        <v>40</v>
      </c>
      <c r="S6" s="13" t="s">
        <v>40</v>
      </c>
      <c r="T6" s="13" t="s">
        <v>40</v>
      </c>
      <c r="U6" s="13" t="s">
        <v>40</v>
      </c>
      <c r="V6" s="13" t="s">
        <v>40</v>
      </c>
    </row>
    <row r="7" spans="1:22" x14ac:dyDescent="0.35">
      <c r="A7" s="1" t="s">
        <v>31</v>
      </c>
      <c r="B7" s="13" t="s">
        <v>40</v>
      </c>
      <c r="C7" s="13" t="s">
        <v>40</v>
      </c>
      <c r="D7" s="13" t="s">
        <v>40</v>
      </c>
      <c r="E7" s="13" t="s">
        <v>40</v>
      </c>
      <c r="F7" s="13" t="s">
        <v>40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3" t="s">
        <v>40</v>
      </c>
      <c r="M7" s="13" t="s">
        <v>40</v>
      </c>
      <c r="N7" s="13" t="s">
        <v>40</v>
      </c>
      <c r="O7" s="13" t="s">
        <v>40</v>
      </c>
      <c r="P7" s="13" t="s">
        <v>40</v>
      </c>
      <c r="Q7" s="13" t="s">
        <v>40</v>
      </c>
      <c r="R7" s="13" t="s">
        <v>40</v>
      </c>
      <c r="S7" s="13" t="s">
        <v>40</v>
      </c>
      <c r="T7" s="13" t="s">
        <v>40</v>
      </c>
      <c r="U7" s="13" t="s">
        <v>40</v>
      </c>
      <c r="V7" s="13" t="s">
        <v>40</v>
      </c>
    </row>
    <row r="8" spans="1:22" x14ac:dyDescent="0.35">
      <c r="A8" s="1" t="s">
        <v>34</v>
      </c>
      <c r="B8" s="13">
        <v>1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</row>
    <row r="9" spans="1:22" x14ac:dyDescent="0.35">
      <c r="A9" s="1" t="s">
        <v>35</v>
      </c>
      <c r="B9" s="13">
        <v>1</v>
      </c>
      <c r="C9" s="13">
        <v>1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3" t="s">
        <v>40</v>
      </c>
      <c r="N9" s="13" t="s">
        <v>40</v>
      </c>
      <c r="O9" s="13" t="s">
        <v>40</v>
      </c>
      <c r="P9" s="13" t="s">
        <v>40</v>
      </c>
      <c r="Q9" s="13" t="s">
        <v>40</v>
      </c>
      <c r="R9" s="13" t="s">
        <v>40</v>
      </c>
      <c r="S9" s="13" t="s">
        <v>40</v>
      </c>
      <c r="T9" s="13" t="s">
        <v>40</v>
      </c>
      <c r="U9" s="13" t="s">
        <v>40</v>
      </c>
      <c r="V9" s="13" t="s">
        <v>40</v>
      </c>
    </row>
    <row r="10" spans="1:22" x14ac:dyDescent="0.35">
      <c r="A10" s="1" t="s">
        <v>36</v>
      </c>
      <c r="B10" s="13" t="s">
        <v>40</v>
      </c>
      <c r="C10" s="13" t="s">
        <v>40</v>
      </c>
      <c r="D10" s="13" t="s">
        <v>40</v>
      </c>
      <c r="E10" s="13" t="s">
        <v>40</v>
      </c>
      <c r="F10" s="13" t="s">
        <v>40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13" t="s">
        <v>40</v>
      </c>
      <c r="M10" s="13" t="s">
        <v>40</v>
      </c>
      <c r="N10" s="13" t="s">
        <v>40</v>
      </c>
      <c r="O10" s="13" t="s">
        <v>40</v>
      </c>
      <c r="P10" s="13" t="s">
        <v>40</v>
      </c>
      <c r="Q10" s="13" t="s">
        <v>40</v>
      </c>
      <c r="R10" s="13" t="s">
        <v>40</v>
      </c>
      <c r="S10" s="13" t="s">
        <v>40</v>
      </c>
      <c r="T10" s="13" t="s">
        <v>40</v>
      </c>
      <c r="U10" s="13" t="s">
        <v>40</v>
      </c>
      <c r="V10" s="13" t="s">
        <v>40</v>
      </c>
    </row>
    <row r="11" spans="1:22" s="8" customFormat="1" x14ac:dyDescent="0.35">
      <c r="A11" s="7" t="s">
        <v>38</v>
      </c>
      <c r="B11" s="2" t="s">
        <v>40</v>
      </c>
      <c r="C11" s="13" t="s">
        <v>40</v>
      </c>
      <c r="D11" s="13" t="s">
        <v>40</v>
      </c>
      <c r="E11" s="13" t="s">
        <v>40</v>
      </c>
      <c r="F11" s="13" t="s">
        <v>40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13" t="s">
        <v>40</v>
      </c>
      <c r="M11" s="13" t="s">
        <v>40</v>
      </c>
      <c r="N11" s="13" t="s">
        <v>40</v>
      </c>
      <c r="O11" s="13" t="s">
        <v>40</v>
      </c>
      <c r="P11" s="13" t="s">
        <v>40</v>
      </c>
      <c r="Q11" s="13" t="s">
        <v>40</v>
      </c>
      <c r="R11" s="13" t="s">
        <v>40</v>
      </c>
      <c r="S11" s="13" t="s">
        <v>40</v>
      </c>
      <c r="T11" s="13" t="s">
        <v>40</v>
      </c>
      <c r="U11" s="13" t="s">
        <v>40</v>
      </c>
      <c r="V11" s="13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1413-D129-4035-8527-5313E9AC72C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</v>
      </c>
      <c r="C5" s="2">
        <v>0.06</v>
      </c>
      <c r="D5" s="2">
        <v>0.91</v>
      </c>
      <c r="E5" s="2">
        <v>1.1299999999999999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>
        <v>0</v>
      </c>
      <c r="C6" s="2" t="s">
        <v>399</v>
      </c>
      <c r="D6" s="2">
        <v>0.13</v>
      </c>
      <c r="E6" s="2">
        <v>2.5999999999999999E-2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396</v>
      </c>
      <c r="D7" s="2">
        <v>0.37</v>
      </c>
      <c r="E7" s="2">
        <v>0.17499999999999999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19</v>
      </c>
      <c r="C8" s="2">
        <v>20</v>
      </c>
      <c r="D8" s="2">
        <v>20</v>
      </c>
      <c r="E8" s="2">
        <v>20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35">
      <c r="A9" s="1" t="s">
        <v>35</v>
      </c>
      <c r="B9" s="2">
        <v>19</v>
      </c>
      <c r="C9" s="2">
        <v>2</v>
      </c>
      <c r="D9" s="2">
        <v>20</v>
      </c>
      <c r="E9" s="2">
        <v>15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</row>
    <row r="11" spans="1:22" s="8" customFormat="1" x14ac:dyDescent="0.35">
      <c r="A11" s="7" t="s">
        <v>38</v>
      </c>
      <c r="B11" s="7" t="s">
        <v>94</v>
      </c>
      <c r="C11" s="2" t="s">
        <v>40</v>
      </c>
      <c r="D11" s="7" t="s">
        <v>400</v>
      </c>
      <c r="E11" s="7" t="s">
        <v>401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454-2DDD-4D3D-918E-F10710A76FEF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1.7</v>
      </c>
      <c r="C5" s="2" t="s">
        <v>396</v>
      </c>
      <c r="D5" s="2">
        <v>1.23</v>
      </c>
      <c r="E5" s="2">
        <v>0.66</v>
      </c>
      <c r="F5" s="2">
        <v>46</v>
      </c>
      <c r="G5" s="2">
        <v>0.32</v>
      </c>
      <c r="H5" s="2">
        <v>6.3E-2</v>
      </c>
      <c r="I5" s="2">
        <v>1.4</v>
      </c>
      <c r="J5" s="11">
        <v>1250</v>
      </c>
      <c r="K5" s="2" t="s">
        <v>92</v>
      </c>
      <c r="L5" s="2">
        <v>8.7999999999999995E-2</v>
      </c>
      <c r="M5" s="2" t="s">
        <v>33</v>
      </c>
      <c r="N5" s="2" t="s">
        <v>357</v>
      </c>
      <c r="O5" s="2">
        <v>7.3999999999999996E-2</v>
      </c>
      <c r="P5" s="2">
        <v>0.1</v>
      </c>
      <c r="Q5" s="2" t="s">
        <v>93</v>
      </c>
      <c r="R5" s="2">
        <v>4.2</v>
      </c>
      <c r="S5" s="2">
        <v>13.7</v>
      </c>
      <c r="T5" s="2">
        <v>1.1599999999999999</v>
      </c>
      <c r="U5" s="2">
        <v>100</v>
      </c>
      <c r="V5" s="2">
        <v>721</v>
      </c>
    </row>
    <row r="6" spans="1:22" x14ac:dyDescent="0.35">
      <c r="A6" s="1" t="s">
        <v>25</v>
      </c>
      <c r="B6" s="2">
        <v>0</v>
      </c>
      <c r="C6" s="2" t="s">
        <v>398</v>
      </c>
      <c r="D6" s="2">
        <v>0.59</v>
      </c>
      <c r="E6" s="2">
        <v>0.13</v>
      </c>
      <c r="F6" s="2">
        <v>15</v>
      </c>
      <c r="G6" s="2">
        <v>0.2</v>
      </c>
      <c r="H6" s="2" t="s">
        <v>359</v>
      </c>
      <c r="I6" s="2">
        <v>0.16</v>
      </c>
      <c r="J6" s="2">
        <v>176</v>
      </c>
      <c r="K6" s="2" t="s">
        <v>92</v>
      </c>
      <c r="L6" s="2" t="s">
        <v>229</v>
      </c>
      <c r="M6" s="2" t="s">
        <v>178</v>
      </c>
      <c r="N6" s="2" t="s">
        <v>107</v>
      </c>
      <c r="O6" s="2" t="s">
        <v>92</v>
      </c>
      <c r="P6" s="2">
        <v>0.06</v>
      </c>
      <c r="Q6" s="2" t="s">
        <v>92</v>
      </c>
      <c r="R6" s="2">
        <v>0.03</v>
      </c>
      <c r="S6" s="2">
        <v>9.9</v>
      </c>
      <c r="T6" s="2">
        <v>0.28999999999999998</v>
      </c>
      <c r="U6" s="2">
        <v>63</v>
      </c>
      <c r="V6" s="2">
        <v>407</v>
      </c>
    </row>
    <row r="7" spans="1:22" x14ac:dyDescent="0.35">
      <c r="A7" s="1" t="s">
        <v>31</v>
      </c>
      <c r="B7" s="2">
        <v>1.2</v>
      </c>
      <c r="C7" s="2" t="s">
        <v>398</v>
      </c>
      <c r="D7" s="2" t="s">
        <v>402</v>
      </c>
      <c r="E7" s="2" t="s">
        <v>403</v>
      </c>
      <c r="F7" s="2">
        <v>17</v>
      </c>
      <c r="G7" s="2">
        <v>0.24</v>
      </c>
      <c r="H7" s="2">
        <v>4.9000000000000002E-2</v>
      </c>
      <c r="I7" s="2">
        <v>0.2</v>
      </c>
      <c r="J7" s="11">
        <v>1070</v>
      </c>
      <c r="K7" s="2" t="s">
        <v>92</v>
      </c>
      <c r="L7" s="2" t="s">
        <v>93</v>
      </c>
      <c r="M7" s="2" t="s">
        <v>178</v>
      </c>
      <c r="N7" s="2" t="s">
        <v>73</v>
      </c>
      <c r="O7" s="2" t="s">
        <v>29</v>
      </c>
      <c r="P7" s="2">
        <v>0.08</v>
      </c>
      <c r="Q7" s="2" t="s">
        <v>93</v>
      </c>
      <c r="R7" s="2">
        <v>3.6999999999999998E-2</v>
      </c>
      <c r="S7" s="2">
        <v>10.7</v>
      </c>
      <c r="T7" s="2">
        <v>0.33</v>
      </c>
      <c r="U7" s="2">
        <v>73</v>
      </c>
      <c r="V7" s="2">
        <v>441</v>
      </c>
    </row>
    <row r="8" spans="1:22" x14ac:dyDescent="0.35">
      <c r="A8" s="1" t="s">
        <v>34</v>
      </c>
      <c r="B8" s="2">
        <v>4</v>
      </c>
      <c r="C8" s="2">
        <v>3</v>
      </c>
      <c r="D8" s="2">
        <v>2</v>
      </c>
      <c r="E8" s="2">
        <v>2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4</v>
      </c>
      <c r="C9" s="2">
        <v>0</v>
      </c>
      <c r="D9" s="2">
        <v>2</v>
      </c>
      <c r="E9" s="2">
        <v>2</v>
      </c>
      <c r="F9" s="2">
        <v>3</v>
      </c>
      <c r="G9" s="2">
        <v>3</v>
      </c>
      <c r="H9" s="2">
        <v>2</v>
      </c>
      <c r="I9" s="2">
        <v>3</v>
      </c>
      <c r="J9" s="2">
        <v>3</v>
      </c>
      <c r="K9" s="2">
        <v>0</v>
      </c>
      <c r="L9" s="2">
        <v>1</v>
      </c>
      <c r="M9" s="2">
        <v>0</v>
      </c>
      <c r="N9" s="2">
        <v>0</v>
      </c>
      <c r="O9" s="2">
        <v>1</v>
      </c>
      <c r="P9" s="2">
        <v>2</v>
      </c>
      <c r="Q9" s="2">
        <v>0</v>
      </c>
      <c r="R9" s="2">
        <v>3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2DB6-B210-4DA2-9AC2-0F88DEEEA56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0" customFormat="1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>
        <v>0.02</v>
      </c>
      <c r="D5" s="2">
        <v>0.13</v>
      </c>
      <c r="E5" s="2">
        <v>0.11</v>
      </c>
      <c r="F5" s="2">
        <v>16</v>
      </c>
      <c r="G5" s="2">
        <v>0.28999999999999998</v>
      </c>
      <c r="H5" s="2">
        <v>0.48</v>
      </c>
      <c r="I5" s="2">
        <v>3</v>
      </c>
      <c r="J5" s="2">
        <v>245</v>
      </c>
      <c r="K5" s="2">
        <v>0.01</v>
      </c>
      <c r="L5" s="2">
        <v>0.127</v>
      </c>
      <c r="M5" s="2">
        <v>0.73</v>
      </c>
      <c r="N5" s="2">
        <v>1.7</v>
      </c>
      <c r="O5" s="2">
        <v>9.4E-2</v>
      </c>
      <c r="P5" s="2">
        <v>3.6</v>
      </c>
      <c r="Q5" s="2">
        <v>2.4E-2</v>
      </c>
      <c r="R5" s="2">
        <v>9.74</v>
      </c>
      <c r="S5" s="2">
        <v>1.3</v>
      </c>
      <c r="T5" s="2">
        <v>1.52</v>
      </c>
      <c r="U5" s="2">
        <v>97</v>
      </c>
      <c r="V5" s="2">
        <v>583</v>
      </c>
    </row>
    <row r="6" spans="1:22" x14ac:dyDescent="0.35">
      <c r="A6" s="1" t="s">
        <v>25</v>
      </c>
      <c r="B6" s="2">
        <v>0</v>
      </c>
      <c r="C6" s="2" t="s">
        <v>32</v>
      </c>
      <c r="D6" s="2" t="s">
        <v>32</v>
      </c>
      <c r="E6" s="2" t="s">
        <v>26</v>
      </c>
      <c r="F6" s="2">
        <v>6.3</v>
      </c>
      <c r="G6" s="2">
        <v>0.21</v>
      </c>
      <c r="H6" s="2" t="s">
        <v>106</v>
      </c>
      <c r="I6" s="2">
        <v>1.5</v>
      </c>
      <c r="J6" s="2">
        <v>111</v>
      </c>
      <c r="K6" s="2" t="s">
        <v>88</v>
      </c>
      <c r="L6" s="2">
        <v>3.5000000000000001E-3</v>
      </c>
      <c r="M6" s="2">
        <v>7.0000000000000007E-2</v>
      </c>
      <c r="N6" s="2" t="s">
        <v>107</v>
      </c>
      <c r="O6" s="2" t="s">
        <v>108</v>
      </c>
      <c r="P6" s="2">
        <v>0.02</v>
      </c>
      <c r="Q6" s="2">
        <v>1.4999999999999999E-2</v>
      </c>
      <c r="R6" s="2">
        <v>1.81</v>
      </c>
      <c r="S6" s="2">
        <v>0.01</v>
      </c>
      <c r="T6" s="2">
        <v>0.1</v>
      </c>
      <c r="U6" s="2">
        <v>50</v>
      </c>
      <c r="V6" s="2">
        <v>442</v>
      </c>
    </row>
    <row r="7" spans="1:22" x14ac:dyDescent="0.35">
      <c r="A7" s="1" t="s">
        <v>31</v>
      </c>
      <c r="B7" s="2">
        <v>0.2</v>
      </c>
      <c r="C7" s="2" t="s">
        <v>32</v>
      </c>
      <c r="D7" s="2">
        <v>0.11</v>
      </c>
      <c r="E7" s="2">
        <v>0.22</v>
      </c>
      <c r="F7" s="2">
        <v>10</v>
      </c>
      <c r="G7" s="2">
        <v>0.23</v>
      </c>
      <c r="H7" s="2">
        <v>0.12</v>
      </c>
      <c r="I7" s="2">
        <v>2.1</v>
      </c>
      <c r="J7" s="2">
        <v>231</v>
      </c>
      <c r="K7" s="2" t="s">
        <v>88</v>
      </c>
      <c r="L7" s="2">
        <v>7.0000000000000007E-2</v>
      </c>
      <c r="M7" s="2">
        <v>0.32</v>
      </c>
      <c r="N7" s="2">
        <v>0.02</v>
      </c>
      <c r="O7" s="2" t="s">
        <v>108</v>
      </c>
      <c r="P7" s="2" t="s">
        <v>33</v>
      </c>
      <c r="Q7" s="2">
        <v>2.4E-2</v>
      </c>
      <c r="R7" s="2">
        <v>1.91</v>
      </c>
      <c r="S7" s="2">
        <v>0.86</v>
      </c>
      <c r="T7" s="2">
        <v>1.46</v>
      </c>
      <c r="U7" s="2">
        <v>81</v>
      </c>
      <c r="V7" s="2">
        <v>472</v>
      </c>
    </row>
    <row r="8" spans="1:22" x14ac:dyDescent="0.35">
      <c r="A8" s="1" t="s">
        <v>34</v>
      </c>
      <c r="B8" s="2">
        <v>9</v>
      </c>
      <c r="C8" s="2">
        <v>9</v>
      </c>
      <c r="D8" s="2">
        <v>8</v>
      </c>
      <c r="E8" s="2">
        <v>8</v>
      </c>
      <c r="F8" s="2">
        <v>10</v>
      </c>
      <c r="G8" s="2">
        <v>9</v>
      </c>
      <c r="H8" s="2">
        <v>8</v>
      </c>
      <c r="I8" s="2">
        <v>10</v>
      </c>
      <c r="J8" s="2">
        <v>10</v>
      </c>
      <c r="K8" s="2">
        <v>7</v>
      </c>
      <c r="L8" s="2">
        <v>10</v>
      </c>
      <c r="M8" s="2">
        <v>10</v>
      </c>
      <c r="N8" s="2">
        <v>10</v>
      </c>
      <c r="O8" s="2">
        <v>8</v>
      </c>
      <c r="P8" s="2">
        <v>10</v>
      </c>
      <c r="Q8" s="2">
        <v>6</v>
      </c>
      <c r="R8" s="2">
        <v>6</v>
      </c>
      <c r="S8" s="2">
        <v>10</v>
      </c>
      <c r="T8" s="2">
        <v>10</v>
      </c>
      <c r="U8" s="2">
        <v>10</v>
      </c>
      <c r="V8" s="2">
        <v>10</v>
      </c>
    </row>
    <row r="9" spans="1:22" x14ac:dyDescent="0.35">
      <c r="A9" s="1" t="s">
        <v>35</v>
      </c>
      <c r="B9" s="2">
        <v>9</v>
      </c>
      <c r="C9" s="2">
        <v>1</v>
      </c>
      <c r="D9" s="2">
        <v>7</v>
      </c>
      <c r="E9" s="2">
        <v>5</v>
      </c>
      <c r="F9" s="2">
        <v>10</v>
      </c>
      <c r="G9" s="2">
        <v>9</v>
      </c>
      <c r="H9" s="2">
        <v>4</v>
      </c>
      <c r="I9" s="2">
        <v>10</v>
      </c>
      <c r="J9" s="2">
        <v>10</v>
      </c>
      <c r="K9" s="2">
        <v>2</v>
      </c>
      <c r="L9" s="2">
        <v>6</v>
      </c>
      <c r="M9" s="2">
        <v>4</v>
      </c>
      <c r="N9" s="2">
        <v>3</v>
      </c>
      <c r="O9" s="2">
        <v>1</v>
      </c>
      <c r="P9" s="2">
        <v>3</v>
      </c>
      <c r="Q9" s="2">
        <v>5</v>
      </c>
      <c r="R9" s="2">
        <v>6</v>
      </c>
      <c r="S9" s="2">
        <v>10</v>
      </c>
      <c r="T9" s="2">
        <v>10</v>
      </c>
      <c r="U9" s="2">
        <v>10</v>
      </c>
      <c r="V9" s="2">
        <v>10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</v>
      </c>
      <c r="T10" s="2">
        <v>10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109</v>
      </c>
      <c r="C11" s="2" t="s">
        <v>40</v>
      </c>
      <c r="D11" s="7" t="s">
        <v>110</v>
      </c>
      <c r="E11" s="7" t="s">
        <v>110</v>
      </c>
      <c r="F11" s="7" t="s">
        <v>111</v>
      </c>
      <c r="G11" s="7" t="s">
        <v>112</v>
      </c>
      <c r="H11" s="2" t="s">
        <v>40</v>
      </c>
      <c r="I11" s="7" t="s">
        <v>113</v>
      </c>
      <c r="J11" s="7" t="s">
        <v>114</v>
      </c>
      <c r="K11" s="2" t="s">
        <v>40</v>
      </c>
      <c r="L11" s="7" t="s">
        <v>115</v>
      </c>
      <c r="M11" s="2" t="s">
        <v>40</v>
      </c>
      <c r="N11" s="2" t="s">
        <v>40</v>
      </c>
      <c r="O11" s="2" t="s">
        <v>40</v>
      </c>
      <c r="P11" s="2" t="s">
        <v>40</v>
      </c>
      <c r="Q11" s="7" t="s">
        <v>116</v>
      </c>
      <c r="R11" s="7" t="s">
        <v>117</v>
      </c>
      <c r="S11" s="7" t="s">
        <v>118</v>
      </c>
      <c r="T11" s="7" t="s">
        <v>119</v>
      </c>
      <c r="U11" s="7" t="s">
        <v>120</v>
      </c>
      <c r="V11" s="7" t="s">
        <v>118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A1:V1"/>
    <mergeCell ref="T3:T4"/>
    <mergeCell ref="U3:U4"/>
    <mergeCell ref="V3:V4"/>
    <mergeCell ref="A3:A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2505-EE80-49BA-A418-C0DB70A5A287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2.2000000000000002</v>
      </c>
      <c r="C5" s="2">
        <v>0.107</v>
      </c>
      <c r="D5" s="2">
        <v>1.36</v>
      </c>
      <c r="E5" s="2">
        <v>0.67900000000000005</v>
      </c>
      <c r="F5" s="2">
        <v>48</v>
      </c>
      <c r="G5" s="2">
        <v>0.28000000000000003</v>
      </c>
      <c r="H5" s="2">
        <v>0.45200000000000001</v>
      </c>
      <c r="I5" s="2">
        <v>10</v>
      </c>
      <c r="J5" s="11">
        <v>1140</v>
      </c>
      <c r="K5" s="2" t="s">
        <v>33</v>
      </c>
      <c r="L5" s="2">
        <v>4.4999999999999998E-2</v>
      </c>
      <c r="M5" s="2">
        <v>0.5</v>
      </c>
      <c r="N5" s="2">
        <v>1.2</v>
      </c>
      <c r="O5" s="2">
        <v>0.106</v>
      </c>
      <c r="P5" s="2">
        <v>0.2</v>
      </c>
      <c r="Q5" s="2" t="s">
        <v>29</v>
      </c>
      <c r="R5" s="2">
        <v>3.8</v>
      </c>
      <c r="S5" s="2">
        <v>29.2</v>
      </c>
      <c r="T5" s="2">
        <v>1.93</v>
      </c>
      <c r="U5" s="2">
        <v>104</v>
      </c>
      <c r="V5" s="2">
        <v>824</v>
      </c>
    </row>
    <row r="6" spans="1:22" x14ac:dyDescent="0.35">
      <c r="A6" s="1" t="s">
        <v>25</v>
      </c>
      <c r="B6" s="2">
        <v>0</v>
      </c>
      <c r="C6" s="2" t="s">
        <v>398</v>
      </c>
      <c r="D6" s="2">
        <v>0.26</v>
      </c>
      <c r="E6" s="2" t="s">
        <v>364</v>
      </c>
      <c r="F6" s="2">
        <v>2.5</v>
      </c>
      <c r="G6" s="2">
        <v>0.19</v>
      </c>
      <c r="H6" s="2" t="s">
        <v>356</v>
      </c>
      <c r="I6" s="2">
        <v>0.4</v>
      </c>
      <c r="J6" s="2">
        <v>336</v>
      </c>
      <c r="K6" s="2" t="s">
        <v>92</v>
      </c>
      <c r="L6" s="2" t="s">
        <v>229</v>
      </c>
      <c r="M6" s="2" t="s">
        <v>178</v>
      </c>
      <c r="N6" s="2" t="s">
        <v>208</v>
      </c>
      <c r="O6" s="2" t="s">
        <v>92</v>
      </c>
      <c r="P6" s="2">
        <v>0.1</v>
      </c>
      <c r="Q6" s="2" t="s">
        <v>92</v>
      </c>
      <c r="R6" s="2">
        <v>5.5E-2</v>
      </c>
      <c r="S6" s="2">
        <v>9.9</v>
      </c>
      <c r="T6" s="2">
        <v>0.42</v>
      </c>
      <c r="U6" s="2">
        <v>2.6</v>
      </c>
      <c r="V6" s="2">
        <v>440</v>
      </c>
    </row>
    <row r="7" spans="1:22" x14ac:dyDescent="0.35">
      <c r="A7" s="1" t="s">
        <v>31</v>
      </c>
      <c r="B7" s="2">
        <v>0.1</v>
      </c>
      <c r="C7" s="2" t="s">
        <v>396</v>
      </c>
      <c r="D7" s="2">
        <v>0.54</v>
      </c>
      <c r="E7" s="2">
        <v>0.25800000000000001</v>
      </c>
      <c r="F7" s="2">
        <v>22</v>
      </c>
      <c r="G7" s="2">
        <v>0.24</v>
      </c>
      <c r="H7" s="2">
        <v>5.8999999999999997E-2</v>
      </c>
      <c r="I7" s="2">
        <v>6.25</v>
      </c>
      <c r="J7" s="2">
        <v>402</v>
      </c>
      <c r="K7" s="2" t="s">
        <v>145</v>
      </c>
      <c r="L7" s="2">
        <v>2.4E-2</v>
      </c>
      <c r="M7" s="2">
        <v>0.33</v>
      </c>
      <c r="N7" s="2">
        <v>0.7</v>
      </c>
      <c r="O7" s="2" t="s">
        <v>30</v>
      </c>
      <c r="P7" s="2">
        <v>0.13</v>
      </c>
      <c r="Q7" s="2" t="s">
        <v>29</v>
      </c>
      <c r="R7" s="2">
        <v>1.32</v>
      </c>
      <c r="S7" s="2">
        <v>16.8</v>
      </c>
      <c r="T7" s="2">
        <v>0.83</v>
      </c>
      <c r="U7" s="2">
        <v>87</v>
      </c>
      <c r="V7" s="2">
        <v>542</v>
      </c>
    </row>
    <row r="8" spans="1:22" x14ac:dyDescent="0.35">
      <c r="A8" s="1" t="s">
        <v>34</v>
      </c>
      <c r="B8" s="2">
        <v>7</v>
      </c>
      <c r="C8" s="2">
        <v>7</v>
      </c>
      <c r="D8" s="2">
        <v>6</v>
      </c>
      <c r="E8" s="2">
        <v>6</v>
      </c>
      <c r="F8" s="2">
        <v>6</v>
      </c>
      <c r="G8" s="2">
        <v>6</v>
      </c>
      <c r="H8" s="2">
        <v>4</v>
      </c>
      <c r="I8" s="2">
        <v>6</v>
      </c>
      <c r="J8" s="2">
        <v>6</v>
      </c>
      <c r="K8" s="2">
        <v>6</v>
      </c>
      <c r="L8" s="2">
        <v>4</v>
      </c>
      <c r="M8" s="2">
        <v>4</v>
      </c>
      <c r="N8" s="2">
        <v>6</v>
      </c>
      <c r="O8" s="2">
        <v>6</v>
      </c>
      <c r="P8" s="2">
        <v>4</v>
      </c>
      <c r="Q8" s="2">
        <v>4</v>
      </c>
      <c r="R8" s="2">
        <v>4</v>
      </c>
      <c r="S8" s="2">
        <v>6</v>
      </c>
      <c r="T8" s="2">
        <v>6</v>
      </c>
      <c r="U8" s="2">
        <v>6</v>
      </c>
      <c r="V8" s="2">
        <v>6</v>
      </c>
    </row>
    <row r="9" spans="1:22" x14ac:dyDescent="0.35">
      <c r="A9" s="1" t="s">
        <v>35</v>
      </c>
      <c r="B9" s="2">
        <v>7</v>
      </c>
      <c r="C9" s="2">
        <v>1</v>
      </c>
      <c r="D9" s="2">
        <v>6</v>
      </c>
      <c r="E9" s="2">
        <v>3</v>
      </c>
      <c r="F9" s="2">
        <v>6</v>
      </c>
      <c r="G9" s="2">
        <v>6</v>
      </c>
      <c r="H9" s="2">
        <v>2</v>
      </c>
      <c r="I9" s="2">
        <v>6</v>
      </c>
      <c r="J9" s="2">
        <v>6</v>
      </c>
      <c r="K9" s="2">
        <v>0</v>
      </c>
      <c r="L9" s="2">
        <v>1</v>
      </c>
      <c r="M9" s="2">
        <v>1</v>
      </c>
      <c r="N9" s="2">
        <v>2</v>
      </c>
      <c r="O9" s="2">
        <v>1</v>
      </c>
      <c r="P9" s="2">
        <v>2</v>
      </c>
      <c r="Q9" s="2">
        <v>0</v>
      </c>
      <c r="R9" s="2">
        <v>4</v>
      </c>
      <c r="S9" s="2">
        <v>6</v>
      </c>
      <c r="T9" s="2">
        <v>6</v>
      </c>
      <c r="U9" s="2">
        <v>6</v>
      </c>
      <c r="V9" s="2">
        <v>6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6</v>
      </c>
      <c r="T10" s="2">
        <v>6</v>
      </c>
      <c r="U10" s="2">
        <v>0</v>
      </c>
      <c r="V10" s="2" t="s">
        <v>404</v>
      </c>
    </row>
    <row r="11" spans="1:22" s="8" customFormat="1" ht="23" x14ac:dyDescent="0.35">
      <c r="A11" s="7" t="s">
        <v>38</v>
      </c>
      <c r="B11" s="7" t="s">
        <v>405</v>
      </c>
      <c r="C11" s="2" t="s">
        <v>40</v>
      </c>
      <c r="D11" s="7" t="s">
        <v>406</v>
      </c>
      <c r="E11" s="7" t="s">
        <v>407</v>
      </c>
      <c r="F11" s="7" t="s">
        <v>408</v>
      </c>
      <c r="G11" s="7" t="s">
        <v>409</v>
      </c>
      <c r="H11" s="2" t="s">
        <v>40</v>
      </c>
      <c r="I11" s="7" t="s">
        <v>410</v>
      </c>
      <c r="J11" s="7" t="s">
        <v>411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7" t="s">
        <v>412</v>
      </c>
      <c r="T11" s="7" t="s">
        <v>117</v>
      </c>
      <c r="U11" s="7" t="s">
        <v>312</v>
      </c>
      <c r="V11" s="7" t="s">
        <v>413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752F-AB40-45C8-BE97-16F593F64BAF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0.3</v>
      </c>
      <c r="C5" s="2">
        <v>0.08</v>
      </c>
      <c r="D5" s="2">
        <v>1.2</v>
      </c>
      <c r="E5" s="2">
        <v>1.52</v>
      </c>
      <c r="F5" s="2">
        <v>116</v>
      </c>
      <c r="G5" s="2">
        <v>0.37</v>
      </c>
      <c r="H5" s="2">
        <v>6</v>
      </c>
      <c r="I5" s="2">
        <v>14</v>
      </c>
      <c r="J5" s="2">
        <v>668</v>
      </c>
      <c r="K5" s="2">
        <v>7.0000000000000001E-3</v>
      </c>
      <c r="L5" s="2">
        <v>9.9000000000000005E-2</v>
      </c>
      <c r="M5" s="2">
        <v>1.5</v>
      </c>
      <c r="N5" s="2" t="s">
        <v>397</v>
      </c>
      <c r="O5" s="2" t="s">
        <v>23</v>
      </c>
      <c r="P5" s="2">
        <v>0.12</v>
      </c>
      <c r="Q5" s="2">
        <v>1.7999999999999999E-2</v>
      </c>
      <c r="R5" s="2">
        <v>3.11</v>
      </c>
      <c r="S5" s="2">
        <v>68.7</v>
      </c>
      <c r="T5" s="2">
        <v>1.38</v>
      </c>
      <c r="U5" s="2">
        <v>120</v>
      </c>
      <c r="V5" s="2">
        <v>861</v>
      </c>
    </row>
    <row r="6" spans="1:22" x14ac:dyDescent="0.35">
      <c r="A6" s="1" t="s">
        <v>25</v>
      </c>
      <c r="B6" s="2">
        <v>0</v>
      </c>
      <c r="C6" s="2" t="s">
        <v>399</v>
      </c>
      <c r="D6" s="2">
        <v>0.17</v>
      </c>
      <c r="E6" s="2">
        <v>3.1E-2</v>
      </c>
      <c r="F6" s="2">
        <v>2</v>
      </c>
      <c r="G6" s="2">
        <v>0.18</v>
      </c>
      <c r="H6" s="2" t="s">
        <v>359</v>
      </c>
      <c r="I6" s="2">
        <v>0.34</v>
      </c>
      <c r="J6" s="2">
        <v>137</v>
      </c>
      <c r="K6" s="2" t="s">
        <v>88</v>
      </c>
      <c r="L6" s="2" t="s">
        <v>414</v>
      </c>
      <c r="M6" s="2">
        <v>8.0000000000000002E-3</v>
      </c>
      <c r="N6" s="2" t="s">
        <v>107</v>
      </c>
      <c r="O6" s="2" t="s">
        <v>108</v>
      </c>
      <c r="P6" s="2">
        <v>0.06</v>
      </c>
      <c r="Q6" s="2" t="s">
        <v>158</v>
      </c>
      <c r="R6" s="2">
        <v>1.7000000000000001E-2</v>
      </c>
      <c r="S6" s="2">
        <v>5.6</v>
      </c>
      <c r="T6" s="2">
        <v>0.19</v>
      </c>
      <c r="U6" s="2">
        <v>32</v>
      </c>
      <c r="V6" s="2">
        <v>232</v>
      </c>
    </row>
    <row r="7" spans="1:22" x14ac:dyDescent="0.35">
      <c r="A7" s="1" t="s">
        <v>31</v>
      </c>
      <c r="B7" s="2">
        <v>0.1</v>
      </c>
      <c r="C7" s="2" t="s">
        <v>396</v>
      </c>
      <c r="D7" s="2">
        <v>0.43</v>
      </c>
      <c r="E7" s="2">
        <v>0.14000000000000001</v>
      </c>
      <c r="F7" s="2">
        <v>24</v>
      </c>
      <c r="G7" s="2">
        <v>0.28000000000000003</v>
      </c>
      <c r="H7" s="2">
        <v>1.4E-2</v>
      </c>
      <c r="I7" s="2">
        <v>4.7</v>
      </c>
      <c r="J7" s="2">
        <v>438</v>
      </c>
      <c r="K7" s="2">
        <v>6.0000000000000001E-3</v>
      </c>
      <c r="L7" s="2">
        <v>1E-3</v>
      </c>
      <c r="M7" s="2">
        <v>0.44</v>
      </c>
      <c r="N7" s="2" t="s">
        <v>33</v>
      </c>
      <c r="O7" s="2" t="s">
        <v>190</v>
      </c>
      <c r="P7" s="2">
        <v>7.0000000000000007E-2</v>
      </c>
      <c r="Q7" s="2">
        <v>1.0999999999999999E-2</v>
      </c>
      <c r="R7" s="2">
        <v>1.07</v>
      </c>
      <c r="S7" s="2">
        <v>15.4</v>
      </c>
      <c r="T7" s="2">
        <v>0.97</v>
      </c>
      <c r="U7" s="2">
        <v>57</v>
      </c>
      <c r="V7" s="2">
        <v>622</v>
      </c>
    </row>
    <row r="8" spans="1:22" x14ac:dyDescent="0.35">
      <c r="A8" s="1" t="s">
        <v>34</v>
      </c>
      <c r="B8" s="2">
        <v>11</v>
      </c>
      <c r="C8" s="2">
        <v>11</v>
      </c>
      <c r="D8" s="2">
        <v>10</v>
      </c>
      <c r="E8" s="2">
        <v>10</v>
      </c>
      <c r="F8" s="2">
        <v>7</v>
      </c>
      <c r="G8" s="2">
        <v>7</v>
      </c>
      <c r="H8" s="2">
        <v>7</v>
      </c>
      <c r="I8" s="2">
        <v>7</v>
      </c>
      <c r="J8" s="2">
        <v>7</v>
      </c>
      <c r="K8" s="2">
        <v>7</v>
      </c>
      <c r="L8" s="2">
        <v>7</v>
      </c>
      <c r="M8" s="2">
        <v>7</v>
      </c>
      <c r="N8" s="2">
        <v>7</v>
      </c>
      <c r="O8" s="2">
        <v>7</v>
      </c>
      <c r="P8" s="2">
        <v>7</v>
      </c>
      <c r="Q8" s="2">
        <v>5</v>
      </c>
      <c r="R8" s="2">
        <v>5</v>
      </c>
      <c r="S8" s="2">
        <v>7</v>
      </c>
      <c r="T8" s="2">
        <v>7</v>
      </c>
      <c r="U8" s="2">
        <v>7</v>
      </c>
      <c r="V8" s="2">
        <v>7</v>
      </c>
    </row>
    <row r="9" spans="1:22" x14ac:dyDescent="0.35">
      <c r="A9" s="1" t="s">
        <v>35</v>
      </c>
      <c r="B9" s="2">
        <v>11</v>
      </c>
      <c r="C9" s="2">
        <v>2</v>
      </c>
      <c r="D9" s="2">
        <v>10</v>
      </c>
      <c r="E9" s="2">
        <v>9</v>
      </c>
      <c r="F9" s="2">
        <v>7</v>
      </c>
      <c r="G9" s="2">
        <v>7</v>
      </c>
      <c r="H9" s="2">
        <v>2</v>
      </c>
      <c r="I9" s="2">
        <v>7</v>
      </c>
      <c r="J9" s="2">
        <v>7</v>
      </c>
      <c r="K9" s="2">
        <v>1</v>
      </c>
      <c r="L9" s="2">
        <v>1</v>
      </c>
      <c r="M9" s="2">
        <v>4</v>
      </c>
      <c r="N9" s="2">
        <v>0</v>
      </c>
      <c r="O9" s="2">
        <v>0</v>
      </c>
      <c r="P9" s="2">
        <v>4</v>
      </c>
      <c r="Q9" s="2">
        <v>1</v>
      </c>
      <c r="R9" s="2">
        <v>5</v>
      </c>
      <c r="S9" s="2">
        <v>7</v>
      </c>
      <c r="T9" s="2">
        <v>7</v>
      </c>
      <c r="U9" s="2">
        <v>7</v>
      </c>
      <c r="V9" s="2">
        <v>7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1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</v>
      </c>
      <c r="T10" s="2">
        <v>7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415</v>
      </c>
      <c r="C11" s="2" t="s">
        <v>40</v>
      </c>
      <c r="D11" s="7" t="s">
        <v>416</v>
      </c>
      <c r="E11" s="7" t="s">
        <v>417</v>
      </c>
      <c r="F11" s="7" t="s">
        <v>418</v>
      </c>
      <c r="G11" s="7" t="s">
        <v>419</v>
      </c>
      <c r="H11" s="2" t="s">
        <v>40</v>
      </c>
      <c r="I11" s="7" t="s">
        <v>420</v>
      </c>
      <c r="J11" s="7" t="s">
        <v>421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422</v>
      </c>
      <c r="S11" s="7" t="s">
        <v>248</v>
      </c>
      <c r="T11" s="7" t="s">
        <v>421</v>
      </c>
      <c r="U11" s="7" t="s">
        <v>423</v>
      </c>
      <c r="V11" s="7" t="s">
        <v>424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AC89-DDB8-48F1-A39C-BA55E30F6C30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 t="s">
        <v>425</v>
      </c>
      <c r="D5" s="2">
        <v>0.65</v>
      </c>
      <c r="E5" s="2">
        <v>0.51</v>
      </c>
      <c r="F5" s="2">
        <v>23</v>
      </c>
      <c r="G5" s="2">
        <v>0.45</v>
      </c>
      <c r="H5" s="2" t="s">
        <v>426</v>
      </c>
      <c r="I5" s="2">
        <v>0.7</v>
      </c>
      <c r="J5" s="2">
        <v>1210</v>
      </c>
      <c r="K5" s="2" t="s">
        <v>145</v>
      </c>
      <c r="L5" s="2" t="s">
        <v>427</v>
      </c>
      <c r="M5" s="2" t="s">
        <v>428</v>
      </c>
      <c r="N5" s="2">
        <v>0.9</v>
      </c>
      <c r="O5" s="2" t="s">
        <v>122</v>
      </c>
      <c r="P5" s="2">
        <v>0.2</v>
      </c>
      <c r="Q5" s="2" t="s">
        <v>145</v>
      </c>
      <c r="R5" s="2">
        <v>0.78</v>
      </c>
      <c r="S5" s="2">
        <v>9.1999999999999993</v>
      </c>
      <c r="T5" s="2">
        <v>0.28999999999999998</v>
      </c>
      <c r="U5" s="2">
        <v>185</v>
      </c>
      <c r="V5" s="2">
        <v>861</v>
      </c>
    </row>
    <row r="6" spans="1:22" x14ac:dyDescent="0.35">
      <c r="A6" s="1" t="s">
        <v>25</v>
      </c>
      <c r="B6" s="2">
        <v>0</v>
      </c>
      <c r="C6" s="2" t="s">
        <v>382</v>
      </c>
      <c r="D6" s="2">
        <v>0.57999999999999996</v>
      </c>
      <c r="E6" s="2" t="s">
        <v>364</v>
      </c>
      <c r="F6" s="2">
        <v>17</v>
      </c>
      <c r="G6" s="2">
        <v>0.3</v>
      </c>
      <c r="H6" s="2" t="s">
        <v>429</v>
      </c>
      <c r="I6" s="2">
        <v>0.35</v>
      </c>
      <c r="J6" s="2">
        <v>508</v>
      </c>
      <c r="K6" s="2" t="s">
        <v>158</v>
      </c>
      <c r="L6" s="2" t="s">
        <v>93</v>
      </c>
      <c r="M6" s="2" t="s">
        <v>430</v>
      </c>
      <c r="N6" s="2" t="s">
        <v>27</v>
      </c>
      <c r="O6" s="2" t="s">
        <v>92</v>
      </c>
      <c r="P6" s="2">
        <v>0.08</v>
      </c>
      <c r="Q6" s="2" t="s">
        <v>92</v>
      </c>
      <c r="R6" s="2">
        <v>1.4E-2</v>
      </c>
      <c r="S6" s="2">
        <v>6</v>
      </c>
      <c r="T6" s="2">
        <v>0.17</v>
      </c>
      <c r="U6" s="2">
        <v>80</v>
      </c>
      <c r="V6" s="2">
        <v>232</v>
      </c>
    </row>
    <row r="7" spans="1:22" x14ac:dyDescent="0.35">
      <c r="A7" s="1" t="s">
        <v>31</v>
      </c>
      <c r="B7" s="2">
        <v>0</v>
      </c>
      <c r="C7" s="2" t="s">
        <v>382</v>
      </c>
      <c r="D7" s="2">
        <v>0.61</v>
      </c>
      <c r="E7" s="2">
        <v>0.17199999999999999</v>
      </c>
      <c r="F7" s="2">
        <v>20</v>
      </c>
      <c r="G7" s="2">
        <v>0.38</v>
      </c>
      <c r="H7" s="2" t="s">
        <v>431</v>
      </c>
      <c r="I7" s="2">
        <v>0.41</v>
      </c>
      <c r="J7" s="2">
        <v>553</v>
      </c>
      <c r="K7" s="2" t="s">
        <v>93</v>
      </c>
      <c r="L7" s="2" t="s">
        <v>29</v>
      </c>
      <c r="M7" s="2" t="s">
        <v>73</v>
      </c>
      <c r="N7" s="2">
        <v>0.21</v>
      </c>
      <c r="O7" s="2" t="s">
        <v>145</v>
      </c>
      <c r="P7" s="2">
        <v>0.11</v>
      </c>
      <c r="Q7" s="2" t="s">
        <v>29</v>
      </c>
      <c r="R7" s="2">
        <v>2.5000000000000001E-2</v>
      </c>
      <c r="S7" s="2">
        <v>6.5</v>
      </c>
      <c r="T7" s="2">
        <v>0.18</v>
      </c>
      <c r="U7" s="2">
        <v>159</v>
      </c>
      <c r="V7" s="2">
        <v>622</v>
      </c>
    </row>
    <row r="8" spans="1:22" x14ac:dyDescent="0.35">
      <c r="A8" s="1" t="s">
        <v>34</v>
      </c>
      <c r="B8" s="2">
        <v>3</v>
      </c>
      <c r="C8" s="2">
        <v>5</v>
      </c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  <c r="S8" s="2">
        <v>4</v>
      </c>
      <c r="T8" s="2">
        <v>4</v>
      </c>
      <c r="U8" s="2">
        <v>4</v>
      </c>
      <c r="V8" s="2">
        <v>4</v>
      </c>
    </row>
    <row r="9" spans="1:22" x14ac:dyDescent="0.35">
      <c r="A9" s="1" t="s">
        <v>35</v>
      </c>
      <c r="B9" s="2">
        <v>3</v>
      </c>
      <c r="C9" s="2">
        <v>0</v>
      </c>
      <c r="D9" s="2">
        <v>4</v>
      </c>
      <c r="E9" s="2">
        <v>3</v>
      </c>
      <c r="F9" s="2">
        <v>4</v>
      </c>
      <c r="G9" s="2">
        <v>4</v>
      </c>
      <c r="H9" s="2">
        <v>0</v>
      </c>
      <c r="I9" s="2">
        <v>4</v>
      </c>
      <c r="J9" s="2">
        <v>4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2</v>
      </c>
      <c r="Q9" s="2">
        <v>0</v>
      </c>
      <c r="R9" s="2">
        <v>3</v>
      </c>
      <c r="S9" s="2">
        <v>4</v>
      </c>
      <c r="T9" s="2">
        <v>4</v>
      </c>
      <c r="U9" s="2">
        <v>4</v>
      </c>
      <c r="V9" s="2">
        <v>4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2">
        <v>4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0BEB-5E26-4329-8803-B8F96C670D44}">
  <dimension ref="A1:V12"/>
  <sheetViews>
    <sheetView zoomScale="120" zoomScaleNormal="12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>
        <v>0.03</v>
      </c>
      <c r="D5" s="2">
        <v>0.85</v>
      </c>
      <c r="E5" s="2">
        <v>0.44</v>
      </c>
      <c r="F5" s="2">
        <v>39</v>
      </c>
      <c r="G5" s="2">
        <v>0.4</v>
      </c>
      <c r="H5" s="2" t="s">
        <v>306</v>
      </c>
      <c r="I5" s="2">
        <v>3</v>
      </c>
      <c r="J5" s="2">
        <v>661</v>
      </c>
      <c r="K5" s="2" t="s">
        <v>188</v>
      </c>
      <c r="L5" s="2" t="s">
        <v>286</v>
      </c>
      <c r="M5" s="2" t="s">
        <v>432</v>
      </c>
      <c r="N5" s="2" t="s">
        <v>397</v>
      </c>
      <c r="O5" s="2" t="s">
        <v>23</v>
      </c>
      <c r="P5" s="2" t="s">
        <v>433</v>
      </c>
      <c r="Q5" s="2" t="s">
        <v>145</v>
      </c>
      <c r="R5" s="2" t="s">
        <v>434</v>
      </c>
      <c r="S5" s="2">
        <v>19.7</v>
      </c>
      <c r="T5" s="2">
        <v>0.66</v>
      </c>
      <c r="U5" s="2">
        <v>154</v>
      </c>
      <c r="V5" s="2">
        <v>529</v>
      </c>
    </row>
    <row r="6" spans="1:22" x14ac:dyDescent="0.35">
      <c r="A6" s="1" t="s">
        <v>25</v>
      </c>
      <c r="B6" s="2">
        <v>0</v>
      </c>
      <c r="C6" s="2" t="s">
        <v>382</v>
      </c>
      <c r="D6" s="2">
        <v>0.56999999999999995</v>
      </c>
      <c r="E6" s="2">
        <v>6.4000000000000001E-2</v>
      </c>
      <c r="F6" s="2">
        <v>10</v>
      </c>
      <c r="G6" s="2">
        <v>0.27</v>
      </c>
      <c r="H6" s="2" t="s">
        <v>435</v>
      </c>
      <c r="I6" s="2">
        <v>0.48</v>
      </c>
      <c r="J6" s="2">
        <v>509</v>
      </c>
      <c r="K6" s="2" t="s">
        <v>93</v>
      </c>
      <c r="L6" s="2" t="s">
        <v>351</v>
      </c>
      <c r="M6" s="2" t="s">
        <v>428</v>
      </c>
      <c r="N6" s="2" t="s">
        <v>310</v>
      </c>
      <c r="O6" s="2" t="s">
        <v>145</v>
      </c>
      <c r="P6" s="2" t="s">
        <v>436</v>
      </c>
      <c r="Q6" s="2" t="s">
        <v>40</v>
      </c>
      <c r="R6" s="2" t="s">
        <v>40</v>
      </c>
      <c r="S6" s="2">
        <v>5.6</v>
      </c>
      <c r="T6" s="2">
        <v>0.26</v>
      </c>
      <c r="U6" s="2">
        <v>15</v>
      </c>
      <c r="V6" s="2">
        <v>266</v>
      </c>
    </row>
    <row r="7" spans="1:22" x14ac:dyDescent="0.35">
      <c r="A7" s="1" t="s">
        <v>31</v>
      </c>
      <c r="B7" s="2">
        <v>0</v>
      </c>
      <c r="C7" s="2">
        <v>0.03</v>
      </c>
      <c r="D7" s="2">
        <v>0.63</v>
      </c>
      <c r="E7" s="2">
        <v>0.13500000000000001</v>
      </c>
      <c r="F7" s="2">
        <v>23</v>
      </c>
      <c r="G7" s="2">
        <v>0.3</v>
      </c>
      <c r="H7" s="2" t="s">
        <v>40</v>
      </c>
      <c r="I7" s="2">
        <v>0.86</v>
      </c>
      <c r="J7" s="2">
        <v>533</v>
      </c>
      <c r="K7" s="2" t="s">
        <v>33</v>
      </c>
      <c r="L7" s="2" t="s">
        <v>22</v>
      </c>
      <c r="M7" s="2" t="s">
        <v>137</v>
      </c>
      <c r="N7" s="2" t="s">
        <v>437</v>
      </c>
      <c r="O7" s="2" t="s">
        <v>122</v>
      </c>
      <c r="P7" s="2" t="s">
        <v>438</v>
      </c>
      <c r="Q7" s="2" t="s">
        <v>40</v>
      </c>
      <c r="R7" s="2" t="s">
        <v>40</v>
      </c>
      <c r="S7" s="2">
        <v>6.1</v>
      </c>
      <c r="T7" s="2">
        <v>0.28999999999999998</v>
      </c>
      <c r="U7" s="2">
        <v>22</v>
      </c>
      <c r="V7" s="2">
        <v>287</v>
      </c>
    </row>
    <row r="8" spans="1:22" x14ac:dyDescent="0.35">
      <c r="A8" s="1" t="s">
        <v>34</v>
      </c>
      <c r="B8" s="2">
        <v>4</v>
      </c>
      <c r="C8" s="2">
        <v>4</v>
      </c>
      <c r="D8" s="2">
        <v>4</v>
      </c>
      <c r="E8" s="2">
        <v>4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1</v>
      </c>
      <c r="R8" s="2">
        <v>1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4</v>
      </c>
      <c r="C9" s="2">
        <v>1</v>
      </c>
      <c r="D9" s="2">
        <v>4</v>
      </c>
      <c r="E9" s="2">
        <v>4</v>
      </c>
      <c r="F9" s="2">
        <v>3</v>
      </c>
      <c r="G9" s="2">
        <v>3</v>
      </c>
      <c r="H9" s="2">
        <v>0</v>
      </c>
      <c r="I9" s="2">
        <v>3</v>
      </c>
      <c r="J9" s="2">
        <v>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C2F6-B2AB-4CF2-8B8B-2810E0E2DA18}">
  <dimension ref="A1:V12"/>
  <sheetViews>
    <sheetView zoomScale="140" zoomScaleNormal="140" workbookViewId="0">
      <selection activeCell="A2" sqref="A1:V11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 t="s">
        <v>425</v>
      </c>
      <c r="D5" s="2">
        <v>1.38</v>
      </c>
      <c r="E5" s="2">
        <v>1.5</v>
      </c>
      <c r="F5" s="2">
        <v>22</v>
      </c>
      <c r="G5" s="2">
        <v>0.3</v>
      </c>
      <c r="H5" s="2">
        <v>1</v>
      </c>
      <c r="I5" s="2">
        <v>5</v>
      </c>
      <c r="J5" s="2">
        <v>575</v>
      </c>
      <c r="K5" s="2">
        <v>1.0999999999999999E-2</v>
      </c>
      <c r="L5" s="2">
        <v>4.7E-2</v>
      </c>
      <c r="M5" s="2">
        <v>6.1</v>
      </c>
      <c r="N5" s="2">
        <v>0.98</v>
      </c>
      <c r="O5" s="2">
        <v>0.15</v>
      </c>
      <c r="P5" s="2">
        <v>0.11</v>
      </c>
      <c r="Q5" s="2" t="s">
        <v>74</v>
      </c>
      <c r="R5" s="2">
        <v>0.16600000000000001</v>
      </c>
      <c r="S5" s="2">
        <v>21</v>
      </c>
      <c r="T5" s="2">
        <v>0.73299999999999998</v>
      </c>
      <c r="U5" s="2">
        <v>116</v>
      </c>
      <c r="V5" s="2">
        <v>536</v>
      </c>
    </row>
    <row r="6" spans="1:22" x14ac:dyDescent="0.35">
      <c r="A6" s="1" t="s">
        <v>25</v>
      </c>
      <c r="B6" s="2">
        <v>0</v>
      </c>
      <c r="C6" s="2" t="s">
        <v>439</v>
      </c>
      <c r="D6" s="2">
        <v>0.42</v>
      </c>
      <c r="E6" s="2">
        <v>2.5999999999999999E-2</v>
      </c>
      <c r="F6" s="2">
        <v>3.6</v>
      </c>
      <c r="G6" s="2">
        <v>0.25</v>
      </c>
      <c r="H6" s="2" t="s">
        <v>356</v>
      </c>
      <c r="I6" s="2">
        <v>0.9</v>
      </c>
      <c r="J6" s="2">
        <v>22</v>
      </c>
      <c r="K6" s="2">
        <v>6.0000000000000001E-3</v>
      </c>
      <c r="L6" s="2" t="s">
        <v>89</v>
      </c>
      <c r="M6" s="2">
        <v>0.08</v>
      </c>
      <c r="N6" s="2">
        <v>0.6</v>
      </c>
      <c r="O6" s="2">
        <v>2.1999999999999999E-2</v>
      </c>
      <c r="P6" s="2">
        <v>0.08</v>
      </c>
      <c r="Q6" s="2" t="s">
        <v>158</v>
      </c>
      <c r="R6" s="2">
        <v>6.7000000000000004E-2</v>
      </c>
      <c r="S6" s="2">
        <v>12.1</v>
      </c>
      <c r="T6" s="2">
        <v>5.0000000000000001E-3</v>
      </c>
      <c r="U6" s="2">
        <v>19</v>
      </c>
      <c r="V6" s="2">
        <v>336</v>
      </c>
    </row>
    <row r="7" spans="1:22" x14ac:dyDescent="0.35">
      <c r="A7" s="1" t="s">
        <v>31</v>
      </c>
      <c r="B7" s="2">
        <v>0.1</v>
      </c>
      <c r="C7" s="2" t="s">
        <v>382</v>
      </c>
      <c r="D7" s="2">
        <v>0.7</v>
      </c>
      <c r="E7" s="2">
        <v>0.11</v>
      </c>
      <c r="F7" s="2">
        <v>15</v>
      </c>
      <c r="G7" s="2">
        <v>0.27</v>
      </c>
      <c r="H7" s="2">
        <v>1.7000000000000001E-2</v>
      </c>
      <c r="I7" s="2">
        <v>2.1</v>
      </c>
      <c r="J7" s="2">
        <v>468</v>
      </c>
      <c r="K7" s="2">
        <v>5.0000000000000001E-3</v>
      </c>
      <c r="L7" s="2">
        <v>1.2E-2</v>
      </c>
      <c r="M7" s="2">
        <v>0.32</v>
      </c>
      <c r="N7" s="2">
        <v>0.59</v>
      </c>
      <c r="O7" s="2">
        <v>3.5999999999999997E-2</v>
      </c>
      <c r="P7" s="2">
        <v>0.09</v>
      </c>
      <c r="Q7" s="2" t="s">
        <v>29</v>
      </c>
      <c r="R7" s="2">
        <v>8.4000000000000005E-2</v>
      </c>
      <c r="S7" s="2">
        <v>17.100000000000001</v>
      </c>
      <c r="T7" s="2">
        <v>0.65500000000000003</v>
      </c>
      <c r="U7" s="2">
        <v>69</v>
      </c>
      <c r="V7" s="2">
        <v>457</v>
      </c>
    </row>
    <row r="8" spans="1:22" x14ac:dyDescent="0.35">
      <c r="A8" s="1" t="s">
        <v>34</v>
      </c>
      <c r="B8" s="2">
        <v>14</v>
      </c>
      <c r="C8" s="2">
        <v>16</v>
      </c>
      <c r="D8" s="2">
        <v>15</v>
      </c>
      <c r="E8" s="2">
        <v>15</v>
      </c>
      <c r="F8" s="2">
        <v>10</v>
      </c>
      <c r="G8" s="2">
        <v>10</v>
      </c>
      <c r="H8" s="2">
        <v>9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7</v>
      </c>
      <c r="R8" s="2">
        <v>7</v>
      </c>
      <c r="S8" s="2">
        <v>10</v>
      </c>
      <c r="T8" s="2">
        <v>10</v>
      </c>
      <c r="U8" s="2">
        <v>10</v>
      </c>
      <c r="V8" s="2">
        <v>10</v>
      </c>
    </row>
    <row r="9" spans="1:22" x14ac:dyDescent="0.35">
      <c r="A9" s="1" t="s">
        <v>35</v>
      </c>
      <c r="B9" s="2">
        <v>14</v>
      </c>
      <c r="C9" s="2">
        <v>0</v>
      </c>
      <c r="D9" s="2">
        <v>15</v>
      </c>
      <c r="E9" s="2">
        <v>13</v>
      </c>
      <c r="F9" s="2">
        <v>10</v>
      </c>
      <c r="G9" s="2">
        <v>10</v>
      </c>
      <c r="H9" s="2">
        <v>2</v>
      </c>
      <c r="I9" s="2">
        <v>9</v>
      </c>
      <c r="J9" s="2">
        <v>10</v>
      </c>
      <c r="K9" s="2">
        <v>2</v>
      </c>
      <c r="L9" s="2">
        <v>1</v>
      </c>
      <c r="M9" s="2">
        <v>5</v>
      </c>
      <c r="N9" s="2">
        <v>3</v>
      </c>
      <c r="O9" s="2">
        <v>3</v>
      </c>
      <c r="P9" s="2">
        <v>4</v>
      </c>
      <c r="Q9" s="2">
        <v>0</v>
      </c>
      <c r="R9" s="2">
        <v>6</v>
      </c>
      <c r="S9" s="2">
        <v>10</v>
      </c>
      <c r="T9" s="2">
        <v>10</v>
      </c>
      <c r="U9" s="2">
        <v>10</v>
      </c>
      <c r="V9" s="2">
        <v>10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10</v>
      </c>
      <c r="T10" s="2">
        <v>9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440</v>
      </c>
      <c r="C11" s="2" t="s">
        <v>40</v>
      </c>
      <c r="D11" s="7" t="s">
        <v>45</v>
      </c>
      <c r="E11" s="7" t="s">
        <v>441</v>
      </c>
      <c r="F11" s="7" t="s">
        <v>442</v>
      </c>
      <c r="G11" s="7" t="s">
        <v>443</v>
      </c>
      <c r="H11" s="2" t="s">
        <v>40</v>
      </c>
      <c r="I11" s="7" t="s">
        <v>444</v>
      </c>
      <c r="J11" s="7" t="s">
        <v>445</v>
      </c>
      <c r="K11" s="2" t="s">
        <v>40</v>
      </c>
      <c r="L11" s="2" t="s">
        <v>40</v>
      </c>
      <c r="M11" s="7" t="s">
        <v>446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447</v>
      </c>
      <c r="S11" s="7" t="s">
        <v>448</v>
      </c>
      <c r="T11" s="7" t="s">
        <v>449</v>
      </c>
      <c r="U11" s="7" t="s">
        <v>450</v>
      </c>
      <c r="V11" s="7" t="s">
        <v>451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3BEE-CF06-4D2C-97A0-97FAC4D18C8B}">
  <dimension ref="A1:V12"/>
  <sheetViews>
    <sheetView tabSelected="1" zoomScale="120" zoomScaleNormal="120" workbookViewId="0">
      <selection activeCell="A17" sqref="A17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9.5" customHeight="1" thickBot="1" x14ac:dyDescent="0.4">
      <c r="A2" s="32" t="s">
        <v>633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 t="s">
        <v>40</v>
      </c>
      <c r="C5" s="2">
        <v>0.06</v>
      </c>
      <c r="D5" s="2">
        <v>0.69</v>
      </c>
      <c r="E5" s="2">
        <v>6.8000000000000005E-2</v>
      </c>
      <c r="F5" s="2">
        <v>11</v>
      </c>
      <c r="G5" s="2">
        <v>0.24</v>
      </c>
      <c r="H5" s="2" t="s">
        <v>55</v>
      </c>
      <c r="I5" s="2" t="s">
        <v>185</v>
      </c>
      <c r="J5" s="11">
        <v>1500</v>
      </c>
      <c r="K5" s="2" t="s">
        <v>24</v>
      </c>
      <c r="L5" s="2" t="s">
        <v>75</v>
      </c>
      <c r="M5" s="2" t="s">
        <v>182</v>
      </c>
      <c r="N5" s="2" t="s">
        <v>452</v>
      </c>
      <c r="O5" s="2" t="s">
        <v>32</v>
      </c>
      <c r="P5" s="2" t="s">
        <v>133</v>
      </c>
      <c r="Q5" s="2" t="s">
        <v>75</v>
      </c>
      <c r="R5" s="2">
        <v>9.6000000000000002E-2</v>
      </c>
      <c r="S5" s="2">
        <v>11.7</v>
      </c>
      <c r="T5" s="2">
        <v>0.40799999999999997</v>
      </c>
      <c r="U5" s="2">
        <v>2.1</v>
      </c>
      <c r="V5" s="2">
        <v>492</v>
      </c>
    </row>
    <row r="6" spans="1:22" x14ac:dyDescent="0.35">
      <c r="A6" s="1" t="s">
        <v>25</v>
      </c>
      <c r="B6" s="2" t="s">
        <v>40</v>
      </c>
      <c r="C6" s="2" t="s">
        <v>29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13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 t="s">
        <v>40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 t="s">
        <v>40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L3:L4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BF19-20D3-4AC2-B1FD-09BD61AF755B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1.5</v>
      </c>
      <c r="C5" s="2">
        <v>0.06</v>
      </c>
      <c r="D5" s="2">
        <v>0.97</v>
      </c>
      <c r="E5" s="2">
        <v>0.96</v>
      </c>
      <c r="F5" s="2">
        <v>12</v>
      </c>
      <c r="G5" s="2">
        <v>0.33</v>
      </c>
      <c r="H5" s="2">
        <v>0.09</v>
      </c>
      <c r="I5" s="2">
        <v>0.2</v>
      </c>
      <c r="J5" s="11">
        <v>1600</v>
      </c>
      <c r="K5" s="2" t="s">
        <v>121</v>
      </c>
      <c r="L5" s="2" t="s">
        <v>286</v>
      </c>
      <c r="M5" s="2" t="s">
        <v>453</v>
      </c>
      <c r="N5" s="2">
        <v>0.5</v>
      </c>
      <c r="O5" s="2" t="s">
        <v>122</v>
      </c>
      <c r="P5" s="2" t="s">
        <v>454</v>
      </c>
      <c r="Q5" s="2" t="s">
        <v>29</v>
      </c>
      <c r="R5" s="2">
        <v>0.14199999999999999</v>
      </c>
      <c r="S5" s="2">
        <v>22</v>
      </c>
      <c r="T5" s="2">
        <v>2.09</v>
      </c>
      <c r="U5" s="2">
        <v>9.6</v>
      </c>
      <c r="V5" s="2">
        <v>588</v>
      </c>
    </row>
    <row r="6" spans="1:22" x14ac:dyDescent="0.35">
      <c r="A6" s="1" t="s">
        <v>25</v>
      </c>
      <c r="B6" s="2">
        <v>0.1</v>
      </c>
      <c r="C6" s="2" t="s">
        <v>382</v>
      </c>
      <c r="D6" s="2">
        <v>0.54</v>
      </c>
      <c r="E6" s="2" t="s">
        <v>364</v>
      </c>
      <c r="F6" s="2">
        <v>5</v>
      </c>
      <c r="G6" s="2">
        <v>0.21</v>
      </c>
      <c r="H6" s="2" t="s">
        <v>439</v>
      </c>
      <c r="I6" s="2" t="s">
        <v>455</v>
      </c>
      <c r="J6" s="11">
        <v>1040</v>
      </c>
      <c r="K6" s="2" t="s">
        <v>232</v>
      </c>
      <c r="L6" s="2" t="s">
        <v>93</v>
      </c>
      <c r="M6" s="2" t="s">
        <v>430</v>
      </c>
      <c r="N6" s="2" t="s">
        <v>73</v>
      </c>
      <c r="O6" s="2" t="s">
        <v>456</v>
      </c>
      <c r="P6" s="2" t="s">
        <v>436</v>
      </c>
      <c r="Q6" s="2" t="s">
        <v>93</v>
      </c>
      <c r="R6" s="2">
        <v>8.3000000000000004E-2</v>
      </c>
      <c r="S6" s="2">
        <v>7.8</v>
      </c>
      <c r="T6" s="2">
        <v>0.47199999999999998</v>
      </c>
      <c r="U6" s="2">
        <v>1</v>
      </c>
      <c r="V6" s="2">
        <v>404</v>
      </c>
    </row>
    <row r="7" spans="1:22" x14ac:dyDescent="0.35">
      <c r="A7" s="1" t="s">
        <v>31</v>
      </c>
      <c r="B7" s="2">
        <v>0.4</v>
      </c>
      <c r="C7" s="2" t="s">
        <v>382</v>
      </c>
      <c r="D7" s="2">
        <v>0.71</v>
      </c>
      <c r="E7" s="2">
        <v>0.87</v>
      </c>
      <c r="F7" s="2">
        <v>11</v>
      </c>
      <c r="G7" s="2">
        <v>0.23</v>
      </c>
      <c r="H7" s="2" t="s">
        <v>40</v>
      </c>
      <c r="I7" s="2">
        <v>0.2</v>
      </c>
      <c r="J7" s="11">
        <v>1400</v>
      </c>
      <c r="K7" s="2" t="s">
        <v>145</v>
      </c>
      <c r="L7" s="2" t="s">
        <v>29</v>
      </c>
      <c r="M7" s="2" t="s">
        <v>73</v>
      </c>
      <c r="N7" s="2">
        <v>0.63</v>
      </c>
      <c r="O7" s="2" t="s">
        <v>122</v>
      </c>
      <c r="P7" s="2" t="s">
        <v>457</v>
      </c>
      <c r="Q7" s="2" t="s">
        <v>161</v>
      </c>
      <c r="R7" s="2" t="s">
        <v>402</v>
      </c>
      <c r="S7" s="2">
        <v>12</v>
      </c>
      <c r="T7" s="2">
        <v>0.51700000000000002</v>
      </c>
      <c r="U7" s="2">
        <v>6.4</v>
      </c>
      <c r="V7" s="2">
        <v>518</v>
      </c>
    </row>
    <row r="8" spans="1:22" x14ac:dyDescent="0.35">
      <c r="A8" s="1" t="s">
        <v>34</v>
      </c>
      <c r="B8" s="2">
        <v>4</v>
      </c>
      <c r="C8" s="2">
        <v>4</v>
      </c>
      <c r="D8" s="2">
        <v>3</v>
      </c>
      <c r="E8" s="2">
        <v>3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2</v>
      </c>
      <c r="R8" s="2">
        <v>2</v>
      </c>
      <c r="S8" s="2">
        <v>3</v>
      </c>
      <c r="T8" s="2">
        <v>3</v>
      </c>
      <c r="U8" s="2">
        <v>3</v>
      </c>
      <c r="V8" s="2">
        <v>3</v>
      </c>
    </row>
    <row r="9" spans="1:22" x14ac:dyDescent="0.35">
      <c r="A9" s="1" t="s">
        <v>35</v>
      </c>
      <c r="B9" s="2">
        <v>4</v>
      </c>
      <c r="C9" s="2">
        <v>1</v>
      </c>
      <c r="D9" s="2">
        <v>3</v>
      </c>
      <c r="E9" s="2">
        <v>2</v>
      </c>
      <c r="F9" s="2">
        <v>3</v>
      </c>
      <c r="G9" s="2">
        <v>3</v>
      </c>
      <c r="H9" s="2">
        <v>1</v>
      </c>
      <c r="I9" s="2">
        <v>1</v>
      </c>
      <c r="J9" s="2">
        <v>3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2</v>
      </c>
      <c r="S9" s="2">
        <v>3</v>
      </c>
      <c r="T9" s="2">
        <v>3</v>
      </c>
      <c r="U9" s="2">
        <v>3</v>
      </c>
      <c r="V9" s="2">
        <v>3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</v>
      </c>
      <c r="T10" s="2">
        <v>3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DF9C-D996-46A9-A410-E13754112EDB}">
  <dimension ref="A1:V12"/>
  <sheetViews>
    <sheetView zoomScale="130" zoomScaleNormal="13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0.4</v>
      </c>
      <c r="C5" s="2">
        <v>6.53</v>
      </c>
      <c r="D5" s="2">
        <v>0.91</v>
      </c>
      <c r="E5" s="2">
        <v>0.34</v>
      </c>
      <c r="F5" s="2">
        <v>19</v>
      </c>
      <c r="G5" s="2">
        <v>0.33</v>
      </c>
      <c r="H5" s="2">
        <v>0.46899999999999997</v>
      </c>
      <c r="I5" s="2">
        <v>1</v>
      </c>
      <c r="J5" s="11">
        <v>1400</v>
      </c>
      <c r="K5" s="2">
        <v>1.64</v>
      </c>
      <c r="L5" s="2">
        <v>0.03</v>
      </c>
      <c r="M5" s="2">
        <v>1.9</v>
      </c>
      <c r="N5" s="2">
        <v>0.73</v>
      </c>
      <c r="O5" s="2">
        <v>4.5999999999999999E-2</v>
      </c>
      <c r="P5" s="2">
        <v>51</v>
      </c>
      <c r="Q5" s="2">
        <v>0.04</v>
      </c>
      <c r="R5" s="2">
        <v>39</v>
      </c>
      <c r="S5" s="2">
        <v>14.5</v>
      </c>
      <c r="T5" s="2">
        <v>1.78</v>
      </c>
      <c r="U5" s="2">
        <v>190</v>
      </c>
      <c r="V5" s="2">
        <v>659</v>
      </c>
    </row>
    <row r="6" spans="1:22" x14ac:dyDescent="0.35">
      <c r="A6" s="1" t="s">
        <v>25</v>
      </c>
      <c r="B6" s="2">
        <v>0</v>
      </c>
      <c r="C6" s="2" t="s">
        <v>399</v>
      </c>
      <c r="D6" s="2" t="s">
        <v>458</v>
      </c>
      <c r="E6" s="2" t="s">
        <v>350</v>
      </c>
      <c r="F6" s="2">
        <v>6.7</v>
      </c>
      <c r="G6" s="2">
        <v>0.2</v>
      </c>
      <c r="H6" s="2" t="s">
        <v>300</v>
      </c>
      <c r="I6" s="2">
        <v>0.13</v>
      </c>
      <c r="J6" s="2">
        <v>124</v>
      </c>
      <c r="K6" s="2">
        <v>5.0000000000000001E-3</v>
      </c>
      <c r="L6" s="2">
        <v>0.01</v>
      </c>
      <c r="M6" s="2" t="s">
        <v>459</v>
      </c>
      <c r="N6" s="2">
        <v>0.57999999999999996</v>
      </c>
      <c r="O6" s="2" t="s">
        <v>460</v>
      </c>
      <c r="P6" s="2">
        <v>0.06</v>
      </c>
      <c r="Q6" s="2">
        <v>2.7E-2</v>
      </c>
      <c r="R6" s="2">
        <v>5.3999999999999999E-2</v>
      </c>
      <c r="S6" s="2">
        <v>6.0000000000000001E-3</v>
      </c>
      <c r="T6" s="2">
        <v>2E-3</v>
      </c>
      <c r="U6" s="2">
        <v>7</v>
      </c>
      <c r="V6" s="2">
        <v>380</v>
      </c>
    </row>
    <row r="7" spans="1:22" x14ac:dyDescent="0.35">
      <c r="A7" s="1" t="s">
        <v>31</v>
      </c>
      <c r="B7" s="2">
        <v>0.1</v>
      </c>
      <c r="C7" s="2">
        <v>0.08</v>
      </c>
      <c r="D7" s="2" t="s">
        <v>358</v>
      </c>
      <c r="E7" s="2">
        <v>7.0999999999999994E-2</v>
      </c>
      <c r="F7" s="2">
        <v>9.4</v>
      </c>
      <c r="G7" s="2">
        <v>0.27</v>
      </c>
      <c r="H7" s="2">
        <v>0.1</v>
      </c>
      <c r="I7" s="2">
        <v>0.31</v>
      </c>
      <c r="J7" s="2">
        <v>266</v>
      </c>
      <c r="K7" s="2">
        <v>4.0000000000000001E-3</v>
      </c>
      <c r="L7" s="2">
        <v>1.7999999999999999E-2</v>
      </c>
      <c r="M7" s="2">
        <v>0.38</v>
      </c>
      <c r="N7" s="2">
        <v>0.6</v>
      </c>
      <c r="O7" s="2">
        <v>1.4E-2</v>
      </c>
      <c r="P7" s="2">
        <v>0.33</v>
      </c>
      <c r="Q7" s="2">
        <v>1.7999999999999999E-2</v>
      </c>
      <c r="R7" s="2">
        <v>10.9</v>
      </c>
      <c r="S7" s="2">
        <v>9.5000000000000001E-2</v>
      </c>
      <c r="T7" s="2">
        <v>0.42799999999999999</v>
      </c>
      <c r="U7" s="2">
        <v>66</v>
      </c>
      <c r="V7" s="2">
        <v>508</v>
      </c>
    </row>
    <row r="8" spans="1:22" x14ac:dyDescent="0.35">
      <c r="A8" s="1" t="s">
        <v>34</v>
      </c>
      <c r="B8" s="2">
        <v>16</v>
      </c>
      <c r="C8" s="2">
        <v>17</v>
      </c>
      <c r="D8" s="2">
        <v>17</v>
      </c>
      <c r="E8" s="2">
        <v>17</v>
      </c>
      <c r="F8" s="2">
        <v>8</v>
      </c>
      <c r="G8" s="2">
        <v>8</v>
      </c>
      <c r="H8" s="2">
        <v>7</v>
      </c>
      <c r="I8" s="2">
        <v>8</v>
      </c>
      <c r="J8" s="2">
        <v>8</v>
      </c>
      <c r="K8" s="2">
        <v>8</v>
      </c>
      <c r="L8" s="2">
        <v>8</v>
      </c>
      <c r="M8" s="2">
        <v>8</v>
      </c>
      <c r="N8" s="2">
        <v>8</v>
      </c>
      <c r="O8" s="2">
        <v>8</v>
      </c>
      <c r="P8" s="2">
        <v>8</v>
      </c>
      <c r="Q8" s="2">
        <v>5</v>
      </c>
      <c r="R8" s="2">
        <v>5</v>
      </c>
      <c r="S8" s="2">
        <v>8</v>
      </c>
      <c r="T8" s="2">
        <v>8</v>
      </c>
      <c r="U8" s="2">
        <v>8</v>
      </c>
      <c r="V8" s="2">
        <v>7</v>
      </c>
    </row>
    <row r="9" spans="1:22" x14ac:dyDescent="0.35">
      <c r="A9" s="1" t="s">
        <v>35</v>
      </c>
      <c r="B9" s="2">
        <v>16</v>
      </c>
      <c r="C9" s="2">
        <v>11</v>
      </c>
      <c r="D9" s="2">
        <v>5</v>
      </c>
      <c r="E9" s="2">
        <v>15</v>
      </c>
      <c r="F9" s="2">
        <v>8</v>
      </c>
      <c r="G9" s="2">
        <v>8</v>
      </c>
      <c r="H9" s="2">
        <v>3</v>
      </c>
      <c r="I9" s="2">
        <v>6</v>
      </c>
      <c r="J9" s="2">
        <v>8</v>
      </c>
      <c r="K9" s="2">
        <v>2</v>
      </c>
      <c r="L9" s="2">
        <v>3</v>
      </c>
      <c r="M9" s="2">
        <v>3</v>
      </c>
      <c r="N9" s="2">
        <v>3</v>
      </c>
      <c r="O9" s="2">
        <v>1</v>
      </c>
      <c r="P9" s="2">
        <v>4</v>
      </c>
      <c r="Q9" s="2">
        <v>2</v>
      </c>
      <c r="R9" s="2">
        <v>5</v>
      </c>
      <c r="S9" s="2">
        <v>7</v>
      </c>
      <c r="T9" s="2">
        <v>8</v>
      </c>
      <c r="U9" s="2">
        <v>8</v>
      </c>
      <c r="V9" s="2">
        <v>7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1</v>
      </c>
      <c r="S10" s="2">
        <v>3</v>
      </c>
      <c r="T10" s="2">
        <v>6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461</v>
      </c>
      <c r="C11" s="7" t="s">
        <v>462</v>
      </c>
      <c r="D11" s="7" t="s">
        <v>463</v>
      </c>
      <c r="E11" s="7" t="s">
        <v>464</v>
      </c>
      <c r="F11" s="7" t="s">
        <v>258</v>
      </c>
      <c r="G11" s="7" t="s">
        <v>465</v>
      </c>
      <c r="H11" s="2" t="s">
        <v>40</v>
      </c>
      <c r="I11" s="7" t="s">
        <v>466</v>
      </c>
      <c r="J11" s="7" t="s">
        <v>467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271</v>
      </c>
      <c r="S11" s="7" t="s">
        <v>143</v>
      </c>
      <c r="T11" s="7" t="s">
        <v>240</v>
      </c>
      <c r="U11" s="7" t="s">
        <v>252</v>
      </c>
      <c r="V11" s="7" t="s">
        <v>387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7D03-7AA1-4517-9D71-3CB3C5714EA6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0.2</v>
      </c>
      <c r="C5" s="2" t="s">
        <v>133</v>
      </c>
      <c r="D5" s="2">
        <v>0.69</v>
      </c>
      <c r="E5" s="2">
        <v>4.2000000000000003E-2</v>
      </c>
      <c r="F5" s="2">
        <v>25.3</v>
      </c>
      <c r="G5" s="2">
        <v>0.22</v>
      </c>
      <c r="H5" s="2" t="s">
        <v>75</v>
      </c>
      <c r="I5" s="2">
        <v>0.08</v>
      </c>
      <c r="J5" s="11">
        <v>1370</v>
      </c>
      <c r="K5" s="2" t="s">
        <v>58</v>
      </c>
      <c r="L5" s="2" t="s">
        <v>75</v>
      </c>
      <c r="M5" s="2" t="s">
        <v>468</v>
      </c>
      <c r="N5" s="2" t="s">
        <v>469</v>
      </c>
      <c r="O5" s="2" t="s">
        <v>24</v>
      </c>
      <c r="P5" s="2" t="s">
        <v>159</v>
      </c>
      <c r="Q5" s="2" t="s">
        <v>24</v>
      </c>
      <c r="R5" s="2">
        <v>4.1000000000000002E-2</v>
      </c>
      <c r="S5" s="2">
        <v>12.5</v>
      </c>
      <c r="T5" s="2">
        <v>0.30199999999999999</v>
      </c>
      <c r="U5" s="2">
        <v>0.18</v>
      </c>
      <c r="V5" s="2">
        <v>557</v>
      </c>
    </row>
    <row r="6" spans="1:22" x14ac:dyDescent="0.35">
      <c r="A6" s="1" t="s">
        <v>25</v>
      </c>
      <c r="B6" s="2">
        <v>0</v>
      </c>
      <c r="C6" s="2" t="s">
        <v>32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3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1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B472-2661-4F27-B0B0-F6439629C382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3.1</v>
      </c>
      <c r="C5" s="2" t="s">
        <v>470</v>
      </c>
      <c r="D5" s="2">
        <v>0.76</v>
      </c>
      <c r="E5" s="2">
        <v>1.1499999999999999</v>
      </c>
      <c r="F5" s="2">
        <v>29</v>
      </c>
      <c r="G5" s="2">
        <v>0.25</v>
      </c>
      <c r="H5" s="2" t="s">
        <v>471</v>
      </c>
      <c r="I5" s="2" t="s">
        <v>472</v>
      </c>
      <c r="J5" s="2">
        <v>1310</v>
      </c>
      <c r="K5" s="2" t="s">
        <v>92</v>
      </c>
      <c r="L5" s="2" t="s">
        <v>145</v>
      </c>
      <c r="M5" s="2" t="s">
        <v>473</v>
      </c>
      <c r="N5" s="2" t="s">
        <v>227</v>
      </c>
      <c r="O5" s="2" t="s">
        <v>456</v>
      </c>
      <c r="P5" s="2" t="s">
        <v>74</v>
      </c>
      <c r="Q5" s="2" t="s">
        <v>29</v>
      </c>
      <c r="R5" s="2" t="s">
        <v>474</v>
      </c>
      <c r="S5" s="2">
        <v>12.9</v>
      </c>
      <c r="T5" s="2">
        <v>0.29199999999999998</v>
      </c>
      <c r="U5" s="2">
        <v>0.14000000000000001</v>
      </c>
      <c r="V5" s="2">
        <v>565</v>
      </c>
    </row>
    <row r="6" spans="1:22" x14ac:dyDescent="0.35">
      <c r="A6" s="1" t="s">
        <v>25</v>
      </c>
      <c r="B6" s="2">
        <v>0</v>
      </c>
      <c r="C6" s="2" t="s">
        <v>399</v>
      </c>
      <c r="D6" s="2">
        <v>0.6</v>
      </c>
      <c r="E6" s="2">
        <v>3.4000000000000002E-2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</v>
      </c>
      <c r="C7" s="2" t="s">
        <v>398</v>
      </c>
      <c r="D7" s="2">
        <v>0.71</v>
      </c>
      <c r="E7" s="2">
        <v>0.11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10</v>
      </c>
      <c r="C8" s="2">
        <v>11</v>
      </c>
      <c r="D8" s="2">
        <v>10</v>
      </c>
      <c r="E8" s="2">
        <v>10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10</v>
      </c>
      <c r="C9" s="2">
        <v>0</v>
      </c>
      <c r="D9" s="2">
        <v>10</v>
      </c>
      <c r="E9" s="2">
        <v>6</v>
      </c>
      <c r="F9" s="2">
        <v>1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475</v>
      </c>
      <c r="C11" s="2" t="s">
        <v>40</v>
      </c>
      <c r="D11" s="7" t="s">
        <v>476</v>
      </c>
      <c r="E11" s="7" t="s">
        <v>477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00AC-8C3E-484F-84FF-8C0178AE3753}">
  <dimension ref="A1:V12"/>
  <sheetViews>
    <sheetView zoomScale="120" zoomScaleNormal="120" workbookViewId="0">
      <selection activeCell="E35" sqref="A1:XFD1048576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6.75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1.47</v>
      </c>
      <c r="D5" s="2" t="s">
        <v>32</v>
      </c>
      <c r="E5" s="2">
        <v>0.122</v>
      </c>
      <c r="F5" s="2">
        <v>17</v>
      </c>
      <c r="G5" s="2">
        <v>0.24</v>
      </c>
      <c r="H5" s="2">
        <v>0.59</v>
      </c>
      <c r="I5" s="2">
        <v>3.1</v>
      </c>
      <c r="J5" s="2">
        <v>226</v>
      </c>
      <c r="K5" s="2">
        <v>8.0000000000000002E-3</v>
      </c>
      <c r="L5" s="2">
        <v>0.125</v>
      </c>
      <c r="M5" s="2">
        <v>0.76</v>
      </c>
      <c r="N5" s="2">
        <v>1</v>
      </c>
      <c r="O5" s="2" t="s">
        <v>23</v>
      </c>
      <c r="P5" s="2">
        <v>7</v>
      </c>
      <c r="Q5" s="2">
        <v>2.7E-2</v>
      </c>
      <c r="R5" s="2">
        <v>8.4</v>
      </c>
      <c r="S5" s="2">
        <v>1.2</v>
      </c>
      <c r="T5" s="2">
        <v>1.42</v>
      </c>
      <c r="U5" s="2">
        <v>104</v>
      </c>
      <c r="V5" s="2">
        <v>544</v>
      </c>
    </row>
    <row r="6" spans="1:22" x14ac:dyDescent="0.35">
      <c r="A6" s="1" t="s">
        <v>25</v>
      </c>
      <c r="B6" s="2">
        <v>0</v>
      </c>
      <c r="C6" s="2">
        <v>0.11</v>
      </c>
      <c r="D6" s="2" t="s">
        <v>24</v>
      </c>
      <c r="E6" s="2" t="s">
        <v>54</v>
      </c>
      <c r="F6" s="2">
        <v>6.3</v>
      </c>
      <c r="G6" s="2">
        <v>0.18</v>
      </c>
      <c r="H6" s="2">
        <v>0.06</v>
      </c>
      <c r="I6" s="2">
        <v>1</v>
      </c>
      <c r="J6" s="2">
        <v>99</v>
      </c>
      <c r="K6" s="2" t="s">
        <v>28</v>
      </c>
      <c r="L6" s="2">
        <v>5.1999999999999998E-2</v>
      </c>
      <c r="M6" s="2">
        <v>0.62</v>
      </c>
      <c r="N6" s="2" t="s">
        <v>121</v>
      </c>
      <c r="O6" s="2" t="s">
        <v>108</v>
      </c>
      <c r="P6" s="2" t="s">
        <v>75</v>
      </c>
      <c r="Q6" s="2">
        <v>1.7000000000000001E-2</v>
      </c>
      <c r="R6" s="2">
        <v>1.93</v>
      </c>
      <c r="S6" s="2">
        <v>5.0000000000000001E-3</v>
      </c>
      <c r="T6" s="2">
        <v>0.09</v>
      </c>
      <c r="U6" s="2">
        <v>59</v>
      </c>
      <c r="V6" s="2">
        <v>474</v>
      </c>
    </row>
    <row r="7" spans="1:22" x14ac:dyDescent="0.35">
      <c r="A7" s="1" t="s">
        <v>31</v>
      </c>
      <c r="B7" s="2">
        <v>0.3</v>
      </c>
      <c r="C7" s="2">
        <v>0.73</v>
      </c>
      <c r="D7" s="2" t="s">
        <v>24</v>
      </c>
      <c r="E7" s="2">
        <v>7.0000000000000007E-2</v>
      </c>
      <c r="F7" s="2">
        <v>9.3000000000000007</v>
      </c>
      <c r="G7" s="2">
        <v>0.23</v>
      </c>
      <c r="H7" s="2">
        <v>0.23</v>
      </c>
      <c r="I7" s="2">
        <v>1.2</v>
      </c>
      <c r="J7" s="2">
        <v>117</v>
      </c>
      <c r="K7" s="2">
        <v>8.0000000000000002E-3</v>
      </c>
      <c r="L7" s="2">
        <v>0.09</v>
      </c>
      <c r="M7" s="2">
        <v>0.68</v>
      </c>
      <c r="N7" s="2" t="s">
        <v>33</v>
      </c>
      <c r="O7" s="2" t="s">
        <v>122</v>
      </c>
      <c r="P7" s="2">
        <v>1.1200000000000001</v>
      </c>
      <c r="Q7" s="2">
        <v>2.7E-2</v>
      </c>
      <c r="R7" s="2">
        <v>7.1</v>
      </c>
      <c r="S7" s="2">
        <v>8.0000000000000002E-3</v>
      </c>
      <c r="T7" s="2">
        <v>0.11</v>
      </c>
      <c r="U7" s="2">
        <v>71</v>
      </c>
      <c r="V7" s="2">
        <v>499</v>
      </c>
    </row>
    <row r="8" spans="1:22" x14ac:dyDescent="0.35">
      <c r="A8" s="1" t="s">
        <v>34</v>
      </c>
      <c r="B8" s="2">
        <v>12</v>
      </c>
      <c r="C8" s="2">
        <v>11</v>
      </c>
      <c r="D8" s="2">
        <v>10</v>
      </c>
      <c r="E8" s="2">
        <v>10</v>
      </c>
      <c r="F8" s="2">
        <v>6</v>
      </c>
      <c r="G8" s="2">
        <v>5</v>
      </c>
      <c r="H8" s="2">
        <v>5</v>
      </c>
      <c r="I8" s="2">
        <v>6</v>
      </c>
      <c r="J8" s="2">
        <v>6</v>
      </c>
      <c r="K8" s="2">
        <v>3</v>
      </c>
      <c r="L8" s="2">
        <v>6</v>
      </c>
      <c r="M8" s="2">
        <v>6</v>
      </c>
      <c r="N8" s="2">
        <v>6</v>
      </c>
      <c r="O8" s="2">
        <v>4</v>
      </c>
      <c r="P8" s="2">
        <v>6</v>
      </c>
      <c r="Q8" s="2">
        <v>3</v>
      </c>
      <c r="R8" s="2">
        <v>3</v>
      </c>
      <c r="S8" s="2">
        <v>6</v>
      </c>
      <c r="T8" s="2">
        <v>6</v>
      </c>
      <c r="U8" s="2">
        <v>6</v>
      </c>
      <c r="V8" s="2">
        <v>6</v>
      </c>
    </row>
    <row r="9" spans="1:22" x14ac:dyDescent="0.35">
      <c r="A9" s="1" t="s">
        <v>35</v>
      </c>
      <c r="B9" s="2">
        <v>12</v>
      </c>
      <c r="C9" s="2">
        <v>11</v>
      </c>
      <c r="D9" s="2">
        <v>0</v>
      </c>
      <c r="E9" s="2">
        <v>9</v>
      </c>
      <c r="F9" s="2">
        <v>6</v>
      </c>
      <c r="G9" s="2">
        <v>5</v>
      </c>
      <c r="H9" s="2">
        <v>3</v>
      </c>
      <c r="I9" s="2">
        <v>6</v>
      </c>
      <c r="J9" s="2">
        <v>6</v>
      </c>
      <c r="K9" s="2">
        <v>2</v>
      </c>
      <c r="L9" s="2">
        <v>3</v>
      </c>
      <c r="M9" s="2">
        <v>3</v>
      </c>
      <c r="N9" s="2">
        <v>1</v>
      </c>
      <c r="O9" s="2">
        <v>0</v>
      </c>
      <c r="P9" s="2">
        <v>5</v>
      </c>
      <c r="Q9" s="2">
        <v>2</v>
      </c>
      <c r="R9" s="2">
        <v>3</v>
      </c>
      <c r="S9" s="2">
        <v>6</v>
      </c>
      <c r="T9" s="2">
        <v>6</v>
      </c>
      <c r="U9" s="2">
        <v>6</v>
      </c>
      <c r="V9" s="2">
        <v>6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6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123</v>
      </c>
      <c r="C11" s="7" t="s">
        <v>124</v>
      </c>
      <c r="D11" s="2" t="s">
        <v>40</v>
      </c>
      <c r="E11" s="7" t="s">
        <v>125</v>
      </c>
      <c r="F11" s="7" t="s">
        <v>126</v>
      </c>
      <c r="G11" s="7" t="s">
        <v>127</v>
      </c>
      <c r="H11" s="2" t="s">
        <v>40</v>
      </c>
      <c r="I11" s="7" t="s">
        <v>128</v>
      </c>
      <c r="J11" s="7" t="s">
        <v>117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7" t="s">
        <v>129</v>
      </c>
      <c r="Q11" s="2" t="s">
        <v>40</v>
      </c>
      <c r="R11" s="2" t="s">
        <v>40</v>
      </c>
      <c r="S11" s="7" t="s">
        <v>130</v>
      </c>
      <c r="T11" s="7" t="s">
        <v>117</v>
      </c>
      <c r="U11" s="7" t="s">
        <v>131</v>
      </c>
      <c r="V11" s="7" t="s">
        <v>132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4">
    <mergeCell ref="A2:V2"/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436D-B735-402A-9DDE-785F3AE8AB29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22" customFormat="1" ht="37" customHeight="1" thickBot="1" x14ac:dyDescent="0.4">
      <c r="A2" s="21" t="s">
        <v>636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3.1</v>
      </c>
      <c r="C5" s="2">
        <v>0.04</v>
      </c>
      <c r="D5" s="2">
        <v>0.75</v>
      </c>
      <c r="E5" s="2">
        <v>0.97</v>
      </c>
      <c r="F5" s="2">
        <v>26</v>
      </c>
      <c r="G5" s="2">
        <v>0.3</v>
      </c>
      <c r="H5" s="2">
        <v>1</v>
      </c>
      <c r="I5" s="2">
        <v>1</v>
      </c>
      <c r="J5" s="11">
        <v>1710</v>
      </c>
      <c r="K5" s="2">
        <v>3.2000000000000001E-2</v>
      </c>
      <c r="L5" s="2" t="s">
        <v>347</v>
      </c>
      <c r="M5" s="2">
        <v>2.6</v>
      </c>
      <c r="N5" s="2">
        <v>0.92</v>
      </c>
      <c r="O5" s="2">
        <v>5.2999999999999999E-2</v>
      </c>
      <c r="P5" s="2">
        <v>0.3</v>
      </c>
      <c r="Q5" s="2" t="s">
        <v>29</v>
      </c>
      <c r="R5" s="2">
        <v>0.11799999999999999</v>
      </c>
      <c r="S5" s="2">
        <v>12.7</v>
      </c>
      <c r="T5" s="2">
        <v>0.36699999999999999</v>
      </c>
      <c r="U5" s="2">
        <v>27</v>
      </c>
      <c r="V5" s="2">
        <v>624</v>
      </c>
    </row>
    <row r="6" spans="1:22" ht="23" x14ac:dyDescent="0.35">
      <c r="A6" s="1" t="s">
        <v>25</v>
      </c>
      <c r="B6" s="2">
        <v>0</v>
      </c>
      <c r="C6" s="2" t="s">
        <v>398</v>
      </c>
      <c r="D6" s="2">
        <v>0.53</v>
      </c>
      <c r="E6" s="2" t="s">
        <v>439</v>
      </c>
      <c r="F6" s="2">
        <v>5.0999999999999996</v>
      </c>
      <c r="G6" s="2">
        <v>0.2</v>
      </c>
      <c r="H6" s="2">
        <v>3.2000000000000001E-2</v>
      </c>
      <c r="I6" s="2">
        <v>0.24</v>
      </c>
      <c r="J6" s="11">
        <v>1360</v>
      </c>
      <c r="K6" s="2">
        <v>4.0000000000000001E-3</v>
      </c>
      <c r="L6" s="2" t="s">
        <v>89</v>
      </c>
      <c r="M6" s="2">
        <v>0.4</v>
      </c>
      <c r="N6" s="2" t="s">
        <v>208</v>
      </c>
      <c r="O6" s="2" t="s">
        <v>478</v>
      </c>
      <c r="P6" s="2">
        <v>0.06</v>
      </c>
      <c r="Q6" s="2" t="s">
        <v>158</v>
      </c>
      <c r="R6" s="2">
        <v>2.1000000000000001E-2</v>
      </c>
      <c r="S6" s="2">
        <v>9.4</v>
      </c>
      <c r="T6" s="2">
        <v>0.246</v>
      </c>
      <c r="U6" s="2">
        <v>0.13</v>
      </c>
      <c r="V6" s="2">
        <v>507</v>
      </c>
    </row>
    <row r="7" spans="1:22" x14ac:dyDescent="0.35">
      <c r="A7" s="1" t="s">
        <v>31</v>
      </c>
      <c r="B7" s="2">
        <v>0.55000000000000004</v>
      </c>
      <c r="C7" s="2" t="s">
        <v>398</v>
      </c>
      <c r="D7" s="2">
        <v>0.73</v>
      </c>
      <c r="E7" s="2">
        <v>4.3999999999999997E-2</v>
      </c>
      <c r="F7" s="2">
        <v>5.7</v>
      </c>
      <c r="G7" s="2">
        <v>0.24</v>
      </c>
      <c r="H7" s="2">
        <v>6.5000000000000002E-2</v>
      </c>
      <c r="I7" s="2">
        <v>0.39</v>
      </c>
      <c r="J7" s="11">
        <v>1420</v>
      </c>
      <c r="K7" s="2">
        <v>5.0000000000000001E-3</v>
      </c>
      <c r="L7" s="2" t="s">
        <v>29</v>
      </c>
      <c r="M7" s="2">
        <v>0.84</v>
      </c>
      <c r="N7" s="2">
        <v>0.69</v>
      </c>
      <c r="O7" s="2">
        <v>0.02</v>
      </c>
      <c r="P7" s="2">
        <v>0.09</v>
      </c>
      <c r="Q7" s="2" t="s">
        <v>29</v>
      </c>
      <c r="R7" s="2">
        <v>5.3999999999999999E-2</v>
      </c>
      <c r="S7" s="2">
        <v>11.4</v>
      </c>
      <c r="T7" s="2">
        <v>0.26300000000000001</v>
      </c>
      <c r="U7" s="2">
        <v>0.82</v>
      </c>
      <c r="V7" s="2">
        <v>566</v>
      </c>
    </row>
    <row r="8" spans="1:22" x14ac:dyDescent="0.35">
      <c r="A8" s="1" t="s">
        <v>34</v>
      </c>
      <c r="B8" s="2">
        <v>10</v>
      </c>
      <c r="C8" s="2">
        <v>13</v>
      </c>
      <c r="D8" s="2">
        <v>12</v>
      </c>
      <c r="E8" s="2">
        <v>12</v>
      </c>
      <c r="F8" s="2">
        <v>7</v>
      </c>
      <c r="G8" s="2">
        <v>7</v>
      </c>
      <c r="H8" s="2">
        <v>6</v>
      </c>
      <c r="I8" s="2">
        <v>7</v>
      </c>
      <c r="J8" s="2">
        <v>7</v>
      </c>
      <c r="K8" s="2">
        <v>7</v>
      </c>
      <c r="L8" s="2">
        <v>7</v>
      </c>
      <c r="M8" s="2">
        <v>7</v>
      </c>
      <c r="N8" s="2">
        <v>7</v>
      </c>
      <c r="O8" s="2">
        <v>7</v>
      </c>
      <c r="P8" s="2">
        <v>7</v>
      </c>
      <c r="Q8" s="2">
        <v>4</v>
      </c>
      <c r="R8" s="2">
        <v>4</v>
      </c>
      <c r="S8" s="2">
        <v>7</v>
      </c>
      <c r="T8" s="2">
        <v>7</v>
      </c>
      <c r="U8" s="2">
        <v>7</v>
      </c>
      <c r="V8" s="2">
        <v>7</v>
      </c>
    </row>
    <row r="9" spans="1:22" x14ac:dyDescent="0.35">
      <c r="A9" s="1" t="s">
        <v>35</v>
      </c>
      <c r="B9" s="2">
        <v>10</v>
      </c>
      <c r="C9" s="2">
        <v>0</v>
      </c>
      <c r="D9" s="2">
        <v>12</v>
      </c>
      <c r="E9" s="2">
        <v>9</v>
      </c>
      <c r="F9" s="2">
        <v>7</v>
      </c>
      <c r="G9" s="2">
        <v>7</v>
      </c>
      <c r="H9" s="2">
        <v>3</v>
      </c>
      <c r="I9" s="2">
        <v>5</v>
      </c>
      <c r="J9" s="2">
        <v>7</v>
      </c>
      <c r="K9" s="2">
        <v>2</v>
      </c>
      <c r="L9" s="2">
        <v>0</v>
      </c>
      <c r="M9" s="2">
        <v>3</v>
      </c>
      <c r="N9" s="2">
        <v>2</v>
      </c>
      <c r="O9" s="2">
        <v>2</v>
      </c>
      <c r="P9" s="2">
        <v>3</v>
      </c>
      <c r="Q9" s="2">
        <v>0</v>
      </c>
      <c r="R9" s="2">
        <v>4</v>
      </c>
      <c r="S9" s="2">
        <v>7</v>
      </c>
      <c r="T9" s="2">
        <v>7</v>
      </c>
      <c r="U9" s="2">
        <v>7</v>
      </c>
      <c r="V9" s="2">
        <v>7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</v>
      </c>
      <c r="T10" s="2">
        <v>7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479</v>
      </c>
      <c r="C11" s="2" t="s">
        <v>40</v>
      </c>
      <c r="D11" s="7" t="s">
        <v>480</v>
      </c>
      <c r="E11" s="7" t="s">
        <v>481</v>
      </c>
      <c r="F11" s="7" t="s">
        <v>482</v>
      </c>
      <c r="G11" s="7" t="s">
        <v>299</v>
      </c>
      <c r="H11" s="2" t="s">
        <v>40</v>
      </c>
      <c r="I11" s="7" t="s">
        <v>483</v>
      </c>
      <c r="J11" s="7" t="s">
        <v>419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7" t="s">
        <v>484</v>
      </c>
      <c r="T11" s="7" t="s">
        <v>264</v>
      </c>
      <c r="U11" s="7" t="s">
        <v>485</v>
      </c>
      <c r="V11" s="7" t="s">
        <v>421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DF1C-496E-49C4-BE6E-B562A3E92722}">
  <dimension ref="A1:V13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</v>
      </c>
      <c r="C5" s="2" t="s">
        <v>133</v>
      </c>
      <c r="D5" s="2">
        <v>0.53</v>
      </c>
      <c r="E5" s="2">
        <v>0.42599999999999999</v>
      </c>
      <c r="F5" s="2">
        <v>11.4</v>
      </c>
      <c r="G5" s="2">
        <v>0.24</v>
      </c>
      <c r="H5" s="2">
        <v>2.7E-2</v>
      </c>
      <c r="I5" s="2">
        <v>0.21</v>
      </c>
      <c r="J5" s="11">
        <v>1630</v>
      </c>
      <c r="K5" s="2" t="s">
        <v>24</v>
      </c>
      <c r="L5" s="2" t="s">
        <v>75</v>
      </c>
      <c r="M5" s="2" t="s">
        <v>182</v>
      </c>
      <c r="N5" s="2" t="s">
        <v>452</v>
      </c>
      <c r="O5" s="2" t="s">
        <v>32</v>
      </c>
      <c r="P5" s="2">
        <v>0.06</v>
      </c>
      <c r="Q5" s="2" t="s">
        <v>75</v>
      </c>
      <c r="R5" s="2">
        <v>3.4000000000000002E-2</v>
      </c>
      <c r="S5" s="2">
        <v>15.1</v>
      </c>
      <c r="T5" s="2">
        <v>0.22600000000000001</v>
      </c>
      <c r="U5" s="2">
        <v>0.14000000000000001</v>
      </c>
      <c r="V5" s="2">
        <v>521</v>
      </c>
    </row>
    <row r="6" spans="1:22" x14ac:dyDescent="0.35">
      <c r="A6" s="1" t="s">
        <v>25</v>
      </c>
      <c r="B6" s="2" t="s">
        <v>40</v>
      </c>
      <c r="C6" s="2" t="s">
        <v>32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  <row r="13" spans="1:22" x14ac:dyDescent="0.35">
      <c r="G13" s="2"/>
      <c r="J13" s="2"/>
      <c r="P13" s="2"/>
      <c r="R13" s="2"/>
      <c r="S13" s="2"/>
      <c r="T13" s="2"/>
      <c r="U13" s="2"/>
    </row>
  </sheetData>
  <mergeCells count="2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F0AD-D807-4CF7-B111-DE1FB875A07F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</v>
      </c>
      <c r="C5" s="2" t="s">
        <v>133</v>
      </c>
      <c r="D5" s="2">
        <v>0.53</v>
      </c>
      <c r="E5" s="2">
        <v>0.42599999999999999</v>
      </c>
      <c r="F5" s="2">
        <v>11.4</v>
      </c>
      <c r="G5" s="2">
        <v>0.24</v>
      </c>
      <c r="H5" s="2" t="s">
        <v>55</v>
      </c>
      <c r="I5" s="2">
        <v>0.21</v>
      </c>
      <c r="J5" s="2">
        <v>1630</v>
      </c>
      <c r="K5" s="2" t="s">
        <v>24</v>
      </c>
      <c r="L5" s="2" t="s">
        <v>75</v>
      </c>
      <c r="M5" s="2" t="s">
        <v>182</v>
      </c>
      <c r="N5" s="2" t="s">
        <v>452</v>
      </c>
      <c r="O5" s="2" t="s">
        <v>32</v>
      </c>
      <c r="P5" s="2">
        <v>0.06</v>
      </c>
      <c r="Q5" s="2" t="s">
        <v>75</v>
      </c>
      <c r="R5" s="2">
        <v>3.4000000000000002E-2</v>
      </c>
      <c r="S5" s="2">
        <v>15.1</v>
      </c>
      <c r="T5" s="2">
        <v>0.22600000000000001</v>
      </c>
      <c r="U5" s="2">
        <v>0.14000000000000001</v>
      </c>
      <c r="V5" s="2">
        <v>521</v>
      </c>
    </row>
    <row r="6" spans="1:22" x14ac:dyDescent="0.35">
      <c r="A6" s="1" t="s">
        <v>25</v>
      </c>
      <c r="B6" s="2" t="s">
        <v>40</v>
      </c>
      <c r="C6" s="2" t="s">
        <v>32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0</v>
      </c>
      <c r="C9" s="2">
        <v>0</v>
      </c>
      <c r="D9" s="2" t="s">
        <v>40</v>
      </c>
      <c r="E9" s="2">
        <v>1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6A93-C9A6-4499-B08F-B63F617736C1}">
  <dimension ref="A1:V12"/>
  <sheetViews>
    <sheetView zoomScale="120" zoomScaleNormal="120" workbookViewId="0">
      <selection activeCell="A2" sqref="A2:V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8" t="s">
        <v>636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2.5</v>
      </c>
      <c r="C5" s="2" t="s">
        <v>425</v>
      </c>
      <c r="D5" s="2">
        <v>0.76</v>
      </c>
      <c r="E5" s="2">
        <v>1.85</v>
      </c>
      <c r="F5" s="2">
        <v>12.3</v>
      </c>
      <c r="G5" s="2">
        <v>0.25</v>
      </c>
      <c r="H5" s="2">
        <v>0.106</v>
      </c>
      <c r="I5" s="2">
        <v>0.28999999999999998</v>
      </c>
      <c r="J5" s="11">
        <v>1700</v>
      </c>
      <c r="K5" s="2" t="s">
        <v>259</v>
      </c>
      <c r="L5" s="2" t="s">
        <v>486</v>
      </c>
      <c r="M5" s="2">
        <v>0.22</v>
      </c>
      <c r="N5" s="2" t="s">
        <v>487</v>
      </c>
      <c r="O5" s="2" t="s">
        <v>488</v>
      </c>
      <c r="P5" s="2">
        <v>0.05</v>
      </c>
      <c r="Q5" s="2" t="s">
        <v>74</v>
      </c>
      <c r="R5" s="2">
        <v>6.8000000000000005E-2</v>
      </c>
      <c r="S5" s="2">
        <v>16.2</v>
      </c>
      <c r="T5" s="2">
        <v>1.4</v>
      </c>
      <c r="U5" s="2">
        <v>13.6</v>
      </c>
      <c r="V5" s="2">
        <v>535</v>
      </c>
    </row>
    <row r="6" spans="1:22" ht="23" x14ac:dyDescent="0.35">
      <c r="A6" s="1" t="s">
        <v>25</v>
      </c>
      <c r="B6" s="2">
        <v>0</v>
      </c>
      <c r="C6" s="2" t="s">
        <v>439</v>
      </c>
      <c r="D6" s="2">
        <v>0.51</v>
      </c>
      <c r="E6" s="2">
        <v>4.9000000000000002E-2</v>
      </c>
      <c r="F6" s="2">
        <v>7.9</v>
      </c>
      <c r="G6" s="2">
        <v>0.21</v>
      </c>
      <c r="H6" s="2" t="s">
        <v>489</v>
      </c>
      <c r="I6" s="2">
        <v>0.04</v>
      </c>
      <c r="J6" s="2">
        <v>687</v>
      </c>
      <c r="K6" s="2" t="s">
        <v>88</v>
      </c>
      <c r="L6" s="2" t="s">
        <v>89</v>
      </c>
      <c r="M6" s="2">
        <v>0.08</v>
      </c>
      <c r="N6" s="2" t="s">
        <v>73</v>
      </c>
      <c r="O6" s="2" t="s">
        <v>490</v>
      </c>
      <c r="P6" s="2" t="s">
        <v>491</v>
      </c>
      <c r="Q6" s="2" t="s">
        <v>158</v>
      </c>
      <c r="R6" s="2">
        <v>3.7999999999999999E-2</v>
      </c>
      <c r="S6" s="2">
        <v>10.6</v>
      </c>
      <c r="T6" s="2">
        <v>0.17</v>
      </c>
      <c r="U6" s="2">
        <v>0.1</v>
      </c>
      <c r="V6" s="2">
        <v>439</v>
      </c>
    </row>
    <row r="7" spans="1:22" x14ac:dyDescent="0.35">
      <c r="A7" s="1" t="s">
        <v>31</v>
      </c>
      <c r="B7" s="2">
        <v>0.1</v>
      </c>
      <c r="C7" s="2" t="s">
        <v>382</v>
      </c>
      <c r="D7" s="2">
        <v>0.68</v>
      </c>
      <c r="E7" s="2">
        <v>0.51</v>
      </c>
      <c r="F7" s="2">
        <v>10.7</v>
      </c>
      <c r="G7" s="2">
        <v>0.22</v>
      </c>
      <c r="H7" s="2" t="s">
        <v>356</v>
      </c>
      <c r="I7" s="2">
        <v>0.06</v>
      </c>
      <c r="J7" s="11">
        <v>1065</v>
      </c>
      <c r="K7" s="2" t="s">
        <v>92</v>
      </c>
      <c r="L7" s="2" t="s">
        <v>93</v>
      </c>
      <c r="M7" s="2">
        <v>0.13</v>
      </c>
      <c r="N7" s="2" t="s">
        <v>73</v>
      </c>
      <c r="O7" s="2" t="s">
        <v>29</v>
      </c>
      <c r="P7" s="2">
        <v>0.05</v>
      </c>
      <c r="Q7" s="2" t="s">
        <v>93</v>
      </c>
      <c r="R7" s="2">
        <v>5.1999999999999998E-2</v>
      </c>
      <c r="S7" s="2">
        <v>12.7</v>
      </c>
      <c r="T7" s="2">
        <v>1.03</v>
      </c>
      <c r="U7" s="2">
        <v>0.48</v>
      </c>
      <c r="V7" s="2">
        <v>517</v>
      </c>
    </row>
    <row r="8" spans="1:22" x14ac:dyDescent="0.35">
      <c r="A8" s="1" t="s">
        <v>34</v>
      </c>
      <c r="B8" s="2">
        <v>16</v>
      </c>
      <c r="C8" s="2">
        <v>17</v>
      </c>
      <c r="D8" s="2">
        <v>16</v>
      </c>
      <c r="E8" s="2">
        <v>16</v>
      </c>
      <c r="F8" s="2">
        <v>6</v>
      </c>
      <c r="G8" s="2">
        <v>6</v>
      </c>
      <c r="H8" s="2">
        <v>6</v>
      </c>
      <c r="I8" s="2">
        <v>6</v>
      </c>
      <c r="J8" s="2">
        <v>6</v>
      </c>
      <c r="K8" s="2">
        <v>6</v>
      </c>
      <c r="L8" s="2">
        <v>6</v>
      </c>
      <c r="M8" s="2">
        <v>6</v>
      </c>
      <c r="N8" s="2">
        <v>6</v>
      </c>
      <c r="O8" s="2">
        <v>6</v>
      </c>
      <c r="P8" s="2">
        <v>6</v>
      </c>
      <c r="Q8" s="2">
        <v>6</v>
      </c>
      <c r="R8" s="2">
        <v>6</v>
      </c>
      <c r="S8" s="2">
        <v>6</v>
      </c>
      <c r="T8" s="2">
        <v>6</v>
      </c>
      <c r="U8" s="2">
        <v>6</v>
      </c>
      <c r="V8" s="2">
        <v>6</v>
      </c>
    </row>
    <row r="9" spans="1:22" x14ac:dyDescent="0.35">
      <c r="A9" s="1" t="s">
        <v>35</v>
      </c>
      <c r="B9" s="2">
        <v>16</v>
      </c>
      <c r="C9" s="2">
        <v>0</v>
      </c>
      <c r="D9" s="2">
        <v>16</v>
      </c>
      <c r="E9" s="2">
        <v>13</v>
      </c>
      <c r="F9" s="2">
        <v>6</v>
      </c>
      <c r="G9" s="2">
        <v>6</v>
      </c>
      <c r="H9" s="2">
        <v>1</v>
      </c>
      <c r="I9" s="2">
        <v>3</v>
      </c>
      <c r="J9" s="2">
        <v>6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3</v>
      </c>
      <c r="Q9" s="2">
        <v>0</v>
      </c>
      <c r="R9" s="2">
        <v>5</v>
      </c>
      <c r="S9" s="2">
        <v>6</v>
      </c>
      <c r="T9" s="2">
        <v>6</v>
      </c>
      <c r="U9" s="2">
        <v>6</v>
      </c>
      <c r="V9" s="2">
        <v>6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6</v>
      </c>
      <c r="T10" s="2">
        <v>6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492</v>
      </c>
      <c r="C11" s="2" t="s">
        <v>40</v>
      </c>
      <c r="D11" s="7" t="s">
        <v>493</v>
      </c>
      <c r="E11" s="7" t="s">
        <v>494</v>
      </c>
      <c r="F11" s="7" t="s">
        <v>495</v>
      </c>
      <c r="G11" s="7" t="s">
        <v>496</v>
      </c>
      <c r="H11" s="2" t="s">
        <v>40</v>
      </c>
      <c r="I11" s="2" t="s">
        <v>40</v>
      </c>
      <c r="J11" s="7" t="s">
        <v>497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498</v>
      </c>
      <c r="S11" s="7" t="s">
        <v>131</v>
      </c>
      <c r="T11" s="7" t="s">
        <v>131</v>
      </c>
      <c r="U11" s="7" t="s">
        <v>117</v>
      </c>
      <c r="V11" s="7" t="s">
        <v>499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V3:V4"/>
    <mergeCell ref="M3:M4"/>
    <mergeCell ref="N3:N4"/>
    <mergeCell ref="O3:O4"/>
    <mergeCell ref="P3:P4"/>
    <mergeCell ref="Q3:Q4"/>
    <mergeCell ref="R3:R4"/>
    <mergeCell ref="A2:V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091C-54E9-49E3-8787-A66D3FE26808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9" max="9" width="9.81640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9</v>
      </c>
      <c r="C5" s="2" t="s">
        <v>425</v>
      </c>
      <c r="D5" s="2">
        <v>0.77</v>
      </c>
      <c r="E5" s="2">
        <v>1.54</v>
      </c>
      <c r="F5" s="2">
        <v>12</v>
      </c>
      <c r="G5" s="2">
        <v>0.33</v>
      </c>
      <c r="H5" s="2">
        <v>1</v>
      </c>
      <c r="I5" s="2">
        <v>1</v>
      </c>
      <c r="J5" s="11">
        <v>1740</v>
      </c>
      <c r="K5" s="2">
        <v>6.0000000000000001E-3</v>
      </c>
      <c r="L5" s="2" t="s">
        <v>260</v>
      </c>
      <c r="M5" s="2">
        <v>0.7</v>
      </c>
      <c r="N5" s="2">
        <v>0.4</v>
      </c>
      <c r="O5" s="2" t="s">
        <v>500</v>
      </c>
      <c r="P5" s="2">
        <v>0.2</v>
      </c>
      <c r="Q5" s="2" t="s">
        <v>29</v>
      </c>
      <c r="R5" s="2">
        <v>5.1999999999999998E-2</v>
      </c>
      <c r="S5" s="2">
        <v>14.4</v>
      </c>
      <c r="T5" s="2">
        <v>1.25</v>
      </c>
      <c r="U5" s="2">
        <v>150</v>
      </c>
      <c r="V5" s="2">
        <v>522</v>
      </c>
    </row>
    <row r="6" spans="1:22" ht="23" x14ac:dyDescent="0.35">
      <c r="A6" s="1" t="s">
        <v>25</v>
      </c>
      <c r="B6" s="2">
        <v>0</v>
      </c>
      <c r="C6" s="2" t="s">
        <v>382</v>
      </c>
      <c r="D6" s="2">
        <v>0.55000000000000004</v>
      </c>
      <c r="E6" s="2" t="s">
        <v>350</v>
      </c>
      <c r="F6" s="2">
        <v>3</v>
      </c>
      <c r="G6" s="2">
        <v>0.22</v>
      </c>
      <c r="H6" s="2" t="s">
        <v>489</v>
      </c>
      <c r="I6" s="2">
        <v>0.06</v>
      </c>
      <c r="J6" s="2">
        <v>638</v>
      </c>
      <c r="K6" s="2" t="s">
        <v>158</v>
      </c>
      <c r="L6" s="2" t="s">
        <v>89</v>
      </c>
      <c r="M6" s="2">
        <v>0.15</v>
      </c>
      <c r="N6" s="2" t="s">
        <v>27</v>
      </c>
      <c r="O6" s="2" t="s">
        <v>478</v>
      </c>
      <c r="P6" s="2">
        <v>0.04</v>
      </c>
      <c r="Q6" s="2" t="s">
        <v>158</v>
      </c>
      <c r="R6" s="2">
        <v>2.3E-2</v>
      </c>
      <c r="S6" s="2">
        <v>1.7</v>
      </c>
      <c r="T6" s="2">
        <v>0.19500000000000001</v>
      </c>
      <c r="U6" s="2" t="s">
        <v>501</v>
      </c>
      <c r="V6" s="2">
        <v>164</v>
      </c>
    </row>
    <row r="7" spans="1:22" x14ac:dyDescent="0.35">
      <c r="A7" s="1" t="s">
        <v>31</v>
      </c>
      <c r="B7" s="2">
        <v>0.1</v>
      </c>
      <c r="C7" s="2" t="s">
        <v>382</v>
      </c>
      <c r="D7" s="2">
        <v>0.73</v>
      </c>
      <c r="E7" s="2">
        <v>0.11</v>
      </c>
      <c r="F7" s="2">
        <v>7.2</v>
      </c>
      <c r="G7" s="2">
        <v>0.28999999999999998</v>
      </c>
      <c r="H7" s="2" t="s">
        <v>502</v>
      </c>
      <c r="I7" s="2">
        <v>0.16</v>
      </c>
      <c r="J7" s="2">
        <v>811</v>
      </c>
      <c r="K7" s="2">
        <v>6.0000000000000001E-3</v>
      </c>
      <c r="L7" s="2" t="s">
        <v>29</v>
      </c>
      <c r="M7" s="2">
        <v>0.13</v>
      </c>
      <c r="N7" s="2">
        <v>0.21</v>
      </c>
      <c r="O7" s="2" t="s">
        <v>122</v>
      </c>
      <c r="P7" s="2">
        <v>7.0000000000000007E-2</v>
      </c>
      <c r="Q7" s="2" t="s">
        <v>29</v>
      </c>
      <c r="R7" s="2">
        <v>3.5000000000000003E-2</v>
      </c>
      <c r="S7" s="2">
        <v>12.7</v>
      </c>
      <c r="T7" s="2">
        <v>0.98099999999999998</v>
      </c>
      <c r="U7" s="2">
        <v>0.05</v>
      </c>
      <c r="V7" s="2">
        <v>498</v>
      </c>
    </row>
    <row r="8" spans="1:22" x14ac:dyDescent="0.35">
      <c r="A8" s="1" t="s">
        <v>34</v>
      </c>
      <c r="B8" s="2">
        <v>14</v>
      </c>
      <c r="C8" s="2">
        <v>13</v>
      </c>
      <c r="D8" s="2">
        <v>12</v>
      </c>
      <c r="E8" s="2">
        <v>12</v>
      </c>
      <c r="F8" s="2">
        <v>8</v>
      </c>
      <c r="G8" s="2">
        <v>8</v>
      </c>
      <c r="H8" s="2">
        <v>7</v>
      </c>
      <c r="I8" s="2">
        <v>8</v>
      </c>
      <c r="J8" s="2">
        <v>7</v>
      </c>
      <c r="K8" s="2">
        <v>8</v>
      </c>
      <c r="L8" s="2">
        <v>8</v>
      </c>
      <c r="M8" s="2">
        <v>8</v>
      </c>
      <c r="N8" s="2">
        <v>8</v>
      </c>
      <c r="O8" s="2">
        <v>8</v>
      </c>
      <c r="P8" s="2">
        <v>8</v>
      </c>
      <c r="Q8" s="2">
        <v>5</v>
      </c>
      <c r="R8" s="2">
        <v>5</v>
      </c>
      <c r="S8" s="2">
        <v>8</v>
      </c>
      <c r="T8" s="2">
        <v>8</v>
      </c>
      <c r="U8" s="2">
        <v>8</v>
      </c>
      <c r="V8" s="2">
        <v>8</v>
      </c>
    </row>
    <row r="9" spans="1:22" x14ac:dyDescent="0.35">
      <c r="A9" s="1" t="s">
        <v>35</v>
      </c>
      <c r="B9" s="2">
        <v>14</v>
      </c>
      <c r="C9" s="2">
        <v>0</v>
      </c>
      <c r="D9" s="2">
        <v>12</v>
      </c>
      <c r="E9" s="2">
        <v>8</v>
      </c>
      <c r="F9" s="2">
        <v>8</v>
      </c>
      <c r="G9" s="2">
        <v>8</v>
      </c>
      <c r="H9" s="2">
        <v>1</v>
      </c>
      <c r="I9" s="2">
        <v>5</v>
      </c>
      <c r="J9" s="2">
        <v>7</v>
      </c>
      <c r="K9" s="2">
        <v>1</v>
      </c>
      <c r="L9" s="2">
        <v>0</v>
      </c>
      <c r="M9" s="2">
        <v>2</v>
      </c>
      <c r="N9" s="2">
        <v>1</v>
      </c>
      <c r="O9" s="2">
        <v>0</v>
      </c>
      <c r="P9" s="2">
        <v>3</v>
      </c>
      <c r="Q9" s="2">
        <v>0</v>
      </c>
      <c r="R9" s="2">
        <v>5</v>
      </c>
      <c r="S9" s="2">
        <v>8</v>
      </c>
      <c r="T9" s="2">
        <v>8</v>
      </c>
      <c r="U9" s="2">
        <v>4</v>
      </c>
      <c r="V9" s="2">
        <v>8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</v>
      </c>
      <c r="T10" s="2">
        <v>8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368</v>
      </c>
      <c r="C11" s="2" t="s">
        <v>40</v>
      </c>
      <c r="D11" s="7" t="s">
        <v>503</v>
      </c>
      <c r="E11" s="7" t="s">
        <v>504</v>
      </c>
      <c r="F11" s="7" t="s">
        <v>505</v>
      </c>
      <c r="G11" s="7" t="s">
        <v>506</v>
      </c>
      <c r="H11" s="2" t="s">
        <v>40</v>
      </c>
      <c r="I11" s="23" t="s">
        <v>507</v>
      </c>
      <c r="J11" s="7" t="s">
        <v>171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7" t="s">
        <v>241</v>
      </c>
      <c r="S11" s="7" t="s">
        <v>256</v>
      </c>
      <c r="T11" s="7" t="s">
        <v>338</v>
      </c>
      <c r="U11" s="2" t="s">
        <v>40</v>
      </c>
      <c r="V11" s="7" t="s">
        <v>508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B622-4BCC-4762-811C-DBD00C4B3043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8.8000000000000007</v>
      </c>
      <c r="C5" s="2">
        <v>0.02</v>
      </c>
      <c r="D5" s="2">
        <v>0.89</v>
      </c>
      <c r="E5" s="2">
        <v>1.31</v>
      </c>
      <c r="F5" s="2">
        <v>11</v>
      </c>
      <c r="G5" s="2">
        <v>0.24</v>
      </c>
      <c r="H5" s="2" t="s">
        <v>300</v>
      </c>
      <c r="I5" s="2">
        <v>0.18</v>
      </c>
      <c r="J5" s="11">
        <v>1160</v>
      </c>
      <c r="K5" s="2">
        <v>0.01</v>
      </c>
      <c r="L5" s="2" t="s">
        <v>229</v>
      </c>
      <c r="M5" s="2">
        <v>0.17</v>
      </c>
      <c r="N5" s="2" t="s">
        <v>357</v>
      </c>
      <c r="O5" s="2">
        <v>0.2</v>
      </c>
      <c r="P5" s="2">
        <v>7.0000000000000007E-2</v>
      </c>
      <c r="Q5" s="2" t="s">
        <v>93</v>
      </c>
      <c r="R5" s="2">
        <v>0.11899999999999999</v>
      </c>
      <c r="S5" s="2">
        <v>13.2</v>
      </c>
      <c r="T5" s="2">
        <v>0.76100000000000001</v>
      </c>
      <c r="U5" s="2">
        <v>21</v>
      </c>
      <c r="V5" s="2">
        <v>542</v>
      </c>
    </row>
    <row r="6" spans="1:22" x14ac:dyDescent="0.35">
      <c r="A6" s="1" t="s">
        <v>25</v>
      </c>
      <c r="B6" s="2">
        <v>0</v>
      </c>
      <c r="C6" s="2" t="s">
        <v>382</v>
      </c>
      <c r="D6" s="2">
        <v>0.6</v>
      </c>
      <c r="E6" s="2">
        <v>1.2999999999999999E-2</v>
      </c>
      <c r="F6" s="2">
        <v>8.1999999999999993</v>
      </c>
      <c r="G6" s="2">
        <v>0.2</v>
      </c>
      <c r="H6" s="2" t="s">
        <v>489</v>
      </c>
      <c r="I6" s="2">
        <v>0.12</v>
      </c>
      <c r="J6" s="11">
        <v>1160</v>
      </c>
      <c r="K6" s="2" t="s">
        <v>92</v>
      </c>
      <c r="L6" s="2" t="s">
        <v>89</v>
      </c>
      <c r="M6" s="2" t="s">
        <v>430</v>
      </c>
      <c r="N6" s="2" t="s">
        <v>73</v>
      </c>
      <c r="O6" s="2">
        <v>5.0999999999999997E-2</v>
      </c>
      <c r="P6" s="2">
        <v>0.05</v>
      </c>
      <c r="Q6" s="2" t="s">
        <v>158</v>
      </c>
      <c r="R6" s="2">
        <v>8.2000000000000003E-2</v>
      </c>
      <c r="S6" s="2">
        <v>11.2</v>
      </c>
      <c r="T6" s="2">
        <v>0.72899999999999998</v>
      </c>
      <c r="U6" s="2">
        <v>18</v>
      </c>
      <c r="V6" s="2">
        <v>509</v>
      </c>
    </row>
    <row r="7" spans="1:22" x14ac:dyDescent="0.35">
      <c r="A7" s="1" t="s">
        <v>31</v>
      </c>
      <c r="B7" s="2">
        <v>0.7</v>
      </c>
      <c r="C7" s="2" t="s">
        <v>382</v>
      </c>
      <c r="D7" s="2">
        <v>0.75</v>
      </c>
      <c r="E7" s="2">
        <v>0.48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9</v>
      </c>
      <c r="C8" s="2">
        <v>10</v>
      </c>
      <c r="D8" s="2">
        <v>10</v>
      </c>
      <c r="E8" s="2">
        <v>10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</row>
    <row r="9" spans="1:22" x14ac:dyDescent="0.35">
      <c r="A9" s="1" t="s">
        <v>35</v>
      </c>
      <c r="B9" s="2">
        <v>9</v>
      </c>
      <c r="C9" s="2">
        <v>1</v>
      </c>
      <c r="D9" s="2">
        <v>10</v>
      </c>
      <c r="E9" s="2">
        <v>9</v>
      </c>
      <c r="F9" s="2">
        <v>2</v>
      </c>
      <c r="G9" s="2">
        <v>2</v>
      </c>
      <c r="H9" s="2">
        <v>0</v>
      </c>
      <c r="I9" s="2">
        <v>2</v>
      </c>
      <c r="J9" s="2">
        <v>2</v>
      </c>
      <c r="K9" s="2">
        <v>1</v>
      </c>
      <c r="L9" s="2">
        <v>0</v>
      </c>
      <c r="M9" s="2">
        <v>1</v>
      </c>
      <c r="N9" s="2">
        <v>0</v>
      </c>
      <c r="O9" s="2">
        <v>2</v>
      </c>
      <c r="P9" s="2">
        <v>2</v>
      </c>
      <c r="Q9" s="2">
        <v>0</v>
      </c>
      <c r="R9" s="2">
        <v>2</v>
      </c>
      <c r="S9" s="2">
        <v>2</v>
      </c>
      <c r="T9" s="2">
        <v>2</v>
      </c>
      <c r="U9" s="2">
        <v>2</v>
      </c>
      <c r="V9" s="2">
        <v>2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</v>
      </c>
      <c r="T10" s="2">
        <v>2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509</v>
      </c>
      <c r="C11" s="2" t="s">
        <v>40</v>
      </c>
      <c r="D11" s="7" t="s">
        <v>510</v>
      </c>
      <c r="E11" s="7" t="s">
        <v>292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4E51-D928-47C7-9CA2-FFA02AD57BBC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0.1</v>
      </c>
      <c r="D5" s="2">
        <v>0.97</v>
      </c>
      <c r="E5" s="2">
        <v>0.51</v>
      </c>
      <c r="F5" s="2">
        <v>15</v>
      </c>
      <c r="G5" s="2">
        <v>0.34</v>
      </c>
      <c r="H5" s="2">
        <v>0.14000000000000001</v>
      </c>
      <c r="I5" s="2">
        <v>27</v>
      </c>
      <c r="J5" s="2">
        <v>430</v>
      </c>
      <c r="K5" s="2" t="s">
        <v>121</v>
      </c>
      <c r="L5" s="2">
        <v>0.04</v>
      </c>
      <c r="M5" s="2">
        <v>0.48</v>
      </c>
      <c r="N5" s="2">
        <v>1.8</v>
      </c>
      <c r="O5" s="2" t="s">
        <v>511</v>
      </c>
      <c r="P5" s="2">
        <v>1.2</v>
      </c>
      <c r="Q5" s="2">
        <v>0.02</v>
      </c>
      <c r="R5" s="2">
        <v>6.15</v>
      </c>
      <c r="S5" s="2">
        <v>29.3</v>
      </c>
      <c r="T5" s="2">
        <v>7.44</v>
      </c>
      <c r="U5" s="2">
        <v>243</v>
      </c>
      <c r="V5" s="2">
        <v>743</v>
      </c>
    </row>
    <row r="6" spans="1:22" ht="23" x14ac:dyDescent="0.35">
      <c r="A6" s="1" t="s">
        <v>25</v>
      </c>
      <c r="B6" s="2">
        <v>0.1</v>
      </c>
      <c r="C6" s="2" t="s">
        <v>512</v>
      </c>
      <c r="D6" s="2">
        <v>0.2</v>
      </c>
      <c r="E6" s="2" t="s">
        <v>513</v>
      </c>
      <c r="F6" s="2">
        <v>8</v>
      </c>
      <c r="G6" s="2" t="s">
        <v>514</v>
      </c>
      <c r="H6" s="2">
        <v>5.8999999999999997E-2</v>
      </c>
      <c r="I6" s="2">
        <v>10</v>
      </c>
      <c r="J6" s="2">
        <v>164</v>
      </c>
      <c r="K6" s="2" t="s">
        <v>88</v>
      </c>
      <c r="L6" s="2" t="s">
        <v>89</v>
      </c>
      <c r="M6" s="2">
        <v>0.09</v>
      </c>
      <c r="N6" s="2">
        <v>0.21</v>
      </c>
      <c r="O6" s="2" t="s">
        <v>515</v>
      </c>
      <c r="P6" s="2">
        <v>7.0000000000000007E-2</v>
      </c>
      <c r="Q6" s="2" t="s">
        <v>158</v>
      </c>
      <c r="R6" s="2">
        <v>1.41</v>
      </c>
      <c r="S6" s="2">
        <v>5.4</v>
      </c>
      <c r="T6" s="2">
        <v>1.24</v>
      </c>
      <c r="U6" s="2">
        <v>59</v>
      </c>
      <c r="V6" s="2">
        <v>363</v>
      </c>
    </row>
    <row r="7" spans="1:22" x14ac:dyDescent="0.35">
      <c r="A7" s="1" t="s">
        <v>31</v>
      </c>
      <c r="B7" s="2">
        <v>0.2</v>
      </c>
      <c r="C7" s="2">
        <v>3.1E-2</v>
      </c>
      <c r="D7" s="2">
        <v>0.47</v>
      </c>
      <c r="E7" s="2">
        <v>8.1000000000000003E-2</v>
      </c>
      <c r="F7" s="2">
        <v>5.3</v>
      </c>
      <c r="G7" s="2">
        <v>0.19</v>
      </c>
      <c r="H7" s="2">
        <v>7.9000000000000001E-2</v>
      </c>
      <c r="I7" s="2">
        <v>19</v>
      </c>
      <c r="J7" s="2">
        <v>252</v>
      </c>
      <c r="K7" s="2" t="s">
        <v>145</v>
      </c>
      <c r="L7" s="2">
        <v>1.7000000000000001E-2</v>
      </c>
      <c r="M7" s="2">
        <v>0.26</v>
      </c>
      <c r="N7" s="2">
        <v>0.51</v>
      </c>
      <c r="O7" s="2" t="s">
        <v>122</v>
      </c>
      <c r="P7" s="2">
        <v>0.51</v>
      </c>
      <c r="Q7" s="2">
        <v>0.01</v>
      </c>
      <c r="R7" s="2">
        <v>3.07</v>
      </c>
      <c r="S7" s="2">
        <v>14.2</v>
      </c>
      <c r="T7" s="2">
        <v>2.85</v>
      </c>
      <c r="U7" s="2">
        <v>117</v>
      </c>
      <c r="V7" s="2">
        <v>597</v>
      </c>
    </row>
    <row r="8" spans="1:22" x14ac:dyDescent="0.35">
      <c r="A8" s="1" t="s">
        <v>34</v>
      </c>
      <c r="B8" s="2">
        <v>6</v>
      </c>
      <c r="C8" s="2">
        <v>7</v>
      </c>
      <c r="D8" s="2">
        <v>7</v>
      </c>
      <c r="E8" s="2">
        <v>7</v>
      </c>
      <c r="F8" s="2">
        <v>7</v>
      </c>
      <c r="G8" s="2">
        <v>7</v>
      </c>
      <c r="H8" s="2">
        <v>6</v>
      </c>
      <c r="I8" s="2">
        <v>7</v>
      </c>
      <c r="J8" s="2">
        <v>7</v>
      </c>
      <c r="K8" s="2">
        <v>7</v>
      </c>
      <c r="L8" s="2">
        <v>7</v>
      </c>
      <c r="M8" s="2">
        <v>7</v>
      </c>
      <c r="N8" s="2">
        <v>7</v>
      </c>
      <c r="O8" s="2">
        <v>7</v>
      </c>
      <c r="P8" s="2">
        <v>7</v>
      </c>
      <c r="Q8" s="2">
        <v>6</v>
      </c>
      <c r="R8" s="2">
        <v>6</v>
      </c>
      <c r="S8" s="2">
        <v>7</v>
      </c>
      <c r="T8" s="2">
        <v>7</v>
      </c>
      <c r="U8" s="2">
        <v>7</v>
      </c>
      <c r="V8" s="2">
        <v>7</v>
      </c>
    </row>
    <row r="9" spans="1:22" x14ac:dyDescent="0.35">
      <c r="A9" s="1" t="s">
        <v>35</v>
      </c>
      <c r="B9" s="2">
        <v>6</v>
      </c>
      <c r="C9" s="2">
        <v>2</v>
      </c>
      <c r="D9" s="2">
        <v>7</v>
      </c>
      <c r="E9" s="2">
        <v>4</v>
      </c>
      <c r="F9" s="2">
        <v>7</v>
      </c>
      <c r="G9" s="2">
        <v>6</v>
      </c>
      <c r="H9" s="2">
        <v>4</v>
      </c>
      <c r="I9" s="2">
        <v>7</v>
      </c>
      <c r="J9" s="2">
        <v>7</v>
      </c>
      <c r="K9" s="2">
        <v>0</v>
      </c>
      <c r="L9" s="2">
        <v>1</v>
      </c>
      <c r="M9" s="2">
        <v>4</v>
      </c>
      <c r="N9" s="2">
        <v>3</v>
      </c>
      <c r="O9" s="2">
        <v>0</v>
      </c>
      <c r="P9" s="2">
        <v>6</v>
      </c>
      <c r="Q9" s="2">
        <v>1</v>
      </c>
      <c r="R9" s="2">
        <v>6</v>
      </c>
      <c r="S9" s="2">
        <v>7</v>
      </c>
      <c r="T9" s="2">
        <v>7</v>
      </c>
      <c r="U9" s="2">
        <v>7</v>
      </c>
      <c r="V9" s="2">
        <v>7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</v>
      </c>
      <c r="T10" s="2">
        <v>7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516</v>
      </c>
      <c r="C11" s="2" t="s">
        <v>40</v>
      </c>
      <c r="D11" s="7" t="s">
        <v>517</v>
      </c>
      <c r="E11" s="2" t="s">
        <v>40</v>
      </c>
      <c r="F11" s="7" t="s">
        <v>518</v>
      </c>
      <c r="G11" s="7" t="s">
        <v>519</v>
      </c>
      <c r="H11" s="2" t="s">
        <v>40</v>
      </c>
      <c r="I11" s="7" t="s">
        <v>520</v>
      </c>
      <c r="J11" s="7" t="s">
        <v>264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7" t="s">
        <v>521</v>
      </c>
      <c r="Q11" s="2" t="s">
        <v>40</v>
      </c>
      <c r="R11" s="7" t="s">
        <v>522</v>
      </c>
      <c r="S11" s="7" t="s">
        <v>523</v>
      </c>
      <c r="T11" s="7" t="s">
        <v>524</v>
      </c>
      <c r="U11" s="7" t="s">
        <v>525</v>
      </c>
      <c r="V11" s="7" t="s">
        <v>485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4F5B-F1E0-4228-9306-AF4D2A63EEAE}">
  <dimension ref="A1:V12"/>
  <sheetViews>
    <sheetView zoomScale="120" zoomScaleNormal="120" workbookViewId="0">
      <selection activeCell="A2" sqref="A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21" t="s">
        <v>633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0.23</v>
      </c>
      <c r="D5" s="2">
        <v>0.84</v>
      </c>
      <c r="E5" s="2">
        <v>1.28</v>
      </c>
      <c r="F5" s="2">
        <v>13</v>
      </c>
      <c r="G5" s="2">
        <v>0.93</v>
      </c>
      <c r="H5" s="2" t="s">
        <v>390</v>
      </c>
      <c r="I5" s="2">
        <v>0.11</v>
      </c>
      <c r="J5" s="11">
        <v>1710</v>
      </c>
      <c r="K5" s="2" t="s">
        <v>158</v>
      </c>
      <c r="L5" s="2" t="s">
        <v>229</v>
      </c>
      <c r="M5" s="2" t="s">
        <v>526</v>
      </c>
      <c r="N5" s="2" t="s">
        <v>314</v>
      </c>
      <c r="O5" s="2" t="s">
        <v>439</v>
      </c>
      <c r="P5" s="2" t="s">
        <v>527</v>
      </c>
      <c r="Q5" s="2" t="s">
        <v>92</v>
      </c>
      <c r="R5" s="2">
        <v>0.49</v>
      </c>
      <c r="S5" s="2">
        <v>13.3</v>
      </c>
      <c r="T5" s="2">
        <v>0.40200000000000002</v>
      </c>
      <c r="U5" s="2">
        <v>12.9</v>
      </c>
      <c r="V5" s="2" t="s">
        <v>40</v>
      </c>
    </row>
    <row r="6" spans="1:22" x14ac:dyDescent="0.35">
      <c r="A6" s="1" t="s">
        <v>25</v>
      </c>
      <c r="B6" s="2">
        <v>0.1</v>
      </c>
      <c r="C6" s="2" t="s">
        <v>528</v>
      </c>
      <c r="D6" s="2">
        <v>0.57999999999999996</v>
      </c>
      <c r="E6" s="2">
        <v>4.2000000000000003E-2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0.15</v>
      </c>
      <c r="C7" s="2" t="s">
        <v>382</v>
      </c>
      <c r="D7" s="2">
        <v>0.75</v>
      </c>
      <c r="E7" s="2">
        <v>0.75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6</v>
      </c>
      <c r="C8" s="2">
        <v>9</v>
      </c>
      <c r="D8" s="2">
        <v>9</v>
      </c>
      <c r="E8" s="2">
        <v>9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0</v>
      </c>
    </row>
    <row r="9" spans="1:22" x14ac:dyDescent="0.35">
      <c r="A9" s="1" t="s">
        <v>35</v>
      </c>
      <c r="B9" s="2">
        <v>6</v>
      </c>
      <c r="C9" s="2">
        <v>1</v>
      </c>
      <c r="D9" s="2">
        <v>9</v>
      </c>
      <c r="E9" s="2">
        <v>9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529</v>
      </c>
      <c r="C11" s="2" t="s">
        <v>40</v>
      </c>
      <c r="D11" s="7" t="s">
        <v>530</v>
      </c>
      <c r="E11" s="7" t="s">
        <v>531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2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CF0-B280-416A-9A6F-7569FC6B9245}">
  <dimension ref="A1:V12"/>
  <sheetViews>
    <sheetView zoomScale="120" zoomScaleNormal="120" workbookViewId="0">
      <selection activeCell="A2" sqref="A2:V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2.1796875" bestFit="1" customWidth="1"/>
  </cols>
  <sheetData>
    <row r="1" spans="1:22" ht="15.65" customHeight="1" x14ac:dyDescent="0.35">
      <c r="A1" s="5" t="s">
        <v>630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31" t="s">
        <v>634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1.54</v>
      </c>
      <c r="D5" s="2">
        <v>0.9</v>
      </c>
      <c r="E5" s="2">
        <v>0.17799999999999999</v>
      </c>
      <c r="F5" s="2">
        <v>5.9</v>
      </c>
      <c r="G5" s="2">
        <v>0.22</v>
      </c>
      <c r="H5" s="2">
        <v>0.18</v>
      </c>
      <c r="I5" s="2">
        <v>29</v>
      </c>
      <c r="J5" s="2">
        <v>217</v>
      </c>
      <c r="K5" s="2" t="s">
        <v>121</v>
      </c>
      <c r="L5" s="2">
        <v>0.13600000000000001</v>
      </c>
      <c r="M5" s="2">
        <v>0.78</v>
      </c>
      <c r="N5" s="2">
        <v>1.7</v>
      </c>
      <c r="O5" s="2">
        <v>1.4999999999999999E-2</v>
      </c>
      <c r="P5" s="2">
        <v>11.4</v>
      </c>
      <c r="Q5" s="2">
        <v>1.2999999999999999E-2</v>
      </c>
      <c r="R5" s="2">
        <v>12.9</v>
      </c>
      <c r="S5" s="2">
        <v>27.63</v>
      </c>
      <c r="T5" s="2">
        <v>6.06</v>
      </c>
      <c r="U5" s="2">
        <v>122</v>
      </c>
      <c r="V5" s="2">
        <v>619</v>
      </c>
    </row>
    <row r="6" spans="1:22" ht="23" x14ac:dyDescent="0.35">
      <c r="A6" s="1" t="s">
        <v>25</v>
      </c>
      <c r="B6" s="2">
        <v>0</v>
      </c>
      <c r="C6" s="2" t="s">
        <v>532</v>
      </c>
      <c r="D6" s="2">
        <v>0.02</v>
      </c>
      <c r="E6" s="2">
        <v>3.1E-2</v>
      </c>
      <c r="F6" s="2">
        <v>1.8</v>
      </c>
      <c r="G6" s="2">
        <v>0.15</v>
      </c>
      <c r="H6" s="2">
        <v>8.2000000000000003E-2</v>
      </c>
      <c r="I6" s="2">
        <v>2.2000000000000002</v>
      </c>
      <c r="J6" s="2">
        <v>165</v>
      </c>
      <c r="K6" s="2" t="s">
        <v>88</v>
      </c>
      <c r="L6" s="2">
        <v>0.03</v>
      </c>
      <c r="M6" s="2">
        <v>0.08</v>
      </c>
      <c r="N6" s="2" t="s">
        <v>533</v>
      </c>
      <c r="O6" s="2" t="s">
        <v>534</v>
      </c>
      <c r="P6" s="2">
        <v>0.25</v>
      </c>
      <c r="Q6" s="2" t="s">
        <v>439</v>
      </c>
      <c r="R6" s="2">
        <v>1.67</v>
      </c>
      <c r="S6" s="2">
        <v>2.08</v>
      </c>
      <c r="T6" s="2">
        <v>1.02</v>
      </c>
      <c r="U6" s="2">
        <v>46</v>
      </c>
      <c r="V6" s="2">
        <v>462</v>
      </c>
    </row>
    <row r="7" spans="1:22" x14ac:dyDescent="0.35">
      <c r="A7" s="1" t="s">
        <v>31</v>
      </c>
      <c r="B7" s="2">
        <v>0.2</v>
      </c>
      <c r="C7" s="2">
        <v>0.21</v>
      </c>
      <c r="D7" s="2">
        <v>0.09</v>
      </c>
      <c r="E7" s="2">
        <v>5.3999999999999999E-2</v>
      </c>
      <c r="F7" s="2">
        <v>4.3</v>
      </c>
      <c r="G7" s="2">
        <v>0.18</v>
      </c>
      <c r="H7" s="2">
        <v>0.13</v>
      </c>
      <c r="I7" s="2">
        <v>8.1</v>
      </c>
      <c r="J7" s="2">
        <v>196</v>
      </c>
      <c r="K7" s="2" t="s">
        <v>88</v>
      </c>
      <c r="L7" s="2">
        <v>4.2000000000000003E-2</v>
      </c>
      <c r="M7" s="2">
        <v>0.28000000000000003</v>
      </c>
      <c r="N7" s="2">
        <v>0.61</v>
      </c>
      <c r="O7" s="2" t="s">
        <v>122</v>
      </c>
      <c r="P7" s="2">
        <v>1</v>
      </c>
      <c r="Q7" s="2" t="s">
        <v>29</v>
      </c>
      <c r="R7" s="2">
        <v>10.4</v>
      </c>
      <c r="S7" s="2">
        <v>6.72</v>
      </c>
      <c r="T7" s="2">
        <v>1.33</v>
      </c>
      <c r="U7" s="2">
        <v>84</v>
      </c>
      <c r="V7" s="2">
        <v>573</v>
      </c>
    </row>
    <row r="8" spans="1:22" x14ac:dyDescent="0.35">
      <c r="A8" s="1" t="s">
        <v>34</v>
      </c>
      <c r="B8" s="2">
        <v>8</v>
      </c>
      <c r="C8" s="2">
        <v>8</v>
      </c>
      <c r="D8" s="2">
        <v>8</v>
      </c>
      <c r="E8" s="2">
        <v>8</v>
      </c>
      <c r="F8" s="2">
        <v>8</v>
      </c>
      <c r="G8" s="2">
        <v>8</v>
      </c>
      <c r="H8" s="2">
        <v>7</v>
      </c>
      <c r="I8" s="2">
        <v>8</v>
      </c>
      <c r="J8" s="2">
        <v>8</v>
      </c>
      <c r="K8" s="2">
        <v>8</v>
      </c>
      <c r="L8" s="2">
        <v>8</v>
      </c>
      <c r="M8" s="2">
        <v>8</v>
      </c>
      <c r="N8" s="2">
        <v>8</v>
      </c>
      <c r="O8" s="2">
        <v>8</v>
      </c>
      <c r="P8" s="2">
        <v>8</v>
      </c>
      <c r="Q8" s="2">
        <v>8</v>
      </c>
      <c r="R8" s="2">
        <v>7</v>
      </c>
      <c r="S8" s="2">
        <v>8</v>
      </c>
      <c r="T8" s="2">
        <v>8</v>
      </c>
      <c r="U8" s="2">
        <v>8</v>
      </c>
      <c r="V8" s="2">
        <v>8</v>
      </c>
    </row>
    <row r="9" spans="1:22" x14ac:dyDescent="0.35">
      <c r="A9" s="1" t="s">
        <v>35</v>
      </c>
      <c r="B9" s="2">
        <v>8</v>
      </c>
      <c r="C9" s="2">
        <v>5</v>
      </c>
      <c r="D9" s="2">
        <v>8</v>
      </c>
      <c r="E9" s="2">
        <v>6</v>
      </c>
      <c r="F9" s="2">
        <v>8</v>
      </c>
      <c r="G9" s="2">
        <v>8</v>
      </c>
      <c r="H9" s="2">
        <v>5</v>
      </c>
      <c r="I9" s="2">
        <v>8</v>
      </c>
      <c r="J9" s="2">
        <v>8</v>
      </c>
      <c r="K9" s="2">
        <v>0</v>
      </c>
      <c r="L9" s="2">
        <v>5</v>
      </c>
      <c r="M9" s="2">
        <v>4</v>
      </c>
      <c r="N9" s="2">
        <v>3</v>
      </c>
      <c r="O9" s="2">
        <v>1</v>
      </c>
      <c r="P9" s="2">
        <v>7</v>
      </c>
      <c r="Q9" s="2">
        <v>1</v>
      </c>
      <c r="R9" s="2">
        <v>7</v>
      </c>
      <c r="S9" s="2">
        <v>8</v>
      </c>
      <c r="T9" s="2">
        <v>8</v>
      </c>
      <c r="U9" s="2">
        <v>8</v>
      </c>
      <c r="V9" s="2">
        <v>8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</v>
      </c>
      <c r="T10" s="2">
        <v>8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7" t="s">
        <v>535</v>
      </c>
      <c r="C11" s="7" t="s">
        <v>536</v>
      </c>
      <c r="D11" s="7" t="s">
        <v>537</v>
      </c>
      <c r="E11" s="7" t="s">
        <v>538</v>
      </c>
      <c r="F11" s="7" t="s">
        <v>539</v>
      </c>
      <c r="G11" s="7" t="s">
        <v>540</v>
      </c>
      <c r="H11" s="7" t="s">
        <v>541</v>
      </c>
      <c r="I11" s="7" t="s">
        <v>542</v>
      </c>
      <c r="J11" s="7" t="s">
        <v>335</v>
      </c>
      <c r="K11" s="2" t="s">
        <v>40</v>
      </c>
      <c r="L11" s="7" t="s">
        <v>543</v>
      </c>
      <c r="M11" s="2" t="s">
        <v>40</v>
      </c>
      <c r="N11" s="2" t="s">
        <v>40</v>
      </c>
      <c r="O11" s="2" t="s">
        <v>40</v>
      </c>
      <c r="P11" s="7" t="s">
        <v>544</v>
      </c>
      <c r="Q11" s="2" t="s">
        <v>40</v>
      </c>
      <c r="R11" s="7" t="s">
        <v>423</v>
      </c>
      <c r="S11" s="7" t="s">
        <v>256</v>
      </c>
      <c r="T11" s="7" t="s">
        <v>545</v>
      </c>
      <c r="U11" s="7" t="s">
        <v>256</v>
      </c>
      <c r="V11" s="7" t="s">
        <v>387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E4F2-E42E-418A-91BF-AEB4BC069C7D}">
  <dimension ref="A1:V12"/>
  <sheetViews>
    <sheetView zoomScale="120" zoomScaleNormal="120" workbookViewId="0">
      <selection activeCell="A2" sqref="A2:V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" customHeight="1" thickBot="1" x14ac:dyDescent="0.4">
      <c r="A2" s="31" t="s">
        <v>635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4.4000000000000004</v>
      </c>
      <c r="C5" s="2">
        <v>1.56</v>
      </c>
      <c r="D5" s="2">
        <v>0.37</v>
      </c>
      <c r="E5" s="2">
        <v>0.60299999999999998</v>
      </c>
      <c r="F5" s="2">
        <v>29</v>
      </c>
      <c r="G5" s="2">
        <v>0.49</v>
      </c>
      <c r="H5" s="2">
        <v>1</v>
      </c>
      <c r="I5" s="2">
        <v>2.1</v>
      </c>
      <c r="J5" s="2">
        <v>622</v>
      </c>
      <c r="K5" s="2">
        <v>3.4000000000000002E-2</v>
      </c>
      <c r="L5" s="2">
        <v>1.4999999999999999E-2</v>
      </c>
      <c r="M5" s="2">
        <v>2.7</v>
      </c>
      <c r="N5" s="2">
        <v>1</v>
      </c>
      <c r="O5" s="2">
        <v>60</v>
      </c>
      <c r="P5" s="2">
        <v>0.62</v>
      </c>
      <c r="Q5" s="2">
        <v>1.2999999999999999E-2</v>
      </c>
      <c r="R5" s="2">
        <v>1.9</v>
      </c>
      <c r="S5" s="2">
        <v>6.24</v>
      </c>
      <c r="T5" s="2">
        <v>0.56999999999999995</v>
      </c>
      <c r="U5" s="2">
        <v>181</v>
      </c>
      <c r="V5" s="2">
        <v>363</v>
      </c>
    </row>
    <row r="6" spans="1:22" ht="23" x14ac:dyDescent="0.35">
      <c r="A6" s="1" t="s">
        <v>25</v>
      </c>
      <c r="B6" s="2">
        <v>0</v>
      </c>
      <c r="C6" s="2">
        <v>0.03</v>
      </c>
      <c r="D6" s="2">
        <v>0.03</v>
      </c>
      <c r="E6" s="2" t="s">
        <v>54</v>
      </c>
      <c r="F6" s="2">
        <v>17</v>
      </c>
      <c r="G6" s="2">
        <v>0.33</v>
      </c>
      <c r="H6" s="2">
        <v>0.03</v>
      </c>
      <c r="I6" s="2">
        <v>0.57999999999999996</v>
      </c>
      <c r="J6" s="2">
        <v>165</v>
      </c>
      <c r="K6" s="2" t="s">
        <v>88</v>
      </c>
      <c r="L6" s="2" t="s">
        <v>414</v>
      </c>
      <c r="M6" s="2" t="s">
        <v>546</v>
      </c>
      <c r="N6" s="2">
        <v>0.28000000000000003</v>
      </c>
      <c r="O6" s="2" t="s">
        <v>547</v>
      </c>
      <c r="P6" s="2">
        <v>0.1</v>
      </c>
      <c r="Q6" s="2">
        <v>0.01</v>
      </c>
      <c r="R6" s="2">
        <v>0.46</v>
      </c>
      <c r="S6" s="2">
        <v>0.78</v>
      </c>
      <c r="T6" s="2">
        <v>0.59</v>
      </c>
      <c r="U6" s="2">
        <v>80</v>
      </c>
      <c r="V6" s="2">
        <v>253</v>
      </c>
    </row>
    <row r="7" spans="1:22" x14ac:dyDescent="0.35">
      <c r="A7" s="1" t="s">
        <v>31</v>
      </c>
      <c r="B7" s="2">
        <v>0.2</v>
      </c>
      <c r="C7" s="2">
        <v>0.18</v>
      </c>
      <c r="D7" s="2">
        <v>0.24</v>
      </c>
      <c r="E7" s="2">
        <v>8.6999999999999994E-2</v>
      </c>
      <c r="F7" s="2">
        <v>23</v>
      </c>
      <c r="G7" s="2">
        <v>0.38</v>
      </c>
      <c r="H7" s="2">
        <v>0.19</v>
      </c>
      <c r="I7" s="2">
        <v>1.31</v>
      </c>
      <c r="J7" s="2">
        <v>429</v>
      </c>
      <c r="K7" s="2" t="s">
        <v>93</v>
      </c>
      <c r="L7" s="2" t="s">
        <v>229</v>
      </c>
      <c r="M7" s="2" t="s">
        <v>107</v>
      </c>
      <c r="N7" s="2">
        <v>0.42</v>
      </c>
      <c r="O7" s="2" t="s">
        <v>548</v>
      </c>
      <c r="P7" s="2">
        <v>0.34</v>
      </c>
      <c r="Q7" s="2">
        <v>0.01</v>
      </c>
      <c r="R7" s="2">
        <v>1.22</v>
      </c>
      <c r="S7" s="2">
        <v>3.49</v>
      </c>
      <c r="T7" s="2">
        <v>0.49</v>
      </c>
      <c r="U7" s="2">
        <v>133</v>
      </c>
      <c r="V7" s="2">
        <v>307</v>
      </c>
    </row>
    <row r="8" spans="1:22" x14ac:dyDescent="0.35">
      <c r="A8" s="1" t="s">
        <v>34</v>
      </c>
      <c r="B8" s="2">
        <v>29</v>
      </c>
      <c r="C8" s="2">
        <v>30</v>
      </c>
      <c r="D8" s="2">
        <v>29</v>
      </c>
      <c r="E8" s="2">
        <v>29</v>
      </c>
      <c r="F8" s="2">
        <v>20</v>
      </c>
      <c r="G8" s="2">
        <v>20</v>
      </c>
      <c r="H8" s="2">
        <v>17</v>
      </c>
      <c r="I8" s="2">
        <v>20</v>
      </c>
      <c r="J8" s="2">
        <v>20</v>
      </c>
      <c r="K8" s="2">
        <v>20</v>
      </c>
      <c r="L8" s="2">
        <v>20</v>
      </c>
      <c r="M8" s="2">
        <v>20</v>
      </c>
      <c r="N8" s="2">
        <v>20</v>
      </c>
      <c r="O8" s="2">
        <v>20</v>
      </c>
      <c r="P8" s="2">
        <v>20</v>
      </c>
      <c r="Q8" s="2">
        <v>14</v>
      </c>
      <c r="R8" s="2">
        <v>14</v>
      </c>
      <c r="S8" s="2">
        <v>20</v>
      </c>
      <c r="T8" s="2">
        <v>20</v>
      </c>
      <c r="U8" s="2">
        <v>20</v>
      </c>
      <c r="V8" s="2">
        <v>20</v>
      </c>
    </row>
    <row r="9" spans="1:22" x14ac:dyDescent="0.35">
      <c r="A9" s="1" t="s">
        <v>35</v>
      </c>
      <c r="B9" s="2">
        <v>29</v>
      </c>
      <c r="C9" s="2">
        <v>22</v>
      </c>
      <c r="D9" s="2">
        <v>29</v>
      </c>
      <c r="E9" s="2">
        <v>20</v>
      </c>
      <c r="F9" s="2">
        <v>20</v>
      </c>
      <c r="G9" s="2">
        <v>20</v>
      </c>
      <c r="H9" s="2">
        <v>15</v>
      </c>
      <c r="I9" s="2">
        <v>17</v>
      </c>
      <c r="J9" s="2">
        <v>20</v>
      </c>
      <c r="K9" s="2">
        <v>1</v>
      </c>
      <c r="L9" s="2">
        <v>2</v>
      </c>
      <c r="M9" s="2">
        <v>1</v>
      </c>
      <c r="N9" s="2">
        <v>5</v>
      </c>
      <c r="O9" s="2">
        <v>3</v>
      </c>
      <c r="P9" s="2">
        <v>14</v>
      </c>
      <c r="Q9" s="2">
        <v>2</v>
      </c>
      <c r="R9" s="2">
        <v>14</v>
      </c>
      <c r="S9" s="2">
        <v>20</v>
      </c>
      <c r="T9" s="2">
        <v>20</v>
      </c>
      <c r="U9" s="2">
        <v>20</v>
      </c>
      <c r="V9" s="2">
        <v>20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20</v>
      </c>
      <c r="T10" s="2">
        <v>20</v>
      </c>
      <c r="U10" s="2">
        <v>0</v>
      </c>
      <c r="V10" s="2" t="s">
        <v>404</v>
      </c>
    </row>
    <row r="11" spans="1:22" s="8" customFormat="1" x14ac:dyDescent="0.35">
      <c r="A11" s="7" t="s">
        <v>38</v>
      </c>
      <c r="B11" s="7" t="s">
        <v>549</v>
      </c>
      <c r="C11" s="7" t="s">
        <v>550</v>
      </c>
      <c r="D11" s="7" t="s">
        <v>551</v>
      </c>
      <c r="E11" s="7" t="s">
        <v>552</v>
      </c>
      <c r="F11" s="7" t="s">
        <v>553</v>
      </c>
      <c r="G11" s="7" t="s">
        <v>554</v>
      </c>
      <c r="H11" s="7" t="s">
        <v>552</v>
      </c>
      <c r="I11" s="7" t="s">
        <v>555</v>
      </c>
      <c r="J11" s="7" t="s">
        <v>556</v>
      </c>
      <c r="K11" s="2" t="s">
        <v>40</v>
      </c>
      <c r="L11" s="2" t="s">
        <v>40</v>
      </c>
      <c r="M11" s="2" t="s">
        <v>40</v>
      </c>
      <c r="N11" s="7" t="s">
        <v>557</v>
      </c>
      <c r="O11" s="2" t="s">
        <v>40</v>
      </c>
      <c r="P11" s="7" t="s">
        <v>558</v>
      </c>
      <c r="Q11" s="2" t="s">
        <v>40</v>
      </c>
      <c r="R11" s="7" t="s">
        <v>105</v>
      </c>
      <c r="S11" s="7" t="s">
        <v>559</v>
      </c>
      <c r="T11" s="7" t="s">
        <v>560</v>
      </c>
      <c r="U11" s="7" t="s">
        <v>561</v>
      </c>
      <c r="V11" s="7" t="s">
        <v>562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2:V2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19FF-A4D4-4CE8-8BBE-ABEA9FE7940D}">
  <dimension ref="A1:V12"/>
  <sheetViews>
    <sheetView zoomScale="120" zoomScaleNormal="120" workbookViewId="0">
      <selection activeCell="H19" sqref="H19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0.1</v>
      </c>
      <c r="C5" s="2" t="s">
        <v>133</v>
      </c>
      <c r="D5" s="2">
        <v>1.57</v>
      </c>
      <c r="E5" s="2">
        <v>0.91</v>
      </c>
      <c r="F5" s="2">
        <v>25</v>
      </c>
      <c r="G5" s="2">
        <v>0.28000000000000003</v>
      </c>
      <c r="H5" s="2" t="s">
        <v>134</v>
      </c>
      <c r="I5" s="2" t="s">
        <v>134</v>
      </c>
      <c r="J5" s="2">
        <v>288</v>
      </c>
      <c r="K5" s="2" t="s">
        <v>134</v>
      </c>
      <c r="L5" s="2" t="s">
        <v>135</v>
      </c>
      <c r="M5" s="2" t="s">
        <v>136</v>
      </c>
      <c r="N5" s="2" t="s">
        <v>137</v>
      </c>
      <c r="O5" s="2" t="s">
        <v>23</v>
      </c>
      <c r="P5" s="2" t="s">
        <v>134</v>
      </c>
      <c r="Q5" s="2" t="s">
        <v>134</v>
      </c>
      <c r="R5" s="2" t="s">
        <v>40</v>
      </c>
      <c r="S5" s="2">
        <v>14.8</v>
      </c>
      <c r="T5" s="2">
        <v>0.64</v>
      </c>
      <c r="U5" s="2">
        <v>248</v>
      </c>
      <c r="V5" s="2">
        <v>655</v>
      </c>
    </row>
    <row r="6" spans="1:22" x14ac:dyDescent="0.35">
      <c r="A6" s="1" t="s">
        <v>25</v>
      </c>
      <c r="B6" s="2">
        <v>0</v>
      </c>
      <c r="C6" s="2" t="s">
        <v>133</v>
      </c>
      <c r="D6" s="2">
        <v>1.21</v>
      </c>
      <c r="E6" s="2">
        <v>0.05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 t="s">
        <v>40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2</v>
      </c>
      <c r="C8" s="2">
        <v>2</v>
      </c>
      <c r="D8" s="2">
        <v>2</v>
      </c>
      <c r="E8" s="2">
        <v>2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0</v>
      </c>
      <c r="S8" s="2">
        <v>1</v>
      </c>
      <c r="T8" s="2">
        <v>1</v>
      </c>
      <c r="U8" s="2">
        <v>1</v>
      </c>
      <c r="V8" s="2">
        <v>1</v>
      </c>
    </row>
    <row r="9" spans="1:22" x14ac:dyDescent="0.35">
      <c r="A9" s="1" t="s">
        <v>35</v>
      </c>
      <c r="B9" s="2">
        <v>2</v>
      </c>
      <c r="C9" s="2">
        <v>0</v>
      </c>
      <c r="D9" s="2">
        <v>2</v>
      </c>
      <c r="E9" s="2">
        <v>2</v>
      </c>
      <c r="F9" s="2">
        <v>1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1</v>
      </c>
      <c r="V9" s="2">
        <v>1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 t="s">
        <v>37</v>
      </c>
    </row>
    <row r="11" spans="1:22" s="8" customFormat="1" x14ac:dyDescent="0.35">
      <c r="A11" s="7" t="s">
        <v>38</v>
      </c>
      <c r="B11" s="2" t="s">
        <v>40</v>
      </c>
      <c r="C11" s="2" t="s">
        <v>40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E91A-0B46-46B1-834E-E84B9338752D}">
  <dimension ref="A1:V9"/>
  <sheetViews>
    <sheetView zoomScale="120" zoomScaleNormal="120" workbookViewId="0">
      <selection activeCell="A3" sqref="A3:H4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5" t="s">
        <v>632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6.149999999999999" customHeight="1" thickBot="1" x14ac:dyDescent="0.4">
      <c r="A2" s="31" t="s">
        <v>563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7</v>
      </c>
      <c r="I3" s="26" t="s">
        <v>10</v>
      </c>
      <c r="J3" s="26" t="s">
        <v>12</v>
      </c>
      <c r="K3" s="26" t="s">
        <v>13</v>
      </c>
      <c r="L3" s="26" t="s">
        <v>17</v>
      </c>
      <c r="M3" s="26" t="s">
        <v>18</v>
      </c>
      <c r="N3" s="24" t="s">
        <v>19</v>
      </c>
      <c r="O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5"/>
      <c r="O4" s="27"/>
    </row>
    <row r="5" spans="1:22" x14ac:dyDescent="0.35">
      <c r="A5" s="1" t="s">
        <v>21</v>
      </c>
      <c r="B5" s="14">
        <v>136</v>
      </c>
      <c r="C5" s="14">
        <v>4.99</v>
      </c>
      <c r="D5" s="14">
        <v>0.45</v>
      </c>
      <c r="E5" s="14">
        <v>0.77500000000000002</v>
      </c>
      <c r="F5" s="14">
        <v>52.9</v>
      </c>
      <c r="G5" s="14">
        <v>0.52</v>
      </c>
      <c r="H5" s="14">
        <v>5</v>
      </c>
      <c r="I5" s="14">
        <v>4.3999999999999997E-2</v>
      </c>
      <c r="J5" s="14">
        <v>3.1</v>
      </c>
      <c r="K5" s="14">
        <v>0.13300000000000001</v>
      </c>
      <c r="L5" s="14">
        <v>9.7500000000000003E-2</v>
      </c>
      <c r="M5" s="14">
        <v>3.7999999999999999E-2</v>
      </c>
      <c r="N5" s="14">
        <v>236</v>
      </c>
      <c r="O5" s="14">
        <v>334</v>
      </c>
    </row>
    <row r="6" spans="1:22" x14ac:dyDescent="0.35">
      <c r="A6" s="1" t="s">
        <v>25</v>
      </c>
      <c r="B6" s="14">
        <v>3.9</v>
      </c>
      <c r="C6" s="14">
        <v>0.19800000000000001</v>
      </c>
      <c r="D6" s="14">
        <v>0.01</v>
      </c>
      <c r="E6" s="14">
        <v>0.18099999999999999</v>
      </c>
      <c r="F6" s="14">
        <v>12.5</v>
      </c>
      <c r="G6" s="14">
        <v>0.28999999999999998</v>
      </c>
      <c r="H6" s="14">
        <v>2.1</v>
      </c>
      <c r="I6" s="14">
        <v>1.7000000000000001E-2</v>
      </c>
      <c r="J6" s="14">
        <v>0.93</v>
      </c>
      <c r="K6" s="14">
        <v>1.4999999999999999E-2</v>
      </c>
      <c r="L6" s="14">
        <v>2.5999999999999999E-3</v>
      </c>
      <c r="M6" s="14">
        <v>1.4999999999999999E-4</v>
      </c>
      <c r="N6" s="14">
        <v>73</v>
      </c>
      <c r="O6" s="14">
        <v>182</v>
      </c>
    </row>
    <row r="7" spans="1:22" x14ac:dyDescent="0.35">
      <c r="A7" s="1" t="s">
        <v>31</v>
      </c>
      <c r="B7" s="14">
        <v>9.3000000000000007</v>
      </c>
      <c r="C7" s="14">
        <v>1.75</v>
      </c>
      <c r="D7" s="14">
        <v>0.06</v>
      </c>
      <c r="E7" s="14">
        <v>0.38200000000000001</v>
      </c>
      <c r="F7" s="14">
        <v>22.8</v>
      </c>
      <c r="G7" s="14">
        <v>0.41</v>
      </c>
      <c r="H7" s="14">
        <v>3.1</v>
      </c>
      <c r="I7" s="14">
        <v>0.03</v>
      </c>
      <c r="J7" s="14">
        <v>1.5</v>
      </c>
      <c r="K7" s="14">
        <v>3.9E-2</v>
      </c>
      <c r="L7" s="14">
        <v>8.9999999999999993E-3</v>
      </c>
      <c r="M7" s="14">
        <v>2E-3</v>
      </c>
      <c r="N7" s="14">
        <v>180</v>
      </c>
      <c r="O7" s="14">
        <v>280</v>
      </c>
    </row>
    <row r="8" spans="1:22" x14ac:dyDescent="0.35">
      <c r="A8" s="1" t="s">
        <v>34</v>
      </c>
      <c r="B8" s="14">
        <v>122</v>
      </c>
      <c r="C8" s="14">
        <v>122</v>
      </c>
      <c r="D8" s="14">
        <v>118</v>
      </c>
      <c r="E8" s="14">
        <v>122</v>
      </c>
      <c r="F8" s="14">
        <v>41</v>
      </c>
      <c r="G8" s="14">
        <v>41</v>
      </c>
      <c r="H8" s="14">
        <v>41</v>
      </c>
      <c r="I8" s="14">
        <v>27</v>
      </c>
      <c r="J8" s="14">
        <v>39</v>
      </c>
      <c r="K8" s="14">
        <v>16</v>
      </c>
      <c r="L8" s="14">
        <v>34</v>
      </c>
      <c r="M8" s="14">
        <v>41</v>
      </c>
      <c r="N8" s="14">
        <v>41</v>
      </c>
      <c r="O8" s="14">
        <v>41</v>
      </c>
    </row>
    <row r="9" spans="1:22" x14ac:dyDescent="0.35">
      <c r="A9" s="4"/>
      <c r="B9" s="4"/>
      <c r="C9" s="4"/>
      <c r="D9" s="4"/>
      <c r="E9" s="16"/>
      <c r="F9" s="4"/>
      <c r="G9" s="16"/>
      <c r="H9" s="4"/>
      <c r="I9" s="16"/>
      <c r="J9" s="4"/>
      <c r="K9" s="4"/>
      <c r="L9" s="4"/>
      <c r="M9" s="3"/>
      <c r="N9" s="4"/>
      <c r="O9" s="4"/>
      <c r="P9" s="4"/>
      <c r="Q9" s="4"/>
      <c r="R9" s="4"/>
      <c r="S9" s="15"/>
      <c r="T9" s="4"/>
      <c r="U9" s="4"/>
      <c r="V9" s="16"/>
    </row>
  </sheetData>
  <mergeCells count="16">
    <mergeCell ref="K3:K4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L3:L4"/>
    <mergeCell ref="M3:M4"/>
    <mergeCell ref="N3:N4"/>
  </mergeCells>
  <pageMargins left="0.7" right="0.7" top="0.75" bottom="0.75" header="0.3" footer="0.3"/>
  <pageSetup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E51-C75E-4925-9428-21970F3B1C09}">
  <dimension ref="A1:V12"/>
  <sheetViews>
    <sheetView zoomScale="120" zoomScaleNormal="120" workbookViewId="0">
      <selection activeCell="D22" sqref="D22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571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0.6</v>
      </c>
      <c r="C5" s="2">
        <v>4.66</v>
      </c>
      <c r="D5" s="2">
        <v>0.71</v>
      </c>
      <c r="E5" s="2">
        <v>0.19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>
        <v>0</v>
      </c>
      <c r="C6" s="2" t="s">
        <v>24</v>
      </c>
      <c r="D6" s="2" t="s">
        <v>24</v>
      </c>
      <c r="E6" s="2" t="s">
        <v>54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0.05</v>
      </c>
      <c r="C7" s="2" t="s">
        <v>133</v>
      </c>
      <c r="D7" s="2">
        <v>0.57999999999999996</v>
      </c>
      <c r="E7" s="2">
        <v>5.6000000000000001E-2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14</v>
      </c>
      <c r="C8" s="2">
        <v>19</v>
      </c>
      <c r="D8" s="2">
        <v>18</v>
      </c>
      <c r="E8" s="2">
        <v>18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35">
      <c r="A9" s="1" t="s">
        <v>35</v>
      </c>
      <c r="B9" s="2">
        <v>14</v>
      </c>
      <c r="C9" s="2">
        <v>5</v>
      </c>
      <c r="D9" s="2">
        <v>15</v>
      </c>
      <c r="E9" s="2">
        <v>12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37</v>
      </c>
    </row>
    <row r="11" spans="1:22" s="8" customFormat="1" x14ac:dyDescent="0.35">
      <c r="A11" s="7" t="s">
        <v>38</v>
      </c>
      <c r="B11" s="7" t="s">
        <v>138</v>
      </c>
      <c r="C11" s="7" t="s">
        <v>139</v>
      </c>
      <c r="D11" s="7" t="s">
        <v>140</v>
      </c>
      <c r="E11" s="7" t="s">
        <v>141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50D7-284D-4D13-A1FD-33673A556AA3}">
  <dimension ref="A1:V12"/>
  <sheetViews>
    <sheetView zoomScale="120" zoomScaleNormal="120" workbookViewId="0">
      <selection activeCell="A10" sqref="A10"/>
    </sheetView>
  </sheetViews>
  <sheetFormatPr defaultRowHeight="14.5" x14ac:dyDescent="0.35"/>
  <cols>
    <col min="1" max="1" width="37.54296875" bestFit="1" customWidth="1"/>
    <col min="4" max="4" width="11.7265625" bestFit="1" customWidth="1"/>
    <col min="10" max="10" width="9" bestFit="1" customWidth="1"/>
    <col min="13" max="13" width="9" bestFit="1" customWidth="1"/>
    <col min="16" max="16" width="9" bestFit="1" customWidth="1"/>
    <col min="20" max="20" width="9" bestFit="1" customWidth="1"/>
    <col min="21" max="21" width="11.1796875" bestFit="1" customWidth="1"/>
    <col min="22" max="22" width="11.7265625" bestFit="1" customWidth="1"/>
  </cols>
  <sheetData>
    <row r="1" spans="1:22" ht="15.65" customHeight="1" x14ac:dyDescent="0.35">
      <c r="A1" s="29" t="s">
        <v>641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8" customFormat="1" ht="37" customHeight="1" thickBot="1" x14ac:dyDescent="0.4">
      <c r="A2" s="21" t="s">
        <v>633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0.15" customHeight="1" x14ac:dyDescent="0.35">
      <c r="A3" s="24"/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4" t="s">
        <v>8</v>
      </c>
      <c r="K3" s="26" t="s">
        <v>9</v>
      </c>
      <c r="L3" s="26" t="s">
        <v>10</v>
      </c>
      <c r="M3" s="24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4" t="s">
        <v>19</v>
      </c>
      <c r="V3" s="26" t="s">
        <v>20</v>
      </c>
    </row>
    <row r="4" spans="1:22" ht="15" thickBot="1" x14ac:dyDescent="0.4">
      <c r="A4" s="25"/>
      <c r="B4" s="25"/>
      <c r="C4" s="27"/>
      <c r="D4" s="27"/>
      <c r="E4" s="27"/>
      <c r="F4" s="27"/>
      <c r="G4" s="27"/>
      <c r="H4" s="27"/>
      <c r="I4" s="27"/>
      <c r="J4" s="25"/>
      <c r="K4" s="27"/>
      <c r="L4" s="27"/>
      <c r="M4" s="25"/>
      <c r="N4" s="27"/>
      <c r="O4" s="27"/>
      <c r="P4" s="27"/>
      <c r="Q4" s="27"/>
      <c r="R4" s="27"/>
      <c r="S4" s="27"/>
      <c r="T4" s="27"/>
      <c r="U4" s="25"/>
      <c r="V4" s="27"/>
    </row>
    <row r="5" spans="1:22" x14ac:dyDescent="0.35">
      <c r="A5" s="1" t="s">
        <v>21</v>
      </c>
      <c r="B5" s="2">
        <v>1.3</v>
      </c>
      <c r="C5" s="2">
        <v>6.98</v>
      </c>
      <c r="D5" s="2">
        <v>1.65</v>
      </c>
      <c r="E5" s="2">
        <v>0.77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</row>
    <row r="6" spans="1:22" x14ac:dyDescent="0.35">
      <c r="A6" s="1" t="s">
        <v>25</v>
      </c>
      <c r="B6" s="2">
        <v>0.1</v>
      </c>
      <c r="C6" s="2" t="s">
        <v>24</v>
      </c>
      <c r="D6" s="2" t="s">
        <v>32</v>
      </c>
      <c r="E6" s="2">
        <v>4.5999999999999999E-2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</row>
    <row r="7" spans="1:22" x14ac:dyDescent="0.35">
      <c r="A7" s="1" t="s">
        <v>31</v>
      </c>
      <c r="B7" s="2">
        <v>0.3</v>
      </c>
      <c r="C7" s="2" t="s">
        <v>133</v>
      </c>
      <c r="D7" s="2">
        <v>0.56999999999999995</v>
      </c>
      <c r="E7" s="2">
        <v>0.126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</row>
    <row r="8" spans="1:22" x14ac:dyDescent="0.35">
      <c r="A8" s="1" t="s">
        <v>34</v>
      </c>
      <c r="B8" s="2">
        <v>6</v>
      </c>
      <c r="C8" s="2">
        <v>10</v>
      </c>
      <c r="D8" s="2">
        <v>9</v>
      </c>
      <c r="E8" s="2">
        <v>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35">
      <c r="A9" s="1" t="s">
        <v>35</v>
      </c>
      <c r="B9" s="2">
        <v>6</v>
      </c>
      <c r="C9" s="2">
        <v>3</v>
      </c>
      <c r="D9" s="2">
        <v>8</v>
      </c>
      <c r="E9" s="2">
        <v>9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</row>
    <row r="10" spans="1:22" x14ac:dyDescent="0.35">
      <c r="A10" s="1" t="s">
        <v>36</v>
      </c>
      <c r="B10" s="2" t="s">
        <v>37</v>
      </c>
      <c r="C10" s="2">
        <v>0</v>
      </c>
      <c r="D10" s="2" t="s">
        <v>37</v>
      </c>
      <c r="E10" s="2" t="s">
        <v>37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37</v>
      </c>
    </row>
    <row r="11" spans="1:22" s="8" customFormat="1" x14ac:dyDescent="0.35">
      <c r="A11" s="7" t="s">
        <v>38</v>
      </c>
      <c r="B11" s="7" t="s">
        <v>142</v>
      </c>
      <c r="C11" s="2" t="s">
        <v>40</v>
      </c>
      <c r="D11" s="7" t="s">
        <v>143</v>
      </c>
      <c r="E11" s="7" t="s">
        <v>144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7"/>
      <c r="T12" s="4"/>
      <c r="U12" s="4"/>
      <c r="V12" s="4"/>
    </row>
  </sheetData>
  <mergeCells count="23">
    <mergeCell ref="A1:V1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9F7A1B89D464874E824B68A3083A448A" ma:contentTypeVersion="1" ma:contentTypeDescription="Information Product Document Content Type" ma:contentTypeScope="" ma:versionID="ca7f68bad49ce2cf1358a6ddb930e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a9ba7d19b171ee53e1ab362c331ad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BAO approved manuscript</DocumentType>
    <DocumentDescription xmlns="http://schemas.microsoft.com/sharepoint/v3">Appendix 1 with no BAO comments</Document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DF52B-98F2-4032-A259-B613FEBB1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97894D-36B2-4B3F-9508-447B54903E0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26C86B2-7AA4-4457-B829-03461FA496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1.31</vt:lpstr>
      <vt:lpstr>Table 1.32</vt:lpstr>
      <vt:lpstr>Table 1.33</vt:lpstr>
      <vt:lpstr>Table 1.34</vt:lpstr>
      <vt:lpstr>Table 1.35</vt:lpstr>
      <vt:lpstr>Table 1.36</vt:lpstr>
      <vt:lpstr>Table 1.37</vt:lpstr>
      <vt:lpstr>Table 1.38</vt:lpstr>
      <vt:lpstr>Table 1.39</vt:lpstr>
      <vt:lpstr>Table 1.40</vt:lpstr>
      <vt:lpstr>Table 1.41</vt:lpstr>
      <vt:lpstr>Table 1.42</vt:lpstr>
      <vt:lpstr>Table 1.43</vt:lpstr>
      <vt:lpstr>Table 1.44</vt:lpstr>
      <vt:lpstr>Table 1.45</vt:lpstr>
      <vt:lpstr>Table 1.46</vt:lpstr>
      <vt:lpstr>Table 1.47</vt:lpstr>
      <vt:lpstr>Table 1.48</vt:lpstr>
      <vt:lpstr>Table 1.49</vt:lpstr>
      <vt:lpstr>Table 1.50</vt:lpstr>
      <vt:lpstr>Table 1.51</vt:lpstr>
      <vt:lpstr>Table 1.52</vt:lpstr>
      <vt:lpstr>Table 1.53</vt:lpstr>
      <vt:lpstr>Table 1.54</vt:lpstr>
      <vt:lpstr>Table 1.55</vt:lpstr>
      <vt:lpstr>Table 1.56</vt:lpstr>
      <vt:lpstr>Table 1.57</vt:lpstr>
      <vt:lpstr>Table 1.58</vt:lpstr>
      <vt:lpstr>Table 1.59</vt:lpstr>
      <vt:lpstr>Table 1.60</vt:lpstr>
      <vt:lpstr>Table 1.61</vt:lpstr>
      <vt:lpstr>Table 1.62</vt:lpstr>
      <vt:lpstr>Table 1.63</vt:lpstr>
      <vt:lpstr>Table 1.64</vt:lpstr>
      <vt:lpstr>Table 1.65</vt:lpstr>
      <vt:lpstr>Table 1.66</vt:lpstr>
      <vt:lpstr>Table 1.67</vt:lpstr>
      <vt:lpstr>Table 1.68</vt:lpstr>
      <vt:lpstr>Table 1.69</vt:lpstr>
      <vt:lpstr>Table 1.70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Krempa, Heather M.</dc:creator>
  <cp:keywords/>
  <dc:description/>
  <cp:lastModifiedBy>Ketterer, Amy</cp:lastModifiedBy>
  <cp:revision/>
  <dcterms:created xsi:type="dcterms:W3CDTF">2020-12-22T16:20:08Z</dcterms:created>
  <dcterms:modified xsi:type="dcterms:W3CDTF">2022-04-14T19:02:20Z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0x0101006BD571182E2C4DE7854527CFFCE1B0FE009F7A1B89D464874E824B68A3083A448A</vt:lpwstr>
  </property>
</Properties>
</file>